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ryukova.a\Downloads\"/>
    </mc:Choice>
  </mc:AlternateContent>
  <bookViews>
    <workbookView xWindow="0" yWindow="0" windowWidth="28800" windowHeight="1299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B21" i="1"/>
  <c r="B20" i="1"/>
  <c r="B18" i="1"/>
  <c r="B16" i="1"/>
  <c r="B14" i="1"/>
  <c r="B13" i="1"/>
  <c r="B12" i="1"/>
  <c r="B11" i="1"/>
  <c r="E6" i="1" l="1"/>
  <c r="G6" i="1" s="1"/>
  <c r="I6" i="1" s="1"/>
  <c r="B17" i="1" l="1"/>
  <c r="B19" i="1" l="1"/>
  <c r="B22" i="1" l="1"/>
</calcChain>
</file>

<file path=xl/sharedStrings.xml><?xml version="1.0" encoding="utf-8"?>
<sst xmlns="http://schemas.openxmlformats.org/spreadsheetml/2006/main" count="46" uniqueCount="43">
  <si>
    <t>Общая информация по дому, на основании которой рассчитан расход тепла в местах общего пользования на 1 кв.м.</t>
  </si>
  <si>
    <t>Дом</t>
  </si>
  <si>
    <t>Площадь МКД, кв.м</t>
  </si>
  <si>
    <t>Объем тепловой энергии на ОДН к распределению, Гкал</t>
  </si>
  <si>
    <t>Расход тепла в местах общего пользования на 1 кв.м., Гкал</t>
  </si>
  <si>
    <t>7=5-6</t>
  </si>
  <si>
    <t>Информация по лицевому счету</t>
  </si>
  <si>
    <t>Лицевой счет</t>
  </si>
  <si>
    <t>Помещение</t>
  </si>
  <si>
    <t>Площадь помещения, м2</t>
  </si>
  <si>
    <t>Показания на декабрь 2022</t>
  </si>
  <si>
    <t>Коэффициент трансформации</t>
  </si>
  <si>
    <t xml:space="preserve">Индивидуальный объем </t>
  </si>
  <si>
    <t xml:space="preserve"> - Сумма расходов по первому и второму полугодиям</t>
  </si>
  <si>
    <t>Объем по ОДН</t>
  </si>
  <si>
    <t xml:space="preserve"> - Формула расчета = "Расход тепла в местах общего пользования на 1 кв.м" * Площадь помещения</t>
  </si>
  <si>
    <t xml:space="preserve"> - Сумма расходов по ИПУ и ОДН</t>
  </si>
  <si>
    <t>Сумма перерасчета, руб.</t>
  </si>
  <si>
    <t>Примечания:</t>
  </si>
  <si>
    <t>1. Перерасчет выполнен с учетом перехода права собственности (дата Акта приема-передачи, дата регистрации права собственности)</t>
  </si>
  <si>
    <t>5=(3-4)</t>
  </si>
  <si>
    <t xml:space="preserve"> - Если в ячейке указно "0,00086", то показания указаны в Квт, если "1", то в Гкал</t>
  </si>
  <si>
    <t xml:space="preserve"> - среднее, если не было показания(среднее под дому*на площадь кв.)</t>
  </si>
  <si>
    <t>среднее по дому</t>
  </si>
  <si>
    <t xml:space="preserve"> - Формула расчета, если предоставлены все показания = ("Показания на июнь 2023" - "Показания на декабрь 2022 г") * Коэффициент трансформации, если нет то см. таблицу среднее</t>
  </si>
  <si>
    <t>2. Итоговая сумма отклонения итоговой суммы в ЕПД и расшифровки может не сходиться в пределах 1руб.</t>
  </si>
  <si>
    <t>вставить л/с</t>
  </si>
  <si>
    <t>Общий расход тепловой энергии по ОДПУ за янв.23-май23, Гкал</t>
  </si>
  <si>
    <t>Расход тепловой энергии на подогрев ХВС для ГВС янв.23-май23, Гкал</t>
  </si>
  <si>
    <t>Расход тепловой энергии на отопление янв.23-май23, Гкал</t>
  </si>
  <si>
    <t>Суммарный расход тепловой энергии по ИПУ янв.23-май23, Гкал</t>
  </si>
  <si>
    <t>Тариф янв.23-май23, руб./Гкал</t>
  </si>
  <si>
    <t>9=7/2</t>
  </si>
  <si>
    <t>Расход за период Январь 2023 - Май 2023</t>
  </si>
  <si>
    <t>Показания на неотопительный период</t>
  </si>
  <si>
    <t>Общий расход тепловой энергии за период Январь 2023 - Май 2023, Гкал</t>
  </si>
  <si>
    <t>Сумма начислений по отоплению 1/12 за период Январь 2023 - Май 2023 г.</t>
  </si>
  <si>
    <t>Расчетная сумма по отоплению исходя из фактического расхода за период Январь 2023 - Май 2023</t>
  </si>
  <si>
    <t xml:space="preserve"> - Разница между фактической стоимостью отопления и суммой начисления по услуге за период Январь 2023 - Май 2023</t>
  </si>
  <si>
    <t>среднее</t>
  </si>
  <si>
    <t xml:space="preserve"> - В случае если в данной ячейке указано "нет данных", то расчет ИПУ  произведен по среднему потреблению.</t>
  </si>
  <si>
    <t>Московская обл, Мытищи г, Нагорное п, Полковника Романова ул, дом № 7</t>
  </si>
  <si>
    <t>л/с №3000000162505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</si>
</sst>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0"/>
    <numFmt numFmtId="165" formatCode="0.000"/>
    <numFmt numFmtId="166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color indexed="59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2" fillId="0" borderId="0" xfId="0" applyFont="1"/>
    <xf numFmtId="0" fontId="4" fillId="3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4" borderId="0" xfId="0" applyFont="1" applyFill="1"/>
    <xf numFmtId="0" fontId="3" fillId="0" borderId="1" xfId="4" applyNumberFormat="1" applyFont="1" applyFill="1" applyBorder="1" applyAlignment="1">
      <alignment horizontal="center" vertical="center" wrapText="1"/>
    </xf>
    <xf numFmtId="4" fontId="3" fillId="2" borderId="1" xfId="5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7" fillId="3" borderId="2" xfId="6" applyNumberFormat="1" applyFont="1" applyFill="1" applyBorder="1" applyAlignment="1">
      <alignment horizontal="left" vertical="top"/>
    </xf>
  </cellXfs>
  <cellStyles count="7">
    <cellStyle name="Обычный" xfId="0" builtinId="0"/>
    <cellStyle name="Обычный_застройщик" xfId="6"/>
    <cellStyle name="Обычный_Лист1" xfId="3"/>
    <cellStyle name="Обычный_Лист4" xfId="5"/>
    <cellStyle name="Обычный_Лист5" xfId="2"/>
    <cellStyle name="Обычный_ОДН" xfId="4"/>
    <cellStyle name="Финансовый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VC\&#1045;&#1056;&#1062;\&#1041;&#1099;&#1082;&#1086;&#1074;&#1072;\2024\&#1044;&#1040;&#1058;&#1057;&#1050;&#1048;&#1049;%20&#1087;&#1077;&#1088;&#1077;&#1088;&#1072;&#1089;&#1095;&#1077;&#1090;%20&#1087;&#1086;%20&#1086;&#1090;&#1086;&#1087;&#1083;&#1077;&#1085;&#1080;&#1102;%20&#1103;&#1085;&#1074;.-&#1084;&#1072;&#1081;23\&#1044;&#1086;&#1084;%207\&#1055;&#1077;&#1088;&#1077;&#1088;&#1072;&#1089;&#1095;&#1077;&#1090;%20&#1044;&#1072;&#1090;&#1089;&#1082;&#1080;&#1081;%20&#1076;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ОДПУ"/>
      <sheetName val="средняя"/>
      <sheetName val="в 1с"/>
      <sheetName val="проверка"/>
      <sheetName val="среднее"/>
      <sheetName val="лк дек22"/>
      <sheetName val="лк янв23"/>
      <sheetName val="лк ноя22"/>
      <sheetName val="лк май 23"/>
      <sheetName val="лк июнь 23"/>
      <sheetName val="Лист3"/>
    </sheetNames>
    <sheetDataSet>
      <sheetData sheetId="0">
        <row r="1">
          <cell r="A1">
            <v>35261.1</v>
          </cell>
          <cell r="AA1" t="str">
            <v>КОРРЕТИРОВКИ</v>
          </cell>
          <cell r="AR1">
            <v>2867.18</v>
          </cell>
        </row>
        <row r="2">
          <cell r="F2">
            <v>31</v>
          </cell>
          <cell r="G2">
            <v>28</v>
          </cell>
          <cell r="H2">
            <v>31</v>
          </cell>
          <cell r="I2">
            <v>30</v>
          </cell>
          <cell r="J2">
            <v>31</v>
          </cell>
          <cell r="K2">
            <v>151</v>
          </cell>
          <cell r="P2" t="str">
            <v>ИПУ</v>
          </cell>
          <cell r="V2" t="str">
            <v>ОДН</v>
          </cell>
          <cell r="AA2" t="str">
            <v>Январь</v>
          </cell>
          <cell r="AD2" t="str">
            <v>Февраль</v>
          </cell>
          <cell r="AG2" t="str">
            <v>Март</v>
          </cell>
          <cell r="AJ2" t="str">
            <v>Апрель</v>
          </cell>
          <cell r="AM2" t="str">
            <v>Май</v>
          </cell>
        </row>
        <row r="3">
          <cell r="A3" t="str">
            <v>ЛС</v>
          </cell>
          <cell r="B3" t="str">
            <v>Объект</v>
          </cell>
          <cell r="C3" t="str">
            <v>ФИО</v>
          </cell>
          <cell r="D3" t="str">
            <v>Собственность</v>
          </cell>
          <cell r="E3" t="str">
            <v>площадь</v>
          </cell>
          <cell r="F3" t="str">
            <v>Январь</v>
          </cell>
          <cell r="G3" t="str">
            <v>Февраль</v>
          </cell>
          <cell r="H3" t="str">
            <v>Март</v>
          </cell>
          <cell r="I3" t="str">
            <v>Апрель</v>
          </cell>
          <cell r="J3" t="str">
            <v>Май</v>
          </cell>
          <cell r="K3" t="str">
            <v>ДНЕй В ГОДУ для лс</v>
          </cell>
          <cell r="L3" t="str">
            <v xml:space="preserve">Счетчики </v>
          </cell>
          <cell r="M3" t="str">
            <v>Показания на декабрь 22</v>
          </cell>
          <cell r="N3" t="str">
            <v>Показания на июнь 2023</v>
          </cell>
          <cell r="O3" t="str">
            <v>Расход ИПУ</v>
          </cell>
          <cell r="P3">
            <v>44927</v>
          </cell>
          <cell r="Q3">
            <v>44958</v>
          </cell>
          <cell r="R3">
            <v>44986</v>
          </cell>
          <cell r="S3">
            <v>45017</v>
          </cell>
          <cell r="T3">
            <v>45047</v>
          </cell>
          <cell r="U3" t="str">
            <v>ИТОГ ИПУ</v>
          </cell>
          <cell r="V3">
            <v>44927</v>
          </cell>
          <cell r="W3">
            <v>44958</v>
          </cell>
          <cell r="X3">
            <v>44986</v>
          </cell>
          <cell r="Y3">
            <v>45017</v>
          </cell>
          <cell r="Z3">
            <v>45047</v>
          </cell>
          <cell r="AA3" t="str">
            <v>факт</v>
          </cell>
          <cell r="AB3" t="str">
            <v>1 12</v>
          </cell>
          <cell r="AC3" t="str">
            <v>корректировка</v>
          </cell>
          <cell r="AD3" t="str">
            <v>факт</v>
          </cell>
          <cell r="AE3" t="str">
            <v>1 12</v>
          </cell>
          <cell r="AF3" t="str">
            <v>корректировка</v>
          </cell>
          <cell r="AG3" t="str">
            <v>факт</v>
          </cell>
          <cell r="AH3" t="str">
            <v>1 12</v>
          </cell>
          <cell r="AI3" t="str">
            <v>корректировка</v>
          </cell>
          <cell r="AJ3" t="str">
            <v>факт</v>
          </cell>
          <cell r="AK3" t="str">
            <v>1 12</v>
          </cell>
          <cell r="AL3" t="str">
            <v>корректировка</v>
          </cell>
          <cell r="AM3" t="str">
            <v>факт</v>
          </cell>
          <cell r="AN3" t="str">
            <v>1 12</v>
          </cell>
          <cell r="AO3" t="str">
            <v>корректировка</v>
          </cell>
          <cell r="AP3" t="str">
            <v>ИТОГ ОДН</v>
          </cell>
          <cell r="AQ3" t="str">
            <v>ИПУ+ОДН,Гкал</v>
          </cell>
          <cell r="AR3" t="str">
            <v>ИПУ+ОДН,руб.</v>
          </cell>
          <cell r="AS3" t="str">
            <v>1 12</v>
          </cell>
        </row>
        <row r="4">
          <cell r="A4" t="str">
            <v>л/с №3000000163200</v>
          </cell>
          <cell r="B4" t="str">
            <v>Кв. 1</v>
          </cell>
          <cell r="C4" t="str">
            <v>Булычева Лариса Николаевна</v>
          </cell>
          <cell r="D4">
            <v>44844</v>
          </cell>
          <cell r="E4">
            <v>38.799999999999997</v>
          </cell>
          <cell r="F4">
            <v>31</v>
          </cell>
          <cell r="G4">
            <v>28</v>
          </cell>
          <cell r="H4">
            <v>31</v>
          </cell>
          <cell r="I4">
            <v>30</v>
          </cell>
          <cell r="J4">
            <v>31</v>
          </cell>
          <cell r="K4">
            <v>151</v>
          </cell>
          <cell r="L4" t="str">
            <v>05230546.</v>
          </cell>
          <cell r="M4" t="str">
            <v>нет данных</v>
          </cell>
          <cell r="N4" t="str">
            <v>нет данных</v>
          </cell>
          <cell r="O4">
            <v>0.37399797390869965</v>
          </cell>
          <cell r="P4">
            <v>7.6781041001123762E-2</v>
          </cell>
          <cell r="Q4">
            <v>6.9350617678434368E-2</v>
          </cell>
          <cell r="R4">
            <v>7.6781041001123762E-2</v>
          </cell>
          <cell r="S4">
            <v>7.4304233226893973E-2</v>
          </cell>
          <cell r="T4">
            <v>7.6781041001123762E-2</v>
          </cell>
          <cell r="U4">
            <v>0.37399797390869965</v>
          </cell>
          <cell r="V4">
            <v>0.87989878612911165</v>
          </cell>
          <cell r="W4">
            <v>0.67023134553356978</v>
          </cell>
          <cell r="X4">
            <v>0.73263822456140693</v>
          </cell>
          <cell r="Y4">
            <v>0.50973229260168851</v>
          </cell>
          <cell r="Z4">
            <v>0.11282773708157254</v>
          </cell>
          <cell r="AA4">
            <v>2742.9732667512685</v>
          </cell>
          <cell r="AB4">
            <v>0</v>
          </cell>
          <cell r="AC4">
            <v>2742.9732667512685</v>
          </cell>
          <cell r="AD4">
            <v>2120.5146132821942</v>
          </cell>
          <cell r="AE4">
            <v>1779.94</v>
          </cell>
          <cell r="AF4">
            <v>340.57461328219415</v>
          </cell>
          <cell r="AG4">
            <v>2320.7507298355767</v>
          </cell>
          <cell r="AH4">
            <v>1779.95</v>
          </cell>
          <cell r="AI4">
            <v>540.8007298355767</v>
          </cell>
          <cell r="AJ4">
            <v>1674.5378461251948</v>
          </cell>
          <cell r="AK4">
            <v>1779.95</v>
          </cell>
          <cell r="AL4">
            <v>-105.4121538748052</v>
          </cell>
          <cell r="AM4">
            <v>543.64249634314513</v>
          </cell>
          <cell r="AN4">
            <v>1779.95</v>
          </cell>
          <cell r="AO4">
            <v>-1236.3075036568548</v>
          </cell>
          <cell r="AP4">
            <v>2.9053283859073491</v>
          </cell>
          <cell r="AQ4">
            <v>3.2793263598160487</v>
          </cell>
          <cell r="AR4">
            <v>9402.4189523373789</v>
          </cell>
          <cell r="AS4">
            <v>7119.79</v>
          </cell>
        </row>
        <row r="5">
          <cell r="A5" t="str">
            <v>л/с №3000000160462</v>
          </cell>
          <cell r="B5" t="str">
            <v>Кв. 10</v>
          </cell>
          <cell r="C5" t="str">
            <v>Медведева Виктория Андреевна</v>
          </cell>
          <cell r="D5">
            <v>44814</v>
          </cell>
          <cell r="E5">
            <v>24.4</v>
          </cell>
          <cell r="F5">
            <v>31</v>
          </cell>
          <cell r="G5">
            <v>28</v>
          </cell>
          <cell r="H5">
            <v>31</v>
          </cell>
          <cell r="I5">
            <v>30</v>
          </cell>
          <cell r="J5">
            <v>31</v>
          </cell>
          <cell r="K5">
            <v>151</v>
          </cell>
          <cell r="L5" t="str">
            <v>04758554.</v>
          </cell>
          <cell r="M5">
            <v>4.2439999999999998</v>
          </cell>
          <cell r="N5">
            <v>4.2949999999999999</v>
          </cell>
          <cell r="O5">
            <v>5.1000000000000156E-2</v>
          </cell>
          <cell r="P5">
            <v>1.0470198675496721E-2</v>
          </cell>
          <cell r="Q5">
            <v>9.456953642384136E-3</v>
          </cell>
          <cell r="R5">
            <v>1.0470198675496721E-2</v>
          </cell>
          <cell r="S5">
            <v>1.0132450331125859E-2</v>
          </cell>
          <cell r="T5">
            <v>1.0470198675496721E-2</v>
          </cell>
          <cell r="U5">
            <v>5.1000000000000156E-2</v>
          </cell>
          <cell r="V5">
            <v>0.55333841189562694</v>
          </cell>
          <cell r="W5">
            <v>0.42148569152111093</v>
          </cell>
          <cell r="X5">
            <v>0.46073125462109099</v>
          </cell>
          <cell r="Y5">
            <v>0.32055329740930927</v>
          </cell>
          <cell r="Z5">
            <v>7.0953525381195107E-2</v>
          </cell>
          <cell r="AA5">
            <v>1616.5407720573141</v>
          </cell>
          <cell r="AB5">
            <v>0</v>
          </cell>
          <cell r="AC5">
            <v>1616.5407720573141</v>
          </cell>
          <cell r="AD5">
            <v>1235.5901333598697</v>
          </cell>
          <cell r="AE5">
            <v>1119.3399999999999</v>
          </cell>
          <cell r="AF5">
            <v>116.25013335986978</v>
          </cell>
          <cell r="AG5">
            <v>1351.0193828629101</v>
          </cell>
          <cell r="AH5">
            <v>1119.3499999999999</v>
          </cell>
          <cell r="AI5">
            <v>231.6693828629102</v>
          </cell>
          <cell r="AJ5">
            <v>948.13556220642079</v>
          </cell>
          <cell r="AK5">
            <v>1119.3499999999999</v>
          </cell>
          <cell r="AL5">
            <v>-171.21443779357912</v>
          </cell>
          <cell r="AM5">
            <v>233.45647314086565</v>
          </cell>
          <cell r="AN5">
            <v>1119.3499999999999</v>
          </cell>
          <cell r="AO5">
            <v>-885.89352685913423</v>
          </cell>
          <cell r="AP5">
            <v>1.8270621808283332</v>
          </cell>
          <cell r="AQ5">
            <v>1.8780621808283333</v>
          </cell>
          <cell r="AR5">
            <v>5384.7423236273808</v>
          </cell>
          <cell r="AS5">
            <v>4477.3899999999994</v>
          </cell>
        </row>
        <row r="6">
          <cell r="A6" t="str">
            <v>л/с №3000000160467</v>
          </cell>
          <cell r="B6" t="str">
            <v>Кв. 100</v>
          </cell>
          <cell r="C6" t="str">
            <v>Чувашова Вера Григорьевна</v>
          </cell>
          <cell r="D6">
            <v>44811</v>
          </cell>
          <cell r="E6">
            <v>34</v>
          </cell>
          <cell r="F6">
            <v>31</v>
          </cell>
          <cell r="G6">
            <v>28</v>
          </cell>
          <cell r="H6">
            <v>31</v>
          </cell>
          <cell r="I6">
            <v>30</v>
          </cell>
          <cell r="J6">
            <v>31</v>
          </cell>
          <cell r="K6">
            <v>151</v>
          </cell>
          <cell r="L6" t="str">
            <v>05234938</v>
          </cell>
          <cell r="M6" t="str">
            <v>нет данных</v>
          </cell>
          <cell r="N6">
            <v>0.2399</v>
          </cell>
          <cell r="O6">
            <v>0.32773018332205639</v>
          </cell>
          <cell r="P6">
            <v>6.7282355516448664E-2</v>
          </cell>
          <cell r="Q6">
            <v>6.0771159821308471E-2</v>
          </cell>
          <cell r="R6">
            <v>6.7282355516448664E-2</v>
          </cell>
          <cell r="S6">
            <v>6.5111956951401942E-2</v>
          </cell>
          <cell r="T6">
            <v>6.7282355516448664E-2</v>
          </cell>
          <cell r="U6">
            <v>0.32773018332205639</v>
          </cell>
          <cell r="V6">
            <v>0.77104532805128345</v>
          </cell>
          <cell r="W6">
            <v>0.58731612752941686</v>
          </cell>
          <cell r="X6">
            <v>0.64200256791463506</v>
          </cell>
          <cell r="Y6">
            <v>0.44667262753756209</v>
          </cell>
          <cell r="Z6">
            <v>9.8869666514780075E-2</v>
          </cell>
          <cell r="AA6">
            <v>2403.63636777173</v>
          </cell>
          <cell r="AB6">
            <v>0</v>
          </cell>
          <cell r="AC6">
            <v>2403.63636777173</v>
          </cell>
          <cell r="AD6">
            <v>1858.1829085462525</v>
          </cell>
          <cell r="AE6">
            <v>1559.74</v>
          </cell>
          <cell r="AF6">
            <v>298.44290854625251</v>
          </cell>
          <cell r="AG6">
            <v>2033.6475467631346</v>
          </cell>
          <cell r="AH6">
            <v>1559.75</v>
          </cell>
          <cell r="AI6">
            <v>473.89754676313464</v>
          </cell>
          <cell r="AJ6">
            <v>1467.3785249550679</v>
          </cell>
          <cell r="AK6">
            <v>1559.75</v>
          </cell>
          <cell r="AL6">
            <v>-92.37147504493214</v>
          </cell>
          <cell r="AM6">
            <v>476.38775452749843</v>
          </cell>
          <cell r="AN6">
            <v>1559.75</v>
          </cell>
          <cell r="AO6">
            <v>-1083.3622454725016</v>
          </cell>
          <cell r="AP6">
            <v>2.5459063175476775</v>
          </cell>
          <cell r="AQ6">
            <v>2.873636500869734</v>
          </cell>
          <cell r="AR6">
            <v>8239.2331025636831</v>
          </cell>
          <cell r="AS6">
            <v>6238.99</v>
          </cell>
        </row>
        <row r="7">
          <cell r="A7" t="str">
            <v>л/с №3000000159971</v>
          </cell>
          <cell r="B7" t="str">
            <v>Кв. 101</v>
          </cell>
          <cell r="C7" t="str">
            <v>ЗПИФ Девелопмент и развитие под управл ООО "Эссет Менеджмент Солюшнс"</v>
          </cell>
          <cell r="D7">
            <v>44609</v>
          </cell>
          <cell r="E7">
            <v>55.9</v>
          </cell>
          <cell r="F7">
            <v>31</v>
          </cell>
          <cell r="G7">
            <v>28</v>
          </cell>
          <cell r="H7">
            <v>31</v>
          </cell>
          <cell r="I7">
            <v>30</v>
          </cell>
          <cell r="J7">
            <v>31</v>
          </cell>
          <cell r="K7">
            <v>151</v>
          </cell>
          <cell r="L7" t="str">
            <v>05235713</v>
          </cell>
          <cell r="M7" t="str">
            <v>нет данных</v>
          </cell>
          <cell r="N7" t="str">
            <v>нет данных</v>
          </cell>
          <cell r="O7">
            <v>0.53882697787361622</v>
          </cell>
          <cell r="P7">
            <v>0.11062010804027882</v>
          </cell>
          <cell r="Q7">
            <v>9.9914936294445394E-2</v>
          </cell>
          <cell r="R7">
            <v>0.11062010804027882</v>
          </cell>
          <cell r="S7">
            <v>0.10705171745833435</v>
          </cell>
          <cell r="T7">
            <v>0.11062010804027882</v>
          </cell>
          <cell r="U7">
            <v>0.53882697787361622</v>
          </cell>
          <cell r="V7">
            <v>1.2676892305313749</v>
          </cell>
          <cell r="W7">
            <v>0.96561680967336483</v>
          </cell>
          <cell r="X7">
            <v>1.0555277513655321</v>
          </cell>
          <cell r="Y7">
            <v>0.7343823493926388</v>
          </cell>
          <cell r="Z7">
            <v>0.16255336347577076</v>
          </cell>
          <cell r="AA7">
            <v>3951.8609693658741</v>
          </cell>
          <cell r="AB7">
            <v>0</v>
          </cell>
          <cell r="AC7">
            <v>3951.8609693658741</v>
          </cell>
          <cell r="AD7">
            <v>3055.0713114039859</v>
          </cell>
          <cell r="AE7">
            <v>2564.4</v>
          </cell>
          <cell r="AF7">
            <v>490.67131140398578</v>
          </cell>
          <cell r="AG7">
            <v>3343.5558195311528</v>
          </cell>
          <cell r="AH7">
            <v>2564.41</v>
          </cell>
          <cell r="AI7">
            <v>779.14581953115294</v>
          </cell>
          <cell r="AJ7">
            <v>2412.5429277937728</v>
          </cell>
          <cell r="AK7">
            <v>2564.41</v>
          </cell>
          <cell r="AL7">
            <v>-151.86707220622702</v>
          </cell>
          <cell r="AM7">
            <v>783.23751406138706</v>
          </cell>
          <cell r="AN7">
            <v>2564.41</v>
          </cell>
          <cell r="AO7">
            <v>-1781.1724859386127</v>
          </cell>
          <cell r="AP7">
            <v>4.1857695044386816</v>
          </cell>
          <cell r="AQ7">
            <v>4.7245964823122977</v>
          </cell>
          <cell r="AR7">
            <v>13546.268542156173</v>
          </cell>
          <cell r="AS7">
            <v>10257.629999999999</v>
          </cell>
        </row>
        <row r="8">
          <cell r="A8" t="str">
            <v>л/с №3000000159830</v>
          </cell>
          <cell r="B8" t="str">
            <v>Кв. 102</v>
          </cell>
          <cell r="C8" t="str">
            <v>ЗПИФ Девелопмент и развитие под управл ООО "Эссет Менеджмент Солюшнс"</v>
          </cell>
          <cell r="D8">
            <v>44609</v>
          </cell>
          <cell r="E8">
            <v>41.9</v>
          </cell>
          <cell r="F8">
            <v>31</v>
          </cell>
          <cell r="G8">
            <v>28</v>
          </cell>
          <cell r="H8">
            <v>31</v>
          </cell>
          <cell r="I8">
            <v>30</v>
          </cell>
          <cell r="J8">
            <v>31</v>
          </cell>
          <cell r="K8">
            <v>151</v>
          </cell>
          <cell r="L8" t="str">
            <v>05235685</v>
          </cell>
          <cell r="M8" t="str">
            <v>нет данных</v>
          </cell>
          <cell r="N8" t="str">
            <v>нет данных</v>
          </cell>
          <cell r="O8">
            <v>0.40387925532924007</v>
          </cell>
          <cell r="P8">
            <v>8.2915608709976441E-2</v>
          </cell>
          <cell r="Q8">
            <v>7.4891517544494857E-2</v>
          </cell>
          <cell r="R8">
            <v>8.2915608709976441E-2</v>
          </cell>
          <cell r="S8">
            <v>8.0240911654815908E-2</v>
          </cell>
          <cell r="T8">
            <v>8.2915608709976441E-2</v>
          </cell>
          <cell r="U8">
            <v>0.40387925532924007</v>
          </cell>
          <cell r="V8">
            <v>0.95019997780437582</v>
          </cell>
          <cell r="W8">
            <v>0.72378075716125201</v>
          </cell>
          <cell r="X8">
            <v>0.79117375281244717</v>
          </cell>
          <cell r="Y8">
            <v>0.55045832628893676</v>
          </cell>
          <cell r="Z8">
            <v>0.12184232432262602</v>
          </cell>
          <cell r="AA8">
            <v>2962.12834734222</v>
          </cell>
          <cell r="AB8">
            <v>0</v>
          </cell>
          <cell r="AC8">
            <v>2962.12834734222</v>
          </cell>
          <cell r="AD8">
            <v>2289.9371725908231</v>
          </cell>
          <cell r="AE8">
            <v>1922.16</v>
          </cell>
          <cell r="AF8">
            <v>367.77717259082306</v>
          </cell>
          <cell r="AG8">
            <v>2506.1715355698625</v>
          </cell>
          <cell r="AH8">
            <v>1922.16</v>
          </cell>
          <cell r="AI8">
            <v>584.01153556986242</v>
          </cell>
          <cell r="AJ8">
            <v>1808.3282410475688</v>
          </cell>
          <cell r="AK8">
            <v>1922.16</v>
          </cell>
          <cell r="AL8">
            <v>-113.8317589524313</v>
          </cell>
          <cell r="AM8">
            <v>587.07785043241711</v>
          </cell>
          <cell r="AN8">
            <v>1922.16</v>
          </cell>
          <cell r="AO8">
            <v>-1335.082149567583</v>
          </cell>
          <cell r="AP8">
            <v>3.1374551383896376</v>
          </cell>
          <cell r="AQ8">
            <v>3.5413343937188779</v>
          </cell>
          <cell r="AR8">
            <v>10153.643146982891</v>
          </cell>
          <cell r="AS8">
            <v>7688.64</v>
          </cell>
        </row>
        <row r="9">
          <cell r="A9" t="str">
            <v>л/с №3000000162505</v>
          </cell>
          <cell r="B9" t="str">
            <v>Кв. 103</v>
          </cell>
          <cell r="C9" t="str">
            <v>Авилова Ирина Викторовна</v>
          </cell>
          <cell r="D9">
            <v>44828</v>
          </cell>
          <cell r="E9">
            <v>36.4</v>
          </cell>
          <cell r="F9">
            <v>31</v>
          </cell>
          <cell r="G9">
            <v>28</v>
          </cell>
          <cell r="H9">
            <v>31</v>
          </cell>
          <cell r="I9">
            <v>30</v>
          </cell>
          <cell r="J9">
            <v>31</v>
          </cell>
          <cell r="K9">
            <v>151</v>
          </cell>
          <cell r="L9" t="str">
            <v>05235684</v>
          </cell>
          <cell r="M9">
            <v>1.4999999999999999E-2</v>
          </cell>
          <cell r="N9">
            <v>0.996</v>
          </cell>
          <cell r="O9">
            <v>0.98099999999999998</v>
          </cell>
          <cell r="P9">
            <v>0.20139735099337749</v>
          </cell>
          <cell r="Q9">
            <v>0.18190728476821194</v>
          </cell>
          <cell r="R9">
            <v>0.20139735099337749</v>
          </cell>
          <cell r="S9">
            <v>0.19490066225165564</v>
          </cell>
          <cell r="T9">
            <v>0.20139735099337749</v>
          </cell>
          <cell r="U9">
            <v>0.98100000000000009</v>
          </cell>
          <cell r="V9">
            <v>0.82547205709019755</v>
          </cell>
          <cell r="W9">
            <v>0.62877373653149338</v>
          </cell>
          <cell r="X9">
            <v>0.68732039623802099</v>
          </cell>
          <cell r="Y9">
            <v>0.4782024600696253</v>
          </cell>
          <cell r="Z9">
            <v>0.10584870179817631</v>
          </cell>
          <cell r="AA9">
            <v>2944.2194294690644</v>
          </cell>
          <cell r="AB9">
            <v>0</v>
          </cell>
          <cell r="AC9">
            <v>2944.2194294690644</v>
          </cell>
          <cell r="AD9">
            <v>2324.3684106500891</v>
          </cell>
          <cell r="AE9">
            <v>1669.85</v>
          </cell>
          <cell r="AF9">
            <v>654.51841065008921</v>
          </cell>
          <cell r="AG9">
            <v>2548.113750506921</v>
          </cell>
          <cell r="AH9">
            <v>1669.85</v>
          </cell>
          <cell r="AI9">
            <v>878.26375050692104</v>
          </cell>
          <cell r="AJ9">
            <v>1929.90781025713</v>
          </cell>
          <cell r="AK9">
            <v>1669.85</v>
          </cell>
          <cell r="AL9">
            <v>260.05781025713009</v>
          </cell>
          <cell r="AM9">
            <v>880.92973764288718</v>
          </cell>
          <cell r="AN9">
            <v>1669.85</v>
          </cell>
          <cell r="AO9">
            <v>-788.92026235711273</v>
          </cell>
          <cell r="AP9">
            <v>2.725617351727514</v>
          </cell>
          <cell r="AQ9">
            <v>3.7066173517275138</v>
          </cell>
          <cell r="AR9">
            <v>10627.539138526092</v>
          </cell>
          <cell r="AS9">
            <v>6679.4</v>
          </cell>
        </row>
        <row r="10">
          <cell r="A10" t="str">
            <v>л/с №3000000160450</v>
          </cell>
          <cell r="B10" t="str">
            <v>Кв. 104</v>
          </cell>
          <cell r="C10" t="str">
            <v>Краев Иван Дмитриевич</v>
          </cell>
          <cell r="D10">
            <v>44811</v>
          </cell>
          <cell r="E10">
            <v>34</v>
          </cell>
          <cell r="F10">
            <v>31</v>
          </cell>
          <cell r="G10">
            <v>28</v>
          </cell>
          <cell r="H10">
            <v>31</v>
          </cell>
          <cell r="I10">
            <v>30</v>
          </cell>
          <cell r="J10">
            <v>31</v>
          </cell>
          <cell r="K10">
            <v>151</v>
          </cell>
          <cell r="L10" t="str">
            <v>05235685</v>
          </cell>
          <cell r="M10" t="str">
            <v>нет данных</v>
          </cell>
          <cell r="N10">
            <v>0.81540000000000001</v>
          </cell>
          <cell r="O10">
            <v>0.32773018332205639</v>
          </cell>
          <cell r="P10">
            <v>6.7282355516448664E-2</v>
          </cell>
          <cell r="Q10">
            <v>6.0771159821308471E-2</v>
          </cell>
          <cell r="R10">
            <v>6.7282355516448664E-2</v>
          </cell>
          <cell r="S10">
            <v>6.5111956951401942E-2</v>
          </cell>
          <cell r="T10">
            <v>6.7282355516448664E-2</v>
          </cell>
          <cell r="U10">
            <v>0.32773018332205639</v>
          </cell>
          <cell r="V10">
            <v>0.77104532805128345</v>
          </cell>
          <cell r="W10">
            <v>0.58731612752941686</v>
          </cell>
          <cell r="X10">
            <v>0.64200256791463506</v>
          </cell>
          <cell r="Y10">
            <v>0.44667262753756209</v>
          </cell>
          <cell r="Z10">
            <v>9.8869666514780075E-2</v>
          </cell>
          <cell r="AA10">
            <v>2403.63636777173</v>
          </cell>
          <cell r="AB10">
            <v>0</v>
          </cell>
          <cell r="AC10">
            <v>2403.63636777173</v>
          </cell>
          <cell r="AD10">
            <v>1858.1829085462525</v>
          </cell>
          <cell r="AE10">
            <v>1559.74</v>
          </cell>
          <cell r="AF10">
            <v>298.44290854625251</v>
          </cell>
          <cell r="AG10">
            <v>2033.6475467631346</v>
          </cell>
          <cell r="AH10">
            <v>1559.75</v>
          </cell>
          <cell r="AI10">
            <v>473.89754676313464</v>
          </cell>
          <cell r="AJ10">
            <v>1467.3785249550679</v>
          </cell>
          <cell r="AK10">
            <v>1559.75</v>
          </cell>
          <cell r="AL10">
            <v>-92.37147504493214</v>
          </cell>
          <cell r="AM10">
            <v>476.38775452749843</v>
          </cell>
          <cell r="AN10">
            <v>1559.75</v>
          </cell>
          <cell r="AO10">
            <v>-1083.3622454725016</v>
          </cell>
          <cell r="AP10">
            <v>2.5459063175476775</v>
          </cell>
          <cell r="AQ10">
            <v>2.873636500869734</v>
          </cell>
          <cell r="AR10">
            <v>8239.2331025636831</v>
          </cell>
          <cell r="AS10">
            <v>6238.99</v>
          </cell>
        </row>
        <row r="11">
          <cell r="A11" t="str">
            <v>л/с №3000000162510</v>
          </cell>
          <cell r="B11" t="str">
            <v>Кв. 105</v>
          </cell>
          <cell r="C11" t="str">
            <v>Кирилюк Елена Анатольевна</v>
          </cell>
          <cell r="D11">
            <v>44828</v>
          </cell>
          <cell r="E11">
            <v>55.9</v>
          </cell>
          <cell r="F11">
            <v>31</v>
          </cell>
          <cell r="G11">
            <v>28</v>
          </cell>
          <cell r="H11">
            <v>31</v>
          </cell>
          <cell r="I11">
            <v>30</v>
          </cell>
          <cell r="J11">
            <v>31</v>
          </cell>
          <cell r="K11">
            <v>151</v>
          </cell>
          <cell r="L11" t="str">
            <v>05235679</v>
          </cell>
          <cell r="M11" t="str">
            <v>нет данных</v>
          </cell>
          <cell r="N11">
            <v>0.49280000000000002</v>
          </cell>
          <cell r="O11">
            <v>0.53882697787361622</v>
          </cell>
          <cell r="P11">
            <v>0.11062010804027882</v>
          </cell>
          <cell r="Q11">
            <v>9.9914936294445394E-2</v>
          </cell>
          <cell r="R11">
            <v>0.11062010804027882</v>
          </cell>
          <cell r="S11">
            <v>0.10705171745833435</v>
          </cell>
          <cell r="T11">
            <v>0.11062010804027882</v>
          </cell>
          <cell r="U11">
            <v>0.53882697787361622</v>
          </cell>
          <cell r="V11">
            <v>1.2676892305313749</v>
          </cell>
          <cell r="W11">
            <v>0.96561680967336483</v>
          </cell>
          <cell r="X11">
            <v>1.0555277513655321</v>
          </cell>
          <cell r="Y11">
            <v>0.7343823493926388</v>
          </cell>
          <cell r="Z11">
            <v>0.16255336347577076</v>
          </cell>
          <cell r="AA11">
            <v>3951.8609693658741</v>
          </cell>
          <cell r="AB11">
            <v>0</v>
          </cell>
          <cell r="AC11">
            <v>3951.8609693658741</v>
          </cell>
          <cell r="AD11">
            <v>3055.0713114039859</v>
          </cell>
          <cell r="AE11">
            <v>2564.4</v>
          </cell>
          <cell r="AF11">
            <v>490.67131140398578</v>
          </cell>
          <cell r="AG11">
            <v>3343.5558195311528</v>
          </cell>
          <cell r="AH11">
            <v>2564.41</v>
          </cell>
          <cell r="AI11">
            <v>779.14581953115294</v>
          </cell>
          <cell r="AJ11">
            <v>2412.5429277937728</v>
          </cell>
          <cell r="AK11">
            <v>2564.41</v>
          </cell>
          <cell r="AL11">
            <v>-151.86707220622702</v>
          </cell>
          <cell r="AM11">
            <v>783.23751406138706</v>
          </cell>
          <cell r="AN11">
            <v>2564.41</v>
          </cell>
          <cell r="AO11">
            <v>-1781.1724859386127</v>
          </cell>
          <cell r="AP11">
            <v>4.1857695044386816</v>
          </cell>
          <cell r="AQ11">
            <v>4.7245964823122977</v>
          </cell>
          <cell r="AR11">
            <v>13546.268542156173</v>
          </cell>
          <cell r="AS11">
            <v>10257.629999999999</v>
          </cell>
        </row>
        <row r="12">
          <cell r="A12" t="str">
            <v>л/с №3000000160410</v>
          </cell>
          <cell r="B12" t="str">
            <v>Кв. 106</v>
          </cell>
          <cell r="C12" t="str">
            <v>Текучева Ольга Александровна</v>
          </cell>
          <cell r="D12">
            <v>44807</v>
          </cell>
          <cell r="E12">
            <v>41.9</v>
          </cell>
          <cell r="F12">
            <v>31</v>
          </cell>
          <cell r="G12">
            <v>28</v>
          </cell>
          <cell r="H12">
            <v>31</v>
          </cell>
          <cell r="I12">
            <v>30</v>
          </cell>
          <cell r="J12">
            <v>31</v>
          </cell>
          <cell r="K12">
            <v>151</v>
          </cell>
          <cell r="L12" t="str">
            <v>05230350.</v>
          </cell>
          <cell r="M12">
            <v>2.3E-2</v>
          </cell>
          <cell r="N12">
            <v>0.60850000000000004</v>
          </cell>
          <cell r="O12">
            <v>0.58550000000000002</v>
          </cell>
          <cell r="P12">
            <v>0.12020198675496689</v>
          </cell>
          <cell r="Q12">
            <v>0.10856953642384107</v>
          </cell>
          <cell r="R12">
            <v>0.12020198675496689</v>
          </cell>
          <cell r="S12">
            <v>0.11632450331125828</v>
          </cell>
          <cell r="T12">
            <v>0.12020198675496689</v>
          </cell>
          <cell r="U12">
            <v>0.58550000000000002</v>
          </cell>
          <cell r="V12">
            <v>0.95019997780437582</v>
          </cell>
          <cell r="W12">
            <v>0.72378075716125201</v>
          </cell>
          <cell r="X12">
            <v>0.79117375281244717</v>
          </cell>
          <cell r="Y12">
            <v>0.55045832628893676</v>
          </cell>
          <cell r="Z12">
            <v>0.12184232432262602</v>
          </cell>
          <cell r="AA12">
            <v>3069.0351047452564</v>
          </cell>
          <cell r="AB12">
            <v>0</v>
          </cell>
          <cell r="AC12">
            <v>3069.0351047452564</v>
          </cell>
          <cell r="AD12">
            <v>2386.4981147613071</v>
          </cell>
          <cell r="AE12">
            <v>1922.16</v>
          </cell>
          <cell r="AF12">
            <v>464.338114761307</v>
          </cell>
          <cell r="AG12">
            <v>2613.078292972898</v>
          </cell>
          <cell r="AH12">
            <v>1922.16</v>
          </cell>
          <cell r="AI12">
            <v>690.91829297289792</v>
          </cell>
          <cell r="AJ12">
            <v>1911.7863933730873</v>
          </cell>
          <cell r="AK12">
            <v>1922.16</v>
          </cell>
          <cell r="AL12">
            <v>-10.37360662691276</v>
          </cell>
          <cell r="AM12">
            <v>693.98460783545283</v>
          </cell>
          <cell r="AN12">
            <v>1922.16</v>
          </cell>
          <cell r="AO12">
            <v>-1228.1753921645472</v>
          </cell>
          <cell r="AP12">
            <v>3.1374551383896376</v>
          </cell>
          <cell r="AQ12">
            <v>3.7229551383896378</v>
          </cell>
          <cell r="AR12">
            <v>10674.382513688</v>
          </cell>
          <cell r="AS12">
            <v>7688.64</v>
          </cell>
        </row>
        <row r="13">
          <cell r="A13" t="str">
            <v>л/с №3000000162335</v>
          </cell>
          <cell r="B13" t="str">
            <v>Кв. 107</v>
          </cell>
          <cell r="C13" t="str">
            <v>Сафарова Нурия Загировна</v>
          </cell>
          <cell r="D13">
            <v>44820</v>
          </cell>
          <cell r="E13">
            <v>36.4</v>
          </cell>
          <cell r="F13">
            <v>31</v>
          </cell>
          <cell r="G13">
            <v>28</v>
          </cell>
          <cell r="H13">
            <v>31</v>
          </cell>
          <cell r="I13">
            <v>30</v>
          </cell>
          <cell r="J13">
            <v>31</v>
          </cell>
          <cell r="K13">
            <v>151</v>
          </cell>
          <cell r="L13" t="str">
            <v>05230346</v>
          </cell>
          <cell r="M13">
            <v>1.7000000000000001E-2</v>
          </cell>
          <cell r="N13">
            <v>0.72450000000000003</v>
          </cell>
          <cell r="O13">
            <v>0.70750000000000002</v>
          </cell>
          <cell r="P13">
            <v>0.14524834437086093</v>
          </cell>
          <cell r="Q13">
            <v>0.13119205298013245</v>
          </cell>
          <cell r="R13">
            <v>0.14524834437086093</v>
          </cell>
          <cell r="S13">
            <v>0.14056291390728479</v>
          </cell>
          <cell r="T13">
            <v>0.14524834437086093</v>
          </cell>
          <cell r="U13">
            <v>0.70750000000000002</v>
          </cell>
          <cell r="V13">
            <v>0.82547205709019755</v>
          </cell>
          <cell r="W13">
            <v>0.62877373653149338</v>
          </cell>
          <cell r="X13">
            <v>0.68732039623802099</v>
          </cell>
          <cell r="Y13">
            <v>0.4782024600696253</v>
          </cell>
          <cell r="Z13">
            <v>0.10584870179817631</v>
          </cell>
          <cell r="AA13">
            <v>2783.2301206611173</v>
          </cell>
          <cell r="AB13">
            <v>0</v>
          </cell>
          <cell r="AC13">
            <v>2783.2301206611173</v>
          </cell>
          <cell r="AD13">
            <v>2178.9587123719434</v>
          </cell>
          <cell r="AE13">
            <v>1669.85</v>
          </cell>
          <cell r="AF13">
            <v>509.10871237194351</v>
          </cell>
          <cell r="AG13">
            <v>2387.1244416989739</v>
          </cell>
          <cell r="AH13">
            <v>1669.85</v>
          </cell>
          <cell r="AI13">
            <v>717.27444169897399</v>
          </cell>
          <cell r="AJ13">
            <v>1774.1117049591171</v>
          </cell>
          <cell r="AK13">
            <v>1669.85</v>
          </cell>
          <cell r="AL13">
            <v>104.2617049591172</v>
          </cell>
          <cell r="AM13">
            <v>719.94042883494012</v>
          </cell>
          <cell r="AN13">
            <v>1669.85</v>
          </cell>
          <cell r="AO13">
            <v>-949.90957116505979</v>
          </cell>
          <cell r="AP13">
            <v>2.725617351727514</v>
          </cell>
          <cell r="AQ13">
            <v>3.433117351727514</v>
          </cell>
          <cell r="AR13">
            <v>9843.3654085260932</v>
          </cell>
          <cell r="AS13">
            <v>6679.4</v>
          </cell>
        </row>
        <row r="14">
          <cell r="A14" t="str">
            <v>л/с №3000000160302</v>
          </cell>
          <cell r="B14" t="str">
            <v>Кв. 108</v>
          </cell>
          <cell r="C14" t="str">
            <v>Сергеев Александр Михайлович</v>
          </cell>
          <cell r="D14">
            <v>44806</v>
          </cell>
          <cell r="E14">
            <v>34</v>
          </cell>
          <cell r="F14">
            <v>31</v>
          </cell>
          <cell r="G14">
            <v>28</v>
          </cell>
          <cell r="H14">
            <v>31</v>
          </cell>
          <cell r="I14">
            <v>30</v>
          </cell>
          <cell r="J14">
            <v>31</v>
          </cell>
          <cell r="K14">
            <v>151</v>
          </cell>
          <cell r="L14" t="str">
            <v>05230345.</v>
          </cell>
          <cell r="M14">
            <v>0.02</v>
          </cell>
          <cell r="N14">
            <v>1.2357</v>
          </cell>
          <cell r="O14">
            <v>1.2157</v>
          </cell>
          <cell r="P14">
            <v>0.24958079470198674</v>
          </cell>
          <cell r="Q14">
            <v>0.22542781456953642</v>
          </cell>
          <cell r="R14">
            <v>0.24958079470198674</v>
          </cell>
          <cell r="S14">
            <v>0.2415298013245033</v>
          </cell>
          <cell r="T14">
            <v>0.24958079470198674</v>
          </cell>
          <cell r="U14">
            <v>1.2157</v>
          </cell>
          <cell r="V14">
            <v>0.77104532805128345</v>
          </cell>
          <cell r="W14">
            <v>0.58731612752941686</v>
          </cell>
          <cell r="X14">
            <v>0.64200256791463506</v>
          </cell>
          <cell r="Y14">
            <v>0.44667262753756209</v>
          </cell>
          <cell r="Z14">
            <v>9.8869666514780075E-2</v>
          </cell>
          <cell r="AA14">
            <v>2926.3188066357211</v>
          </cell>
          <cell r="AB14">
            <v>0</v>
          </cell>
          <cell r="AC14">
            <v>2926.3188066357211</v>
          </cell>
          <cell r="AD14">
            <v>2330.2831759072769</v>
          </cell>
          <cell r="AE14">
            <v>1559.74</v>
          </cell>
          <cell r="AF14">
            <v>770.54317590727692</v>
          </cell>
          <cell r="AG14">
            <v>2556.3299856271256</v>
          </cell>
          <cell r="AH14">
            <v>1559.75</v>
          </cell>
          <cell r="AI14">
            <v>996.57998562712555</v>
          </cell>
          <cell r="AJ14">
            <v>1973.2002399847365</v>
          </cell>
          <cell r="AK14">
            <v>1559.75</v>
          </cell>
          <cell r="AL14">
            <v>413.45023998473653</v>
          </cell>
          <cell r="AM14">
            <v>999.0701933914894</v>
          </cell>
          <cell r="AN14">
            <v>1559.75</v>
          </cell>
          <cell r="AO14">
            <v>-560.6798066085106</v>
          </cell>
          <cell r="AP14">
            <v>2.5459063175476775</v>
          </cell>
          <cell r="AQ14">
            <v>3.7616063175476775</v>
          </cell>
          <cell r="AR14">
            <v>10785.202401546348</v>
          </cell>
          <cell r="AS14">
            <v>6238.99</v>
          </cell>
        </row>
        <row r="15">
          <cell r="A15" t="str">
            <v>л/с №3000000160300</v>
          </cell>
          <cell r="B15" t="str">
            <v>Кв. 109</v>
          </cell>
          <cell r="C15" t="str">
            <v>Геворгян Офеля Робертовна</v>
          </cell>
          <cell r="D15">
            <v>44806</v>
          </cell>
          <cell r="E15">
            <v>55.9</v>
          </cell>
          <cell r="F15">
            <v>31</v>
          </cell>
          <cell r="G15">
            <v>28</v>
          </cell>
          <cell r="H15">
            <v>31</v>
          </cell>
          <cell r="I15">
            <v>30</v>
          </cell>
          <cell r="J15">
            <v>31</v>
          </cell>
          <cell r="K15">
            <v>151</v>
          </cell>
          <cell r="L15" t="str">
            <v>05230401</v>
          </cell>
          <cell r="M15" t="str">
            <v>нет данных</v>
          </cell>
          <cell r="N15">
            <v>1.1284000000000001</v>
          </cell>
          <cell r="O15">
            <v>0.53882697787361622</v>
          </cell>
          <cell r="P15">
            <v>0.11062010804027882</v>
          </cell>
          <cell r="Q15">
            <v>9.9914936294445394E-2</v>
          </cell>
          <cell r="R15">
            <v>0.11062010804027882</v>
          </cell>
          <cell r="S15">
            <v>0.10705171745833435</v>
          </cell>
          <cell r="T15">
            <v>0.11062010804027882</v>
          </cell>
          <cell r="U15">
            <v>0.53882697787361622</v>
          </cell>
          <cell r="V15">
            <v>1.2676892305313749</v>
          </cell>
          <cell r="W15">
            <v>0.96561680967336483</v>
          </cell>
          <cell r="X15">
            <v>1.0555277513655321</v>
          </cell>
          <cell r="Y15">
            <v>0.7343823493926388</v>
          </cell>
          <cell r="Z15">
            <v>0.16255336347577076</v>
          </cell>
          <cell r="AA15">
            <v>3951.8609693658741</v>
          </cell>
          <cell r="AB15">
            <v>0</v>
          </cell>
          <cell r="AC15">
            <v>3951.8609693658741</v>
          </cell>
          <cell r="AD15">
            <v>3055.0713114039859</v>
          </cell>
          <cell r="AE15">
            <v>2564.4</v>
          </cell>
          <cell r="AF15">
            <v>490.67131140398578</v>
          </cell>
          <cell r="AG15">
            <v>3343.5558195311528</v>
          </cell>
          <cell r="AH15">
            <v>2564.41</v>
          </cell>
          <cell r="AI15">
            <v>779.14581953115294</v>
          </cell>
          <cell r="AJ15">
            <v>2412.5429277937728</v>
          </cell>
          <cell r="AK15">
            <v>2564.41</v>
          </cell>
          <cell r="AL15">
            <v>-151.86707220622702</v>
          </cell>
          <cell r="AM15">
            <v>783.23751406138706</v>
          </cell>
          <cell r="AN15">
            <v>2564.41</v>
          </cell>
          <cell r="AO15">
            <v>-1781.1724859386127</v>
          </cell>
          <cell r="AP15">
            <v>4.1857695044386816</v>
          </cell>
          <cell r="AQ15">
            <v>4.7245964823122977</v>
          </cell>
          <cell r="AR15">
            <v>13546.268542156173</v>
          </cell>
          <cell r="AS15">
            <v>10257.629999999999</v>
          </cell>
        </row>
        <row r="16">
          <cell r="A16" t="str">
            <v>л/с №3000000163192</v>
          </cell>
          <cell r="B16" t="str">
            <v>Кв. 11</v>
          </cell>
          <cell r="C16" t="str">
            <v>Тихонова Ольга Владимировна</v>
          </cell>
          <cell r="D16">
            <v>44844</v>
          </cell>
          <cell r="E16">
            <v>38.4</v>
          </cell>
          <cell r="F16">
            <v>31</v>
          </cell>
          <cell r="G16">
            <v>28</v>
          </cell>
          <cell r="H16">
            <v>31</v>
          </cell>
          <cell r="I16">
            <v>30</v>
          </cell>
          <cell r="J16">
            <v>31</v>
          </cell>
          <cell r="K16">
            <v>151</v>
          </cell>
          <cell r="L16" t="str">
            <v>05197401.</v>
          </cell>
          <cell r="M16">
            <v>4.6159999999999997</v>
          </cell>
          <cell r="N16" t="str">
            <v>нет данных</v>
          </cell>
          <cell r="O16">
            <v>0.37014232469314606</v>
          </cell>
          <cell r="P16">
            <v>7.5989483877400857E-2</v>
          </cell>
          <cell r="Q16">
            <v>6.8635662857007215E-2</v>
          </cell>
          <cell r="R16">
            <v>7.5989483877400857E-2</v>
          </cell>
          <cell r="S16">
            <v>7.3538210203936305E-2</v>
          </cell>
          <cell r="T16">
            <v>7.5989483877400857E-2</v>
          </cell>
          <cell r="U16">
            <v>0.37014232469314606</v>
          </cell>
          <cell r="V16">
            <v>0.87082766462262606</v>
          </cell>
          <cell r="W16">
            <v>0.66332174403322375</v>
          </cell>
          <cell r="X16">
            <v>0.72508525317417594</v>
          </cell>
          <cell r="Y16">
            <v>0.50447732051301131</v>
          </cell>
          <cell r="Z16">
            <v>0.11166456453433984</v>
          </cell>
          <cell r="AA16">
            <v>2714.695191836307</v>
          </cell>
          <cell r="AB16">
            <v>0</v>
          </cell>
          <cell r="AC16">
            <v>2714.695191836307</v>
          </cell>
          <cell r="AD16">
            <v>2098.6536378875321</v>
          </cell>
          <cell r="AE16">
            <v>1761.59</v>
          </cell>
          <cell r="AF16">
            <v>337.0636378875322</v>
          </cell>
          <cell r="AG16">
            <v>2296.82546457954</v>
          </cell>
          <cell r="AH16">
            <v>1761.6</v>
          </cell>
          <cell r="AI16">
            <v>535.22546457954013</v>
          </cell>
          <cell r="AJ16">
            <v>1657.2745693610179</v>
          </cell>
          <cell r="AK16">
            <v>1761.6</v>
          </cell>
          <cell r="AL16">
            <v>-104.32543063898197</v>
          </cell>
          <cell r="AM16">
            <v>538.03793452517471</v>
          </cell>
          <cell r="AN16">
            <v>1761.6</v>
          </cell>
          <cell r="AO16">
            <v>-1223.5620654748252</v>
          </cell>
          <cell r="AP16">
            <v>2.8753765468773769</v>
          </cell>
          <cell r="AQ16">
            <v>3.245518871570523</v>
          </cell>
          <cell r="AR16">
            <v>9305.4867981895713</v>
          </cell>
          <cell r="AS16">
            <v>7046.3899999999994</v>
          </cell>
        </row>
        <row r="17">
          <cell r="A17" t="str">
            <v>л/с №3000000163197</v>
          </cell>
          <cell r="B17" t="str">
            <v>Кв. 110</v>
          </cell>
          <cell r="C17" t="str">
            <v>Забавнов Николай Николаевич</v>
          </cell>
          <cell r="D17">
            <v>44844</v>
          </cell>
          <cell r="E17">
            <v>41.9</v>
          </cell>
          <cell r="F17">
            <v>31</v>
          </cell>
          <cell r="G17">
            <v>28</v>
          </cell>
          <cell r="H17">
            <v>31</v>
          </cell>
          <cell r="I17">
            <v>30</v>
          </cell>
          <cell r="J17">
            <v>31</v>
          </cell>
          <cell r="K17">
            <v>151</v>
          </cell>
          <cell r="L17" t="str">
            <v>05230406.</v>
          </cell>
          <cell r="M17">
            <v>1E-3</v>
          </cell>
          <cell r="N17">
            <v>1.3899999999999999E-2</v>
          </cell>
          <cell r="O17">
            <v>1.2899999999999998E-2</v>
          </cell>
          <cell r="P17">
            <v>2.648344370860927E-3</v>
          </cell>
          <cell r="Q17">
            <v>2.39205298013245E-3</v>
          </cell>
          <cell r="R17">
            <v>2.648344370860927E-3</v>
          </cell>
          <cell r="S17">
            <v>2.5629139072847681E-3</v>
          </cell>
          <cell r="T17">
            <v>2.648344370860927E-3</v>
          </cell>
          <cell r="U17">
            <v>1.29E-2</v>
          </cell>
          <cell r="V17">
            <v>0.95019997780437582</v>
          </cell>
          <cell r="W17">
            <v>0.72378075716125201</v>
          </cell>
          <cell r="X17">
            <v>0.79117375281244717</v>
          </cell>
          <cell r="Y17">
            <v>0.55045832628893676</v>
          </cell>
          <cell r="Z17">
            <v>0.12184232432262602</v>
          </cell>
          <cell r="AA17">
            <v>2731.9876523743951</v>
          </cell>
          <cell r="AB17">
            <v>0</v>
          </cell>
          <cell r="AC17">
            <v>2731.9876523743951</v>
          </cell>
          <cell r="AD17">
            <v>2082.0681577811747</v>
          </cell>
          <cell r="AE17">
            <v>1922.16</v>
          </cell>
          <cell r="AF17">
            <v>159.90815778117462</v>
          </cell>
          <cell r="AG17">
            <v>2276.0308406020372</v>
          </cell>
          <cell r="AH17">
            <v>1922.16</v>
          </cell>
          <cell r="AI17">
            <v>353.87084060203711</v>
          </cell>
          <cell r="AJ17">
            <v>1585.6114394658025</v>
          </cell>
          <cell r="AK17">
            <v>1922.16</v>
          </cell>
          <cell r="AL17">
            <v>-336.54856053419758</v>
          </cell>
          <cell r="AM17">
            <v>356.93715546459191</v>
          </cell>
          <cell r="AN17">
            <v>1922.16</v>
          </cell>
          <cell r="AO17">
            <v>-1565.2228445354081</v>
          </cell>
          <cell r="AP17">
            <v>3.1374551383896376</v>
          </cell>
          <cell r="AQ17">
            <v>3.1503551383896378</v>
          </cell>
          <cell r="AR17">
            <v>9032.6352456880013</v>
          </cell>
          <cell r="AS17">
            <v>7688.64</v>
          </cell>
        </row>
        <row r="18">
          <cell r="A18" t="str">
            <v>л/с №3000000162595</v>
          </cell>
          <cell r="B18" t="str">
            <v>Кв. 111</v>
          </cell>
          <cell r="C18" t="str">
            <v>Голошубин Иван Алексеевич</v>
          </cell>
          <cell r="D18">
            <v>44831</v>
          </cell>
          <cell r="E18">
            <v>36.4</v>
          </cell>
          <cell r="F18">
            <v>31</v>
          </cell>
          <cell r="G18">
            <v>28</v>
          </cell>
          <cell r="H18">
            <v>31</v>
          </cell>
          <cell r="I18">
            <v>30</v>
          </cell>
          <cell r="J18">
            <v>31</v>
          </cell>
          <cell r="K18">
            <v>151</v>
          </cell>
          <cell r="L18" t="str">
            <v>05230396</v>
          </cell>
          <cell r="M18">
            <v>0.01</v>
          </cell>
          <cell r="N18">
            <v>1.04E-2</v>
          </cell>
          <cell r="O18">
            <v>3.9999999999999931E-4</v>
          </cell>
          <cell r="P18">
            <v>8.2119205298013105E-5</v>
          </cell>
          <cell r="Q18">
            <v>7.4172185430463445E-5</v>
          </cell>
          <cell r="R18">
            <v>8.2119205298013105E-5</v>
          </cell>
          <cell r="S18">
            <v>7.9470198675496556E-5</v>
          </cell>
          <cell r="T18">
            <v>8.2119205298013105E-5</v>
          </cell>
          <cell r="U18">
            <v>3.9999999999999931E-4</v>
          </cell>
          <cell r="V18">
            <v>0.82547205709019755</v>
          </cell>
          <cell r="W18">
            <v>0.62877373653149338</v>
          </cell>
          <cell r="X18">
            <v>0.68732039623802099</v>
          </cell>
          <cell r="Y18">
            <v>0.4782024600696253</v>
          </cell>
          <cell r="Z18">
            <v>0.10584870179817631</v>
          </cell>
          <cell r="AA18">
            <v>2367.012423190919</v>
          </cell>
          <cell r="AB18">
            <v>0</v>
          </cell>
          <cell r="AC18">
            <v>2367.012423190919</v>
          </cell>
          <cell r="AD18">
            <v>1803.0201469149897</v>
          </cell>
          <cell r="AE18">
            <v>1669.85</v>
          </cell>
          <cell r="AF18">
            <v>133.1701469149898</v>
          </cell>
          <cell r="AG18">
            <v>1970.9067442287753</v>
          </cell>
          <cell r="AH18">
            <v>1669.85</v>
          </cell>
          <cell r="AI18">
            <v>301.05674422877541</v>
          </cell>
          <cell r="AJ18">
            <v>1371.3203848266667</v>
          </cell>
          <cell r="AK18">
            <v>1669.85</v>
          </cell>
          <cell r="AL18">
            <v>-298.52961517333324</v>
          </cell>
          <cell r="AM18">
            <v>303.72273136474143</v>
          </cell>
          <cell r="AN18">
            <v>1669.85</v>
          </cell>
          <cell r="AO18">
            <v>-1366.1272686352586</v>
          </cell>
          <cell r="AP18">
            <v>2.725617351727514</v>
          </cell>
          <cell r="AQ18">
            <v>2.7260173517275139</v>
          </cell>
          <cell r="AR18">
            <v>7815.9824305260927</v>
          </cell>
          <cell r="AS18">
            <v>6679.4</v>
          </cell>
        </row>
        <row r="19">
          <cell r="A19" t="str">
            <v>л/с №3000000162207</v>
          </cell>
          <cell r="B19" t="str">
            <v>Кв. 112</v>
          </cell>
          <cell r="C19" t="str">
            <v>Бондяшова Ирина Валентиновна</v>
          </cell>
          <cell r="D19">
            <v>44821</v>
          </cell>
          <cell r="E19">
            <v>34</v>
          </cell>
          <cell r="F19">
            <v>31</v>
          </cell>
          <cell r="G19">
            <v>28</v>
          </cell>
          <cell r="H19">
            <v>31</v>
          </cell>
          <cell r="I19">
            <v>30</v>
          </cell>
          <cell r="J19">
            <v>31</v>
          </cell>
          <cell r="K19">
            <v>151</v>
          </cell>
          <cell r="L19" t="str">
            <v>05230406</v>
          </cell>
          <cell r="M19">
            <v>1.2E-2</v>
          </cell>
          <cell r="N19">
            <v>1.2E-2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0.77104532805128345</v>
          </cell>
          <cell r="W19">
            <v>0.58731612752941686</v>
          </cell>
          <cell r="X19">
            <v>0.64200256791463506</v>
          </cell>
          <cell r="Y19">
            <v>0.44667262753756209</v>
          </cell>
          <cell r="Z19">
            <v>9.8869666514780075E-2</v>
          </cell>
          <cell r="AA19">
            <v>2210.7257436820787</v>
          </cell>
          <cell r="AB19">
            <v>0</v>
          </cell>
          <cell r="AC19">
            <v>2210.7257436820787</v>
          </cell>
          <cell r="AD19">
            <v>1683.9410545297933</v>
          </cell>
          <cell r="AE19">
            <v>1559.74</v>
          </cell>
          <cell r="AF19">
            <v>124.20105452979328</v>
          </cell>
          <cell r="AG19">
            <v>1840.7369226734831</v>
          </cell>
          <cell r="AH19">
            <v>1559.75</v>
          </cell>
          <cell r="AI19">
            <v>280.98692267348315</v>
          </cell>
          <cell r="AJ19">
            <v>1280.6908242231473</v>
          </cell>
          <cell r="AK19">
            <v>1559.75</v>
          </cell>
          <cell r="AL19">
            <v>-279.05917577685273</v>
          </cell>
          <cell r="AM19">
            <v>283.47713043784711</v>
          </cell>
          <cell r="AN19">
            <v>1559.75</v>
          </cell>
          <cell r="AO19">
            <v>-1276.2728695621529</v>
          </cell>
          <cell r="AP19">
            <v>2.5459063175476775</v>
          </cell>
          <cell r="AQ19">
            <v>2.5459063175476775</v>
          </cell>
          <cell r="AR19">
            <v>7299.57167554635</v>
          </cell>
          <cell r="AS19">
            <v>6238.99</v>
          </cell>
        </row>
        <row r="20">
          <cell r="A20" t="str">
            <v>л/с №3000000160243</v>
          </cell>
          <cell r="B20" t="str">
            <v>Кв. 113</v>
          </cell>
          <cell r="C20" t="str">
            <v>Абдукахорова Нодира Кенджаевна</v>
          </cell>
          <cell r="D20">
            <v>44805</v>
          </cell>
          <cell r="E20">
            <v>55.9</v>
          </cell>
          <cell r="F20">
            <v>31</v>
          </cell>
          <cell r="G20">
            <v>28</v>
          </cell>
          <cell r="H20">
            <v>31</v>
          </cell>
          <cell r="I20">
            <v>30</v>
          </cell>
          <cell r="J20">
            <v>31</v>
          </cell>
          <cell r="K20">
            <v>151</v>
          </cell>
          <cell r="L20" t="str">
            <v>05230348</v>
          </cell>
          <cell r="M20" t="str">
            <v>нет данных</v>
          </cell>
          <cell r="N20">
            <v>0.90210000000000001</v>
          </cell>
          <cell r="O20">
            <v>0.53882697787361622</v>
          </cell>
          <cell r="P20">
            <v>0.11062010804027882</v>
          </cell>
          <cell r="Q20">
            <v>9.9914936294445394E-2</v>
          </cell>
          <cell r="R20">
            <v>0.11062010804027882</v>
          </cell>
          <cell r="S20">
            <v>0.10705171745833435</v>
          </cell>
          <cell r="T20">
            <v>0.11062010804027882</v>
          </cell>
          <cell r="U20">
            <v>0.53882697787361622</v>
          </cell>
          <cell r="V20">
            <v>1.2676892305313749</v>
          </cell>
          <cell r="W20">
            <v>0.96561680967336483</v>
          </cell>
          <cell r="X20">
            <v>1.0555277513655321</v>
          </cell>
          <cell r="Y20">
            <v>0.7343823493926388</v>
          </cell>
          <cell r="Z20">
            <v>0.16255336347577076</v>
          </cell>
          <cell r="AA20">
            <v>3951.8609693658741</v>
          </cell>
          <cell r="AB20">
            <v>0</v>
          </cell>
          <cell r="AC20">
            <v>3951.8609693658741</v>
          </cell>
          <cell r="AD20">
            <v>3055.0713114039859</v>
          </cell>
          <cell r="AE20">
            <v>2564.4</v>
          </cell>
          <cell r="AF20">
            <v>490.67131140398578</v>
          </cell>
          <cell r="AG20">
            <v>3343.5558195311528</v>
          </cell>
          <cell r="AH20">
            <v>2564.41</v>
          </cell>
          <cell r="AI20">
            <v>779.14581953115294</v>
          </cell>
          <cell r="AJ20">
            <v>2412.5429277937728</v>
          </cell>
          <cell r="AK20">
            <v>2564.41</v>
          </cell>
          <cell r="AL20">
            <v>-151.86707220622702</v>
          </cell>
          <cell r="AM20">
            <v>783.23751406138706</v>
          </cell>
          <cell r="AN20">
            <v>2564.41</v>
          </cell>
          <cell r="AO20">
            <v>-1781.1724859386127</v>
          </cell>
          <cell r="AP20">
            <v>4.1857695044386816</v>
          </cell>
          <cell r="AQ20">
            <v>4.7245964823122977</v>
          </cell>
          <cell r="AR20">
            <v>13546.268542156173</v>
          </cell>
          <cell r="AS20">
            <v>10257.629999999999</v>
          </cell>
        </row>
        <row r="21">
          <cell r="A21" t="str">
            <v>л/с №3000000162319</v>
          </cell>
          <cell r="B21" t="str">
            <v>Кв. 114</v>
          </cell>
          <cell r="C21" t="str">
            <v>Никулин Андрей Олегович</v>
          </cell>
          <cell r="D21">
            <v>44810</v>
          </cell>
          <cell r="E21">
            <v>41.9</v>
          </cell>
          <cell r="F21">
            <v>31</v>
          </cell>
          <cell r="G21">
            <v>28</v>
          </cell>
          <cell r="H21">
            <v>31</v>
          </cell>
          <cell r="I21">
            <v>30</v>
          </cell>
          <cell r="J21">
            <v>31</v>
          </cell>
          <cell r="K21">
            <v>151</v>
          </cell>
          <cell r="L21" t="str">
            <v>05230349</v>
          </cell>
          <cell r="M21">
            <v>1.7999999999999999E-2</v>
          </cell>
          <cell r="N21">
            <v>1.3660000000000001</v>
          </cell>
          <cell r="O21">
            <v>1.3480000000000001</v>
          </cell>
          <cell r="P21">
            <v>0.27674172185430468</v>
          </cell>
          <cell r="Q21">
            <v>0.24996026490066225</v>
          </cell>
          <cell r="R21">
            <v>0.27674172185430468</v>
          </cell>
          <cell r="S21">
            <v>0.26781456953642385</v>
          </cell>
          <cell r="T21">
            <v>0.27674172185430468</v>
          </cell>
          <cell r="U21">
            <v>1.3480000000000001</v>
          </cell>
          <cell r="V21">
            <v>0.95019997780437582</v>
          </cell>
          <cell r="W21">
            <v>0.72378075716125201</v>
          </cell>
          <cell r="X21">
            <v>0.79117375281244717</v>
          </cell>
          <cell r="Y21">
            <v>0.55045832628893676</v>
          </cell>
          <cell r="Z21">
            <v>0.12184232432262602</v>
          </cell>
          <cell r="AA21">
            <v>3517.8627024273751</v>
          </cell>
          <cell r="AB21">
            <v>0</v>
          </cell>
          <cell r="AC21">
            <v>3517.8627024273751</v>
          </cell>
          <cell r="AD21">
            <v>2791.8907836354792</v>
          </cell>
          <cell r="AE21">
            <v>1922.16</v>
          </cell>
          <cell r="AF21">
            <v>869.73078363547916</v>
          </cell>
          <cell r="AG21">
            <v>3061.9058906550172</v>
          </cell>
          <cell r="AH21">
            <v>1922.16</v>
          </cell>
          <cell r="AI21">
            <v>1139.7458906550171</v>
          </cell>
          <cell r="AJ21">
            <v>2346.1356814525575</v>
          </cell>
          <cell r="AK21">
            <v>1922.16</v>
          </cell>
          <cell r="AL21">
            <v>423.97568145255741</v>
          </cell>
          <cell r="AM21">
            <v>1142.8122055175722</v>
          </cell>
          <cell r="AN21">
            <v>1922.16</v>
          </cell>
          <cell r="AO21">
            <v>-779.34779448242784</v>
          </cell>
          <cell r="AP21">
            <v>3.1374551383896376</v>
          </cell>
          <cell r="AQ21">
            <v>4.4854551383896375</v>
          </cell>
          <cell r="AR21">
            <v>12860.607263688</v>
          </cell>
          <cell r="AS21">
            <v>7688.64</v>
          </cell>
        </row>
        <row r="22">
          <cell r="A22" t="str">
            <v>л/с №3000000162371</v>
          </cell>
          <cell r="B22" t="str">
            <v>Кв. 115</v>
          </cell>
          <cell r="C22" t="str">
            <v>Лукина Нина Николаевна</v>
          </cell>
          <cell r="D22">
            <v>44825</v>
          </cell>
          <cell r="E22">
            <v>36.4</v>
          </cell>
          <cell r="F22">
            <v>31</v>
          </cell>
          <cell r="G22">
            <v>28</v>
          </cell>
          <cell r="H22">
            <v>31</v>
          </cell>
          <cell r="I22">
            <v>30</v>
          </cell>
          <cell r="J22">
            <v>31</v>
          </cell>
          <cell r="K22">
            <v>151</v>
          </cell>
          <cell r="L22" t="str">
            <v>05230403</v>
          </cell>
          <cell r="M22">
            <v>1.2E-2</v>
          </cell>
          <cell r="N22">
            <v>1.2200000000000001E-2</v>
          </cell>
          <cell r="O22">
            <v>2.0000000000000052E-4</v>
          </cell>
          <cell r="P22">
            <v>4.1059602649006728E-5</v>
          </cell>
          <cell r="Q22">
            <v>3.7086092715231885E-5</v>
          </cell>
          <cell r="R22">
            <v>4.1059602649006728E-5</v>
          </cell>
          <cell r="S22">
            <v>3.9735099337748447E-5</v>
          </cell>
          <cell r="T22">
            <v>4.1059602649006728E-5</v>
          </cell>
          <cell r="U22">
            <v>2.0000000000000052E-4</v>
          </cell>
          <cell r="V22">
            <v>0.82547205709019755</v>
          </cell>
          <cell r="W22">
            <v>0.62877373653149338</v>
          </cell>
          <cell r="X22">
            <v>0.68732039623802099</v>
          </cell>
          <cell r="Y22">
            <v>0.4782024600696253</v>
          </cell>
          <cell r="Z22">
            <v>0.10584870179817631</v>
          </cell>
          <cell r="AA22">
            <v>2366.8946979193956</v>
          </cell>
          <cell r="AB22">
            <v>0</v>
          </cell>
          <cell r="AC22">
            <v>2366.8946979193956</v>
          </cell>
          <cell r="AD22">
            <v>1802.9138144116785</v>
          </cell>
          <cell r="AE22">
            <v>1669.85</v>
          </cell>
          <cell r="AF22">
            <v>133.06381441167855</v>
          </cell>
          <cell r="AG22">
            <v>1970.789018957252</v>
          </cell>
          <cell r="AH22">
            <v>1669.85</v>
          </cell>
          <cell r="AI22">
            <v>300.93901895725207</v>
          </cell>
          <cell r="AJ22">
            <v>1371.2064571445474</v>
          </cell>
          <cell r="AK22">
            <v>1669.85</v>
          </cell>
          <cell r="AL22">
            <v>-298.64354285545255</v>
          </cell>
          <cell r="AM22">
            <v>303.60500609321832</v>
          </cell>
          <cell r="AN22">
            <v>1669.85</v>
          </cell>
          <cell r="AO22">
            <v>-1366.2449939067815</v>
          </cell>
          <cell r="AP22">
            <v>2.725617351727514</v>
          </cell>
          <cell r="AQ22">
            <v>2.7258173517275139</v>
          </cell>
          <cell r="AR22">
            <v>7815.408994526093</v>
          </cell>
          <cell r="AS22">
            <v>6679.4</v>
          </cell>
        </row>
        <row r="23">
          <cell r="A23" t="str">
            <v>л/с №3000000159903</v>
          </cell>
          <cell r="B23" t="str">
            <v>Кв. 116</v>
          </cell>
          <cell r="C23" t="str">
            <v>ЗПИФ Девелопмент и развитие под управл ООО "Эссет Менеджмент Солюшнс"</v>
          </cell>
          <cell r="D23">
            <v>44609</v>
          </cell>
          <cell r="E23">
            <v>34</v>
          </cell>
          <cell r="F23">
            <v>31</v>
          </cell>
          <cell r="G23">
            <v>28</v>
          </cell>
          <cell r="H23">
            <v>31</v>
          </cell>
          <cell r="I23">
            <v>30</v>
          </cell>
          <cell r="J23">
            <v>31</v>
          </cell>
          <cell r="K23">
            <v>151</v>
          </cell>
          <cell r="L23" t="str">
            <v>05230398</v>
          </cell>
          <cell r="M23" t="str">
            <v>нет данных</v>
          </cell>
          <cell r="N23" t="str">
            <v>нет данных</v>
          </cell>
          <cell r="O23">
            <v>0.32773018332205639</v>
          </cell>
          <cell r="P23">
            <v>6.7282355516448664E-2</v>
          </cell>
          <cell r="Q23">
            <v>6.0771159821308471E-2</v>
          </cell>
          <cell r="R23">
            <v>6.7282355516448664E-2</v>
          </cell>
          <cell r="S23">
            <v>6.5111956951401942E-2</v>
          </cell>
          <cell r="T23">
            <v>6.7282355516448664E-2</v>
          </cell>
          <cell r="U23">
            <v>0.32773018332205639</v>
          </cell>
          <cell r="V23">
            <v>0.77104532805128345</v>
          </cell>
          <cell r="W23">
            <v>0.58731612752941686</v>
          </cell>
          <cell r="X23">
            <v>0.64200256791463506</v>
          </cell>
          <cell r="Y23">
            <v>0.44667262753756209</v>
          </cell>
          <cell r="Z23">
            <v>9.8869666514780075E-2</v>
          </cell>
          <cell r="AA23">
            <v>2403.63636777173</v>
          </cell>
          <cell r="AB23">
            <v>0</v>
          </cell>
          <cell r="AC23">
            <v>2403.63636777173</v>
          </cell>
          <cell r="AD23">
            <v>1858.1829085462525</v>
          </cell>
          <cell r="AE23">
            <v>1559.74</v>
          </cell>
          <cell r="AF23">
            <v>298.44290854625251</v>
          </cell>
          <cell r="AG23">
            <v>2033.6475467631346</v>
          </cell>
          <cell r="AH23">
            <v>1559.75</v>
          </cell>
          <cell r="AI23">
            <v>473.89754676313464</v>
          </cell>
          <cell r="AJ23">
            <v>1467.3785249550679</v>
          </cell>
          <cell r="AK23">
            <v>1559.75</v>
          </cell>
          <cell r="AL23">
            <v>-92.37147504493214</v>
          </cell>
          <cell r="AM23">
            <v>476.38775452749843</v>
          </cell>
          <cell r="AN23">
            <v>1559.75</v>
          </cell>
          <cell r="AO23">
            <v>-1083.3622454725016</v>
          </cell>
          <cell r="AP23">
            <v>2.5459063175476775</v>
          </cell>
          <cell r="AQ23">
            <v>2.873636500869734</v>
          </cell>
          <cell r="AR23">
            <v>8239.2331025636831</v>
          </cell>
          <cell r="AS23">
            <v>6238.99</v>
          </cell>
        </row>
        <row r="24">
          <cell r="A24" t="str">
            <v>л/с №3000000163260</v>
          </cell>
          <cell r="B24" t="str">
            <v>Кв. 117</v>
          </cell>
          <cell r="C24" t="str">
            <v>Кусов Дмитрий Викторович</v>
          </cell>
          <cell r="D24">
            <v>44852</v>
          </cell>
          <cell r="E24">
            <v>55.9</v>
          </cell>
          <cell r="F24">
            <v>31</v>
          </cell>
          <cell r="G24">
            <v>28</v>
          </cell>
          <cell r="H24">
            <v>31</v>
          </cell>
          <cell r="I24">
            <v>30</v>
          </cell>
          <cell r="J24">
            <v>31</v>
          </cell>
          <cell r="K24">
            <v>151</v>
          </cell>
          <cell r="L24" t="str">
            <v>05230397</v>
          </cell>
          <cell r="M24">
            <v>8.0000000000000002E-3</v>
          </cell>
          <cell r="N24">
            <v>8.0000000000000002E-3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1.2676892305313749</v>
          </cell>
          <cell r="W24">
            <v>0.96561680967336483</v>
          </cell>
          <cell r="X24">
            <v>1.0555277513655321</v>
          </cell>
          <cell r="Y24">
            <v>0.7343823493926388</v>
          </cell>
          <cell r="Z24">
            <v>0.16255336347577076</v>
          </cell>
          <cell r="AA24">
            <v>3634.6932079949474</v>
          </cell>
          <cell r="AB24">
            <v>0</v>
          </cell>
          <cell r="AC24">
            <v>3634.6932079949474</v>
          </cell>
          <cell r="AD24">
            <v>2768.5972043592778</v>
          </cell>
          <cell r="AE24">
            <v>2564.4</v>
          </cell>
          <cell r="AF24">
            <v>204.19720435927775</v>
          </cell>
          <cell r="AG24">
            <v>3026.3880581602261</v>
          </cell>
          <cell r="AH24">
            <v>2564.41</v>
          </cell>
          <cell r="AI24">
            <v>461.97805816022628</v>
          </cell>
          <cell r="AJ24">
            <v>2105.6063845315862</v>
          </cell>
          <cell r="AK24">
            <v>2564.41</v>
          </cell>
          <cell r="AL24">
            <v>-458.80361546841368</v>
          </cell>
          <cell r="AM24">
            <v>466.0697526904604</v>
          </cell>
          <cell r="AN24">
            <v>2564.41</v>
          </cell>
          <cell r="AO24">
            <v>-2098.3402473095393</v>
          </cell>
          <cell r="AP24">
            <v>4.1857695044386816</v>
          </cell>
          <cell r="AQ24">
            <v>4.1857695044386816</v>
          </cell>
          <cell r="AR24">
            <v>12001.354607736499</v>
          </cell>
          <cell r="AS24">
            <v>10257.629999999999</v>
          </cell>
        </row>
        <row r="25">
          <cell r="A25" t="str">
            <v>л/с №3000000162912</v>
          </cell>
          <cell r="B25" t="str">
            <v>Кв. 118</v>
          </cell>
          <cell r="C25" t="str">
            <v>Сергеев Роман Геннадьевич</v>
          </cell>
          <cell r="D25">
            <v>44841</v>
          </cell>
          <cell r="E25">
            <v>41.9</v>
          </cell>
          <cell r="F25">
            <v>31</v>
          </cell>
          <cell r="G25">
            <v>28</v>
          </cell>
          <cell r="H25">
            <v>16</v>
          </cell>
          <cell r="I25">
            <v>0</v>
          </cell>
          <cell r="J25">
            <v>0</v>
          </cell>
          <cell r="K25">
            <v>75</v>
          </cell>
          <cell r="L25" t="str">
            <v>05235323</v>
          </cell>
          <cell r="M25" t="str">
            <v>нет данных</v>
          </cell>
          <cell r="N25">
            <v>0.753</v>
          </cell>
          <cell r="O25">
            <v>0.20060227913703979</v>
          </cell>
          <cell r="P25">
            <v>8.2915608709976441E-2</v>
          </cell>
          <cell r="Q25">
            <v>7.4891517544494857E-2</v>
          </cell>
          <cell r="R25">
            <v>4.2795152882568487E-2</v>
          </cell>
          <cell r="S25">
            <v>0</v>
          </cell>
          <cell r="T25">
            <v>0</v>
          </cell>
          <cell r="U25">
            <v>0.20060227913703979</v>
          </cell>
          <cell r="V25">
            <v>0.95019997780437582</v>
          </cell>
          <cell r="W25">
            <v>0.72378075716125201</v>
          </cell>
          <cell r="X25">
            <v>0.40834774338706953</v>
          </cell>
          <cell r="Y25">
            <v>0</v>
          </cell>
          <cell r="Z25">
            <v>0</v>
          </cell>
          <cell r="AA25">
            <v>2962.12834734222</v>
          </cell>
          <cell r="AB25">
            <v>0</v>
          </cell>
          <cell r="AC25">
            <v>2962.12834734222</v>
          </cell>
          <cell r="AD25">
            <v>2289.9371725908231</v>
          </cell>
          <cell r="AE25">
            <v>1922.16</v>
          </cell>
          <cell r="AF25">
            <v>367.77717259082306</v>
          </cell>
          <cell r="AG25">
            <v>1293.5078893263806</v>
          </cell>
          <cell r="AH25">
            <v>1293.51</v>
          </cell>
          <cell r="AI25">
            <v>-2.1106736194269615E-3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2.0823284783526974</v>
          </cell>
          <cell r="AQ25">
            <v>2.2829307574897371</v>
          </cell>
          <cell r="AR25">
            <v>6545.5734092594239</v>
          </cell>
          <cell r="AS25">
            <v>3215.67</v>
          </cell>
        </row>
        <row r="26">
          <cell r="A26" t="str">
            <v>л/с №3000000160398</v>
          </cell>
          <cell r="B26" t="str">
            <v>Кв. 119</v>
          </cell>
          <cell r="C26" t="str">
            <v>Кудряшова Олеся Александровна</v>
          </cell>
          <cell r="D26">
            <v>44812</v>
          </cell>
          <cell r="E26">
            <v>36.4</v>
          </cell>
          <cell r="F26">
            <v>31</v>
          </cell>
          <cell r="G26">
            <v>28</v>
          </cell>
          <cell r="H26">
            <v>31</v>
          </cell>
          <cell r="I26">
            <v>30</v>
          </cell>
          <cell r="J26">
            <v>31</v>
          </cell>
          <cell r="K26">
            <v>151</v>
          </cell>
          <cell r="L26" t="str">
            <v>05235326</v>
          </cell>
          <cell r="M26" t="str">
            <v>нет данных</v>
          </cell>
          <cell r="N26" t="str">
            <v>нет данных</v>
          </cell>
          <cell r="O26">
            <v>0.35086407861537799</v>
          </cell>
          <cell r="P26">
            <v>7.2031698258786206E-2</v>
          </cell>
          <cell r="Q26">
            <v>6.5060888749871412E-2</v>
          </cell>
          <cell r="R26">
            <v>7.2031698258786206E-2</v>
          </cell>
          <cell r="S26">
            <v>6.9708095089147951E-2</v>
          </cell>
          <cell r="T26">
            <v>7.2031698258786206E-2</v>
          </cell>
          <cell r="U26">
            <v>0.35086407861537794</v>
          </cell>
          <cell r="V26">
            <v>0.82547205709019755</v>
          </cell>
          <cell r="W26">
            <v>0.62877373653149338</v>
          </cell>
          <cell r="X26">
            <v>0.68732039623802099</v>
          </cell>
          <cell r="Y26">
            <v>0.4782024600696253</v>
          </cell>
          <cell r="Z26">
            <v>0.10584870179817631</v>
          </cell>
          <cell r="AA26">
            <v>2573.304817261499</v>
          </cell>
          <cell r="AB26">
            <v>0</v>
          </cell>
          <cell r="AC26">
            <v>2573.304817261499</v>
          </cell>
          <cell r="AD26">
            <v>1989.3487609142232</v>
          </cell>
          <cell r="AE26">
            <v>1669.85</v>
          </cell>
          <cell r="AF26">
            <v>319.49876091422334</v>
          </cell>
          <cell r="AG26">
            <v>2177.1991382993556</v>
          </cell>
          <cell r="AH26">
            <v>1669.85</v>
          </cell>
          <cell r="AI26">
            <v>507.34913829935567</v>
          </cell>
          <cell r="AJ26">
            <v>1570.9581855401316</v>
          </cell>
          <cell r="AK26">
            <v>1669.85</v>
          </cell>
          <cell r="AL26">
            <v>-98.891814459868328</v>
          </cell>
          <cell r="AM26">
            <v>510.01512543532175</v>
          </cell>
          <cell r="AN26">
            <v>1669.85</v>
          </cell>
          <cell r="AO26">
            <v>-1159.8348745646781</v>
          </cell>
          <cell r="AP26">
            <v>2.725617351727514</v>
          </cell>
          <cell r="AQ26">
            <v>3.0764814303428918</v>
          </cell>
          <cell r="AR26">
            <v>8820.8260274505319</v>
          </cell>
          <cell r="AS26">
            <v>6679.4</v>
          </cell>
        </row>
        <row r="27">
          <cell r="A27" t="str">
            <v>л/с №3000000162195</v>
          </cell>
          <cell r="B27" t="str">
            <v>Кв. 12</v>
          </cell>
          <cell r="C27" t="str">
            <v>Попович Галина Дмитриевна</v>
          </cell>
          <cell r="D27">
            <v>44813</v>
          </cell>
          <cell r="E27">
            <v>49.8</v>
          </cell>
          <cell r="F27">
            <v>31</v>
          </cell>
          <cell r="G27">
            <v>28</v>
          </cell>
          <cell r="H27">
            <v>31</v>
          </cell>
          <cell r="I27">
            <v>30</v>
          </cell>
          <cell r="J27">
            <v>31</v>
          </cell>
          <cell r="K27">
            <v>151</v>
          </cell>
          <cell r="L27" t="str">
            <v>05197375</v>
          </cell>
          <cell r="M27">
            <v>4.7409999999999997</v>
          </cell>
          <cell r="N27">
            <v>4.7409999999999997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1.1293546275574682</v>
          </cell>
          <cell r="W27">
            <v>0.86024538679308704</v>
          </cell>
          <cell r="X27">
            <v>0.9403449377102594</v>
          </cell>
          <cell r="Y27">
            <v>0.65424402504031154</v>
          </cell>
          <cell r="Z27">
            <v>0.14481498213047198</v>
          </cell>
          <cell r="AA27">
            <v>3238.0630010402215</v>
          </cell>
          <cell r="AB27">
            <v>0</v>
          </cell>
          <cell r="AC27">
            <v>3238.0630010402215</v>
          </cell>
          <cell r="AD27">
            <v>2466.4783681054032</v>
          </cell>
          <cell r="AE27">
            <v>2284.56</v>
          </cell>
          <cell r="AF27">
            <v>181.91836810540326</v>
          </cell>
          <cell r="AG27">
            <v>2696.1381985041012</v>
          </cell>
          <cell r="AH27">
            <v>2284.5700000000002</v>
          </cell>
          <cell r="AI27">
            <v>411.56819850410102</v>
          </cell>
          <cell r="AJ27">
            <v>1875.8353837150803</v>
          </cell>
          <cell r="AK27">
            <v>2284.5700000000002</v>
          </cell>
          <cell r="AL27">
            <v>-408.73461628491987</v>
          </cell>
          <cell r="AM27">
            <v>415.21062046484661</v>
          </cell>
          <cell r="AN27">
            <v>2284.5700000000002</v>
          </cell>
          <cell r="AO27">
            <v>-1869.3593795351535</v>
          </cell>
          <cell r="AP27">
            <v>3.7290039592315978</v>
          </cell>
          <cell r="AQ27">
            <v>3.7290039592315978</v>
          </cell>
          <cell r="AR27">
            <v>10691.725571829651</v>
          </cell>
          <cell r="AS27">
            <v>9138.27</v>
          </cell>
        </row>
        <row r="28">
          <cell r="A28" t="str">
            <v>л/с №3000000162199</v>
          </cell>
          <cell r="B28" t="str">
            <v>Кв. 120</v>
          </cell>
          <cell r="C28" t="str">
            <v>Целищева Юлия Сергеевна</v>
          </cell>
          <cell r="D28">
            <v>44821</v>
          </cell>
          <cell r="E28">
            <v>34</v>
          </cell>
          <cell r="F28">
            <v>31</v>
          </cell>
          <cell r="G28">
            <v>28</v>
          </cell>
          <cell r="H28">
            <v>31</v>
          </cell>
          <cell r="I28">
            <v>30</v>
          </cell>
          <cell r="J28">
            <v>31</v>
          </cell>
          <cell r="K28">
            <v>151</v>
          </cell>
          <cell r="L28" t="str">
            <v>05235318</v>
          </cell>
          <cell r="M28" t="str">
            <v>нет данных</v>
          </cell>
          <cell r="N28">
            <v>6.7999999999999996E-3</v>
          </cell>
          <cell r="O28">
            <v>0.32773018332205639</v>
          </cell>
          <cell r="P28">
            <v>6.7282355516448664E-2</v>
          </cell>
          <cell r="Q28">
            <v>6.0771159821308471E-2</v>
          </cell>
          <cell r="R28">
            <v>6.7282355516448664E-2</v>
          </cell>
          <cell r="S28">
            <v>6.5111956951401942E-2</v>
          </cell>
          <cell r="T28">
            <v>6.7282355516448664E-2</v>
          </cell>
          <cell r="U28">
            <v>0.32773018332205639</v>
          </cell>
          <cell r="V28">
            <v>0.77104532805128345</v>
          </cell>
          <cell r="W28">
            <v>0.58731612752941686</v>
          </cell>
          <cell r="X28">
            <v>0.64200256791463506</v>
          </cell>
          <cell r="Y28">
            <v>0.44667262753756209</v>
          </cell>
          <cell r="Z28">
            <v>9.8869666514780075E-2</v>
          </cell>
          <cell r="AA28">
            <v>2403.63636777173</v>
          </cell>
          <cell r="AB28">
            <v>0</v>
          </cell>
          <cell r="AC28">
            <v>2403.63636777173</v>
          </cell>
          <cell r="AD28">
            <v>1858.1829085462525</v>
          </cell>
          <cell r="AE28">
            <v>1559.74</v>
          </cell>
          <cell r="AF28">
            <v>298.44290854625251</v>
          </cell>
          <cell r="AG28">
            <v>2033.6475467631346</v>
          </cell>
          <cell r="AH28">
            <v>1559.75</v>
          </cell>
          <cell r="AI28">
            <v>473.89754676313464</v>
          </cell>
          <cell r="AJ28">
            <v>1467.3785249550679</v>
          </cell>
          <cell r="AK28">
            <v>1559.75</v>
          </cell>
          <cell r="AL28">
            <v>-92.37147504493214</v>
          </cell>
          <cell r="AM28">
            <v>476.38775452749843</v>
          </cell>
          <cell r="AN28">
            <v>1559.75</v>
          </cell>
          <cell r="AO28">
            <v>-1083.3622454725016</v>
          </cell>
          <cell r="AP28">
            <v>2.5459063175476775</v>
          </cell>
          <cell r="AQ28">
            <v>2.873636500869734</v>
          </cell>
          <cell r="AR28">
            <v>8239.2331025636831</v>
          </cell>
          <cell r="AS28">
            <v>6238.99</v>
          </cell>
        </row>
        <row r="29">
          <cell r="A29" t="str">
            <v>л/с №3000000163389</v>
          </cell>
          <cell r="B29" t="str">
            <v>Кв. 121</v>
          </cell>
          <cell r="C29" t="str">
            <v>Никитина Юлия Игоревна</v>
          </cell>
          <cell r="D29">
            <v>44856</v>
          </cell>
          <cell r="E29">
            <v>55.7</v>
          </cell>
          <cell r="F29">
            <v>31</v>
          </cell>
          <cell r="G29">
            <v>28</v>
          </cell>
          <cell r="H29">
            <v>31</v>
          </cell>
          <cell r="I29">
            <v>30</v>
          </cell>
          <cell r="J29">
            <v>31</v>
          </cell>
          <cell r="K29">
            <v>151</v>
          </cell>
          <cell r="L29" t="str">
            <v>05235329</v>
          </cell>
          <cell r="M29" t="str">
            <v>нет данных</v>
          </cell>
          <cell r="N29" t="str">
            <v>нет данных</v>
          </cell>
          <cell r="O29">
            <v>0.53689915326583948</v>
          </cell>
          <cell r="P29">
            <v>0.11022432947841737</v>
          </cell>
          <cell r="Q29">
            <v>9.9557458883731825E-2</v>
          </cell>
          <cell r="R29">
            <v>0.11022432947841737</v>
          </cell>
          <cell r="S29">
            <v>0.10666870594685553</v>
          </cell>
          <cell r="T29">
            <v>0.11022432947841737</v>
          </cell>
          <cell r="U29">
            <v>0.53689915326583937</v>
          </cell>
          <cell r="V29">
            <v>1.263153669778132</v>
          </cell>
          <cell r="W29">
            <v>0.9621620089231917</v>
          </cell>
          <cell r="X29">
            <v>1.0517512656719168</v>
          </cell>
          <cell r="Y29">
            <v>0.73175486334830031</v>
          </cell>
          <cell r="Z29">
            <v>0.16197177720215442</v>
          </cell>
          <cell r="AA29">
            <v>3937.7219319083929</v>
          </cell>
          <cell r="AB29">
            <v>0</v>
          </cell>
          <cell r="AC29">
            <v>3937.7219319083929</v>
          </cell>
          <cell r="AD29">
            <v>3044.1408237066548</v>
          </cell>
          <cell r="AE29">
            <v>2555.23</v>
          </cell>
          <cell r="AF29">
            <v>488.91082370665481</v>
          </cell>
          <cell r="AG29">
            <v>3331.5931869031347</v>
          </cell>
          <cell r="AH29">
            <v>2555.23</v>
          </cell>
          <cell r="AI29">
            <v>776.36318690313465</v>
          </cell>
          <cell r="AJ29">
            <v>2403.9112894116847</v>
          </cell>
          <cell r="AK29">
            <v>2555.23</v>
          </cell>
          <cell r="AL29">
            <v>-151.3187105883153</v>
          </cell>
          <cell r="AM29">
            <v>780.43523315240191</v>
          </cell>
          <cell r="AN29">
            <v>2555.23</v>
          </cell>
          <cell r="AO29">
            <v>-1774.7947668475981</v>
          </cell>
          <cell r="AP29">
            <v>4.170793584923695</v>
          </cell>
          <cell r="AQ29">
            <v>4.7076927381895342</v>
          </cell>
          <cell r="AR29">
            <v>13497.802465082268</v>
          </cell>
          <cell r="AS29">
            <v>10220.92</v>
          </cell>
        </row>
        <row r="30">
          <cell r="A30" t="str">
            <v>л/с №3000000159832</v>
          </cell>
          <cell r="B30" t="str">
            <v>Кв. 122</v>
          </cell>
          <cell r="C30" t="str">
            <v>ЗПИФ Девелопмент и развитие под управл ООО "Эссет Менеджмент Солюшнс"</v>
          </cell>
          <cell r="D30">
            <v>44609</v>
          </cell>
          <cell r="E30">
            <v>41.5</v>
          </cell>
          <cell r="F30">
            <v>31</v>
          </cell>
          <cell r="G30">
            <v>28</v>
          </cell>
          <cell r="H30">
            <v>31</v>
          </cell>
          <cell r="I30">
            <v>30</v>
          </cell>
          <cell r="J30">
            <v>2</v>
          </cell>
          <cell r="K30">
            <v>122</v>
          </cell>
          <cell r="L30" t="str">
            <v>нет данных</v>
          </cell>
          <cell r="M30" t="str">
            <v>нет данных</v>
          </cell>
          <cell r="N30" t="str">
            <v>нет данных</v>
          </cell>
          <cell r="O30">
            <v>0.32319788043622349</v>
          </cell>
          <cell r="P30">
            <v>8.2124051586253521E-2</v>
          </cell>
          <cell r="Q30">
            <v>7.417656272306769E-2</v>
          </cell>
          <cell r="R30">
            <v>8.2124051586253521E-2</v>
          </cell>
          <cell r="S30">
            <v>7.947488863185824E-2</v>
          </cell>
          <cell r="T30">
            <v>5.2983259087905493E-3</v>
          </cell>
          <cell r="U30">
            <v>0.32319788043622349</v>
          </cell>
          <cell r="V30">
            <v>0.94112885629789012</v>
          </cell>
          <cell r="W30">
            <v>0.71687115566090587</v>
          </cell>
          <cell r="X30">
            <v>0.7836207814252163</v>
          </cell>
          <cell r="Y30">
            <v>0.54520335420025967</v>
          </cell>
          <cell r="Z30">
            <v>7.7857517274447299E-3</v>
          </cell>
          <cell r="AA30">
            <v>2933.8502724272589</v>
          </cell>
          <cell r="AB30">
            <v>0</v>
          </cell>
          <cell r="AC30">
            <v>2933.8502724272589</v>
          </cell>
          <cell r="AD30">
            <v>2268.076197196161</v>
          </cell>
          <cell r="AE30">
            <v>1903.81</v>
          </cell>
          <cell r="AF30">
            <v>364.2661971961611</v>
          </cell>
          <cell r="AG30">
            <v>2482.2462703138262</v>
          </cell>
          <cell r="AH30">
            <v>1903.81</v>
          </cell>
          <cell r="AI30">
            <v>578.4362703138263</v>
          </cell>
          <cell r="AJ30">
            <v>1791.0649642833919</v>
          </cell>
          <cell r="AK30">
            <v>1903.81</v>
          </cell>
          <cell r="AL30">
            <v>-112.74503571660807</v>
          </cell>
          <cell r="AM30">
            <v>37.514405717061067</v>
          </cell>
          <cell r="AN30">
            <v>122.72</v>
          </cell>
          <cell r="AO30">
            <v>-85.205594282938932</v>
          </cell>
          <cell r="AP30">
            <v>2.9946098993117167</v>
          </cell>
          <cell r="AQ30">
            <v>3.3178077797479402</v>
          </cell>
          <cell r="AR30">
            <v>9512.7521099376991</v>
          </cell>
          <cell r="AS30">
            <v>5834.1500000000005</v>
          </cell>
        </row>
        <row r="31">
          <cell r="A31" t="str">
            <v>л/с №3000000160465</v>
          </cell>
          <cell r="B31" t="str">
            <v>Кв. 123</v>
          </cell>
          <cell r="C31" t="str">
            <v>Кочеткова Ольга Петровна</v>
          </cell>
          <cell r="D31">
            <v>44814</v>
          </cell>
          <cell r="E31">
            <v>35.799999999999997</v>
          </cell>
          <cell r="F31">
            <v>31</v>
          </cell>
          <cell r="G31">
            <v>28</v>
          </cell>
          <cell r="H31">
            <v>31</v>
          </cell>
          <cell r="I31">
            <v>30</v>
          </cell>
          <cell r="J31">
            <v>31</v>
          </cell>
          <cell r="K31">
            <v>151</v>
          </cell>
          <cell r="L31" t="str">
            <v>05235330</v>
          </cell>
          <cell r="M31">
            <v>8.0000000000000002E-3</v>
          </cell>
          <cell r="N31">
            <v>0.53900000000000003</v>
          </cell>
          <cell r="O31">
            <v>0.53100000000000003</v>
          </cell>
          <cell r="P31">
            <v>0.10901324503311258</v>
          </cell>
          <cell r="Q31">
            <v>9.84635761589404E-2</v>
          </cell>
          <cell r="R31">
            <v>0.10901324503311258</v>
          </cell>
          <cell r="S31">
            <v>0.10549668874172186</v>
          </cell>
          <cell r="T31">
            <v>0.10901324503311258</v>
          </cell>
          <cell r="U31">
            <v>0.53099999999999992</v>
          </cell>
          <cell r="V31">
            <v>0.81186537483046906</v>
          </cell>
          <cell r="W31">
            <v>0.61840933428097422</v>
          </cell>
          <cell r="X31">
            <v>0.67599093915717445</v>
          </cell>
          <cell r="Y31">
            <v>0.47032000193660944</v>
          </cell>
          <cell r="Z31">
            <v>0.10410394297732724</v>
          </cell>
          <cell r="AA31">
            <v>2640.3247613004637</v>
          </cell>
          <cell r="AB31">
            <v>0</v>
          </cell>
          <cell r="AC31">
            <v>2640.3247613004637</v>
          </cell>
          <cell r="AD31">
            <v>2055.4036713551145</v>
          </cell>
          <cell r="AE31">
            <v>1642.32</v>
          </cell>
          <cell r="AF31">
            <v>413.08367135511457</v>
          </cell>
          <cell r="AG31">
            <v>2250.7482968267072</v>
          </cell>
          <cell r="AH31">
            <v>1642.32</v>
          </cell>
          <cell r="AI31">
            <v>608.42829682670731</v>
          </cell>
          <cell r="AJ31">
            <v>1650.9700991790978</v>
          </cell>
          <cell r="AK31">
            <v>1642.32</v>
          </cell>
          <cell r="AL31">
            <v>8.6500991790978787</v>
          </cell>
          <cell r="AM31">
            <v>611.04533911977285</v>
          </cell>
          <cell r="AN31">
            <v>1642.32</v>
          </cell>
          <cell r="AO31">
            <v>-1031.2746608802272</v>
          </cell>
          <cell r="AP31">
            <v>2.6806895931825543</v>
          </cell>
          <cell r="AQ31">
            <v>3.2116895931825544</v>
          </cell>
          <cell r="AR31">
            <v>9208.4921677811562</v>
          </cell>
          <cell r="AS31">
            <v>6569.28</v>
          </cell>
        </row>
        <row r="32">
          <cell r="A32" t="str">
            <v>л/с №3000000160236</v>
          </cell>
          <cell r="B32" t="str">
            <v>Кв. 124</v>
          </cell>
          <cell r="C32" t="str">
            <v>Станюлис Екатерина Алексеевна</v>
          </cell>
          <cell r="D32">
            <v>44804</v>
          </cell>
          <cell r="E32">
            <v>33.700000000000003</v>
          </cell>
          <cell r="F32">
            <v>31</v>
          </cell>
          <cell r="G32">
            <v>28</v>
          </cell>
          <cell r="H32">
            <v>31</v>
          </cell>
          <cell r="I32">
            <v>30</v>
          </cell>
          <cell r="J32">
            <v>31</v>
          </cell>
          <cell r="K32">
            <v>151</v>
          </cell>
          <cell r="L32" t="str">
            <v>05235327</v>
          </cell>
          <cell r="M32">
            <v>8.0000000000000002E-3</v>
          </cell>
          <cell r="N32">
            <v>0.47</v>
          </cell>
          <cell r="O32">
            <v>0.46199999999999997</v>
          </cell>
          <cell r="P32">
            <v>9.4847682119205287E-2</v>
          </cell>
          <cell r="Q32">
            <v>8.5668874172185425E-2</v>
          </cell>
          <cell r="R32">
            <v>9.4847682119205287E-2</v>
          </cell>
          <cell r="S32">
            <v>9.1788079470198666E-2</v>
          </cell>
          <cell r="T32">
            <v>9.4847682119205287E-2</v>
          </cell>
          <cell r="U32">
            <v>0.46199999999999997</v>
          </cell>
          <cell r="V32">
            <v>0.76424198692141931</v>
          </cell>
          <cell r="W32">
            <v>0.5821339264041574</v>
          </cell>
          <cell r="X32">
            <v>0.63633783937421184</v>
          </cell>
          <cell r="Y32">
            <v>0.44273139847105425</v>
          </cell>
          <cell r="Z32">
            <v>9.7997287104355554E-2</v>
          </cell>
          <cell r="AA32">
            <v>2463.1647172798976</v>
          </cell>
          <cell r="AB32">
            <v>0</v>
          </cell>
          <cell r="AC32">
            <v>2463.1647172798976</v>
          </cell>
          <cell r="AD32">
            <v>1914.7108337564785</v>
          </cell>
          <cell r="AE32">
            <v>1545.99</v>
          </cell>
          <cell r="AF32">
            <v>368.72083375647844</v>
          </cell>
          <cell r="AG32">
            <v>2096.4405035154955</v>
          </cell>
          <cell r="AH32">
            <v>1545.98</v>
          </cell>
          <cell r="AI32">
            <v>550.46050351549547</v>
          </cell>
          <cell r="AJ32">
            <v>1532.5635567636014</v>
          </cell>
          <cell r="AK32">
            <v>1545.98</v>
          </cell>
          <cell r="AL32">
            <v>-13.416443236398663</v>
          </cell>
          <cell r="AM32">
            <v>552.9212388584092</v>
          </cell>
          <cell r="AN32">
            <v>1545.98</v>
          </cell>
          <cell r="AO32">
            <v>-993.05876114159082</v>
          </cell>
          <cell r="AP32">
            <v>2.5234424382751985</v>
          </cell>
          <cell r="AQ32">
            <v>2.9854424382751983</v>
          </cell>
          <cell r="AR32">
            <v>8559.8008501738823</v>
          </cell>
          <cell r="AS32">
            <v>6183.93</v>
          </cell>
        </row>
        <row r="33">
          <cell r="A33" t="str">
            <v>л/с №3000000163202</v>
          </cell>
          <cell r="B33" t="str">
            <v>Кв. 125</v>
          </cell>
          <cell r="C33" t="str">
            <v>Бекетов Игорь Валерьевич</v>
          </cell>
          <cell r="D33">
            <v>44844</v>
          </cell>
          <cell r="E33">
            <v>55.7</v>
          </cell>
          <cell r="F33">
            <v>31</v>
          </cell>
          <cell r="G33">
            <v>28</v>
          </cell>
          <cell r="H33">
            <v>31</v>
          </cell>
          <cell r="I33">
            <v>30</v>
          </cell>
          <cell r="J33">
            <v>31</v>
          </cell>
          <cell r="K33">
            <v>151</v>
          </cell>
          <cell r="L33" t="str">
            <v>05235322</v>
          </cell>
          <cell r="M33" t="str">
            <v>нет данных</v>
          </cell>
          <cell r="N33" t="str">
            <v>нет данных</v>
          </cell>
          <cell r="O33">
            <v>0.53689915326583948</v>
          </cell>
          <cell r="P33">
            <v>0.11022432947841737</v>
          </cell>
          <cell r="Q33">
            <v>9.9557458883731825E-2</v>
          </cell>
          <cell r="R33">
            <v>0.11022432947841737</v>
          </cell>
          <cell r="S33">
            <v>0.10666870594685553</v>
          </cell>
          <cell r="T33">
            <v>0.11022432947841737</v>
          </cell>
          <cell r="U33">
            <v>0.53689915326583937</v>
          </cell>
          <cell r="V33">
            <v>1.263153669778132</v>
          </cell>
          <cell r="W33">
            <v>0.9621620089231917</v>
          </cell>
          <cell r="X33">
            <v>1.0517512656719168</v>
          </cell>
          <cell r="Y33">
            <v>0.73175486334830031</v>
          </cell>
          <cell r="Z33">
            <v>0.16197177720215442</v>
          </cell>
          <cell r="AA33">
            <v>3937.7219319083929</v>
          </cell>
          <cell r="AB33">
            <v>0</v>
          </cell>
          <cell r="AC33">
            <v>3937.7219319083929</v>
          </cell>
          <cell r="AD33">
            <v>3044.1408237066548</v>
          </cell>
          <cell r="AE33">
            <v>2555.23</v>
          </cell>
          <cell r="AF33">
            <v>488.91082370665481</v>
          </cell>
          <cell r="AG33">
            <v>3331.5931869031347</v>
          </cell>
          <cell r="AH33">
            <v>2555.23</v>
          </cell>
          <cell r="AI33">
            <v>776.36318690313465</v>
          </cell>
          <cell r="AJ33">
            <v>2403.9112894116847</v>
          </cell>
          <cell r="AK33">
            <v>2555.23</v>
          </cell>
          <cell r="AL33">
            <v>-151.3187105883153</v>
          </cell>
          <cell r="AM33">
            <v>780.43523315240191</v>
          </cell>
          <cell r="AN33">
            <v>2555.23</v>
          </cell>
          <cell r="AO33">
            <v>-1774.7947668475981</v>
          </cell>
          <cell r="AP33">
            <v>4.170793584923695</v>
          </cell>
          <cell r="AQ33">
            <v>4.7076927381895342</v>
          </cell>
          <cell r="AR33">
            <v>13497.802465082268</v>
          </cell>
          <cell r="AS33">
            <v>10220.92</v>
          </cell>
        </row>
        <row r="34">
          <cell r="A34" t="str">
            <v>л/с №3000000162183</v>
          </cell>
          <cell r="B34" t="str">
            <v>Кв. 126</v>
          </cell>
          <cell r="C34" t="str">
            <v>Кустов Анатолий Владимирович</v>
          </cell>
          <cell r="D34">
            <v>44817</v>
          </cell>
          <cell r="E34">
            <v>41.5</v>
          </cell>
          <cell r="F34">
            <v>31</v>
          </cell>
          <cell r="G34">
            <v>28</v>
          </cell>
          <cell r="H34">
            <v>31</v>
          </cell>
          <cell r="I34">
            <v>30</v>
          </cell>
          <cell r="J34">
            <v>31</v>
          </cell>
          <cell r="K34">
            <v>151</v>
          </cell>
          <cell r="L34" t="str">
            <v>05235325</v>
          </cell>
          <cell r="M34" t="str">
            <v>нет данных</v>
          </cell>
          <cell r="N34">
            <v>8.2299999999999998E-2</v>
          </cell>
          <cell r="O34">
            <v>0.40002360611368648</v>
          </cell>
          <cell r="P34">
            <v>8.2124051586253521E-2</v>
          </cell>
          <cell r="Q34">
            <v>7.417656272306769E-2</v>
          </cell>
          <cell r="R34">
            <v>8.2124051586253521E-2</v>
          </cell>
          <cell r="S34">
            <v>7.947488863185824E-2</v>
          </cell>
          <cell r="T34">
            <v>8.2124051586253521E-2</v>
          </cell>
          <cell r="U34">
            <v>0.40002360611368648</v>
          </cell>
          <cell r="V34">
            <v>0.94112885629789012</v>
          </cell>
          <cell r="W34">
            <v>0.71687115566090587</v>
          </cell>
          <cell r="X34">
            <v>0.7836207814252163</v>
          </cell>
          <cell r="Y34">
            <v>0.54520335420025967</v>
          </cell>
          <cell r="Z34">
            <v>0.12067915177539332</v>
          </cell>
          <cell r="AA34">
            <v>2933.8502724272589</v>
          </cell>
          <cell r="AB34">
            <v>0</v>
          </cell>
          <cell r="AC34">
            <v>2933.8502724272589</v>
          </cell>
          <cell r="AD34">
            <v>2268.076197196161</v>
          </cell>
          <cell r="AE34">
            <v>1903.81</v>
          </cell>
          <cell r="AF34">
            <v>364.2661971961611</v>
          </cell>
          <cell r="AG34">
            <v>2482.2462703138262</v>
          </cell>
          <cell r="AH34">
            <v>1903.81</v>
          </cell>
          <cell r="AI34">
            <v>578.4362703138263</v>
          </cell>
          <cell r="AJ34">
            <v>1791.0649642833919</v>
          </cell>
          <cell r="AK34">
            <v>1903.81</v>
          </cell>
          <cell r="AL34">
            <v>-112.74503571660807</v>
          </cell>
          <cell r="AM34">
            <v>581.47328861444657</v>
          </cell>
          <cell r="AN34">
            <v>1903.81</v>
          </cell>
          <cell r="AO34">
            <v>-1322.3367113855534</v>
          </cell>
          <cell r="AP34">
            <v>3.107503299359665</v>
          </cell>
          <cell r="AQ34">
            <v>3.5075269054733513</v>
          </cell>
          <cell r="AR34">
            <v>10056.710992835084</v>
          </cell>
          <cell r="AS34">
            <v>7615.24</v>
          </cell>
        </row>
        <row r="35">
          <cell r="A35" t="str">
            <v>л/с №3000000160412</v>
          </cell>
          <cell r="B35" t="str">
            <v>Кв. 127</v>
          </cell>
          <cell r="C35" t="str">
            <v>Байчурин Олег Маратович</v>
          </cell>
          <cell r="D35">
            <v>44807</v>
          </cell>
          <cell r="E35">
            <v>35.799999999999997</v>
          </cell>
          <cell r="F35">
            <v>31</v>
          </cell>
          <cell r="G35">
            <v>28</v>
          </cell>
          <cell r="H35">
            <v>31</v>
          </cell>
          <cell r="I35">
            <v>30</v>
          </cell>
          <cell r="J35">
            <v>31</v>
          </cell>
          <cell r="K35">
            <v>151</v>
          </cell>
          <cell r="L35" t="str">
            <v>05235321</v>
          </cell>
          <cell r="M35" t="str">
            <v>нет данных</v>
          </cell>
          <cell r="N35">
            <v>8.8999999999999999E-3</v>
          </cell>
          <cell r="O35">
            <v>0.34508060479204761</v>
          </cell>
          <cell r="P35">
            <v>7.0844362573201827E-2</v>
          </cell>
          <cell r="Q35">
            <v>6.3988456517730677E-2</v>
          </cell>
          <cell r="R35">
            <v>7.0844362573201827E-2</v>
          </cell>
          <cell r="S35">
            <v>6.8559060554711448E-2</v>
          </cell>
          <cell r="T35">
            <v>7.0844362573201827E-2</v>
          </cell>
          <cell r="U35">
            <v>0.34508060479204761</v>
          </cell>
          <cell r="V35">
            <v>0.81186537483046906</v>
          </cell>
          <cell r="W35">
            <v>0.61840933428097422</v>
          </cell>
          <cell r="X35">
            <v>0.67599093915717445</v>
          </cell>
          <cell r="Y35">
            <v>0.47032000193660944</v>
          </cell>
          <cell r="Z35">
            <v>0.10410394297732724</v>
          </cell>
          <cell r="AA35">
            <v>2530.8877048890567</v>
          </cell>
          <cell r="AB35">
            <v>0</v>
          </cell>
          <cell r="AC35">
            <v>2530.8877048890567</v>
          </cell>
          <cell r="AD35">
            <v>1956.5572978222306</v>
          </cell>
          <cell r="AE35">
            <v>1642.32</v>
          </cell>
          <cell r="AF35">
            <v>314.23729782223063</v>
          </cell>
          <cell r="AG35">
            <v>2141.3112404153003</v>
          </cell>
          <cell r="AH35">
            <v>1642.32</v>
          </cell>
          <cell r="AI35">
            <v>498.99124041530035</v>
          </cell>
          <cell r="AJ35">
            <v>1545.0632703938654</v>
          </cell>
          <cell r="AK35">
            <v>1642.32</v>
          </cell>
          <cell r="AL35">
            <v>-97.256729606134513</v>
          </cell>
          <cell r="AM35">
            <v>501.60828270836589</v>
          </cell>
          <cell r="AN35">
            <v>1642.32</v>
          </cell>
          <cell r="AO35">
            <v>-1140.7117172916342</v>
          </cell>
          <cell r="AP35">
            <v>2.6806895931825543</v>
          </cell>
          <cell r="AQ35">
            <v>3.0257701979746017</v>
          </cell>
          <cell r="AR35">
            <v>8675.4277962288179</v>
          </cell>
          <cell r="AS35">
            <v>6569.28</v>
          </cell>
        </row>
        <row r="36">
          <cell r="A36" t="str">
            <v>л/с №3000000162306</v>
          </cell>
          <cell r="B36" t="str">
            <v>Кв. 128</v>
          </cell>
          <cell r="C36" t="str">
            <v>Надысев Михаил Николаевич</v>
          </cell>
          <cell r="D36">
            <v>44824</v>
          </cell>
          <cell r="E36">
            <v>33.700000000000003</v>
          </cell>
          <cell r="F36">
            <v>31</v>
          </cell>
          <cell r="G36">
            <v>28</v>
          </cell>
          <cell r="H36">
            <v>31</v>
          </cell>
          <cell r="I36">
            <v>30</v>
          </cell>
          <cell r="J36">
            <v>31</v>
          </cell>
          <cell r="K36">
            <v>151</v>
          </cell>
          <cell r="L36" t="str">
            <v>05235319</v>
          </cell>
          <cell r="M36">
            <v>8.9999999999999993E-3</v>
          </cell>
          <cell r="N36">
            <v>0.29430000000000001</v>
          </cell>
          <cell r="O36">
            <v>0.2853</v>
          </cell>
          <cell r="P36">
            <v>5.8571523178807941E-2</v>
          </cell>
          <cell r="Q36">
            <v>5.2903311258278143E-2</v>
          </cell>
          <cell r="R36">
            <v>5.8571523178807941E-2</v>
          </cell>
          <cell r="S36">
            <v>5.6682119205298011E-2</v>
          </cell>
          <cell r="T36">
            <v>5.8571523178807941E-2</v>
          </cell>
          <cell r="U36">
            <v>0.2853</v>
          </cell>
          <cell r="V36">
            <v>0.76424198692141931</v>
          </cell>
          <cell r="W36">
            <v>0.5821339264041574</v>
          </cell>
          <cell r="X36">
            <v>0.63633783937421184</v>
          </cell>
          <cell r="Y36">
            <v>0.44273139847105425</v>
          </cell>
          <cell r="Z36">
            <v>9.7997287104355554E-2</v>
          </cell>
          <cell r="AA36">
            <v>2359.1544398891697</v>
          </cell>
          <cell r="AB36">
            <v>0</v>
          </cell>
          <cell r="AC36">
            <v>2359.1544398891697</v>
          </cell>
          <cell r="AD36">
            <v>1820.7660670809819</v>
          </cell>
          <cell r="AE36">
            <v>1545.99</v>
          </cell>
          <cell r="AF36">
            <v>274.77606708098187</v>
          </cell>
          <cell r="AG36">
            <v>1992.4302261247674</v>
          </cell>
          <cell r="AH36">
            <v>1545.98</v>
          </cell>
          <cell r="AI36">
            <v>446.45022612476737</v>
          </cell>
          <cell r="AJ36">
            <v>1431.9084496112837</v>
          </cell>
          <cell r="AK36">
            <v>1545.98</v>
          </cell>
          <cell r="AL36">
            <v>-114.07155038871633</v>
          </cell>
          <cell r="AM36">
            <v>448.91096146768069</v>
          </cell>
          <cell r="AN36">
            <v>1545.98</v>
          </cell>
          <cell r="AO36">
            <v>-1097.0690385323194</v>
          </cell>
          <cell r="AP36">
            <v>2.5234424382751985</v>
          </cell>
          <cell r="AQ36">
            <v>2.8087424382751984</v>
          </cell>
          <cell r="AR36">
            <v>8053.1701441738833</v>
          </cell>
          <cell r="AS36">
            <v>6183.93</v>
          </cell>
        </row>
        <row r="37">
          <cell r="A37" t="str">
            <v>л/с №3000000163402</v>
          </cell>
          <cell r="B37" t="str">
            <v>Кв. 129</v>
          </cell>
          <cell r="C37" t="str">
            <v>Горбачев Александр Владимирович</v>
          </cell>
          <cell r="D37">
            <v>44856</v>
          </cell>
          <cell r="E37">
            <v>55.7</v>
          </cell>
          <cell r="F37">
            <v>31</v>
          </cell>
          <cell r="G37">
            <v>28</v>
          </cell>
          <cell r="H37">
            <v>31</v>
          </cell>
          <cell r="I37">
            <v>30</v>
          </cell>
          <cell r="J37">
            <v>31</v>
          </cell>
          <cell r="K37">
            <v>151</v>
          </cell>
          <cell r="L37" t="str">
            <v>05235320</v>
          </cell>
          <cell r="M37">
            <v>5.8999999999999997E-2</v>
          </cell>
          <cell r="N37">
            <v>0.73680000000000001</v>
          </cell>
          <cell r="O37">
            <v>0.67779999999999996</v>
          </cell>
          <cell r="P37">
            <v>0.13915099337748343</v>
          </cell>
          <cell r="Q37">
            <v>0.12568476821192054</v>
          </cell>
          <cell r="R37">
            <v>0.13915099337748343</v>
          </cell>
          <cell r="S37">
            <v>0.13466225165562914</v>
          </cell>
          <cell r="T37">
            <v>0.13915099337748343</v>
          </cell>
          <cell r="U37">
            <v>0.67779999999999996</v>
          </cell>
          <cell r="V37">
            <v>1.263153669778132</v>
          </cell>
          <cell r="W37">
            <v>0.9621620089231917</v>
          </cell>
          <cell r="X37">
            <v>1.0517512656719168</v>
          </cell>
          <cell r="Y37">
            <v>0.73175486334830031</v>
          </cell>
          <cell r="Z37">
            <v>0.16197177720215442</v>
          </cell>
          <cell r="AA37">
            <v>4020.6598841065174</v>
          </cell>
          <cell r="AB37">
            <v>0</v>
          </cell>
          <cell r="AC37">
            <v>4020.6598841065174</v>
          </cell>
          <cell r="AD37">
            <v>3119.0525224662506</v>
          </cell>
          <cell r="AE37">
            <v>2555.23</v>
          </cell>
          <cell r="AF37">
            <v>563.82252246625058</v>
          </cell>
          <cell r="AG37">
            <v>3414.5311391012592</v>
          </cell>
          <cell r="AH37">
            <v>2555.23</v>
          </cell>
          <cell r="AI37">
            <v>859.3011391012592</v>
          </cell>
          <cell r="AJ37">
            <v>2484.1738237969662</v>
          </cell>
          <cell r="AK37">
            <v>2555.23</v>
          </cell>
          <cell r="AL37">
            <v>-71.056176203033829</v>
          </cell>
          <cell r="AM37">
            <v>863.37318535052611</v>
          </cell>
          <cell r="AN37">
            <v>2555.23</v>
          </cell>
          <cell r="AO37">
            <v>-1691.856814649474</v>
          </cell>
          <cell r="AP37">
            <v>4.170793584923695</v>
          </cell>
          <cell r="AQ37">
            <v>4.8485935849236945</v>
          </cell>
          <cell r="AR37">
            <v>13901.790554821519</v>
          </cell>
          <cell r="AS37">
            <v>10220.92</v>
          </cell>
        </row>
        <row r="38">
          <cell r="A38" t="str">
            <v>л/с №3000000162341</v>
          </cell>
          <cell r="B38" t="str">
            <v>Кв. 13</v>
          </cell>
          <cell r="C38" t="str">
            <v>Малышев Дмитрий Сергеевич</v>
          </cell>
          <cell r="D38">
            <v>44810</v>
          </cell>
          <cell r="E38">
            <v>37.4</v>
          </cell>
          <cell r="F38">
            <v>31</v>
          </cell>
          <cell r="G38">
            <v>28</v>
          </cell>
          <cell r="H38">
            <v>31</v>
          </cell>
          <cell r="I38">
            <v>30</v>
          </cell>
          <cell r="J38">
            <v>31</v>
          </cell>
          <cell r="K38">
            <v>151</v>
          </cell>
          <cell r="L38" t="str">
            <v>05230558</v>
          </cell>
          <cell r="M38" t="str">
            <v>нет данных</v>
          </cell>
          <cell r="N38" t="str">
            <v>нет данных</v>
          </cell>
          <cell r="O38">
            <v>0.36050320165426203</v>
          </cell>
          <cell r="P38">
            <v>7.4010591068093518E-2</v>
          </cell>
          <cell r="Q38">
            <v>6.6848275803439314E-2</v>
          </cell>
          <cell r="R38">
            <v>7.4010591068093518E-2</v>
          </cell>
          <cell r="S38">
            <v>7.1623152646542121E-2</v>
          </cell>
          <cell r="T38">
            <v>7.4010591068093518E-2</v>
          </cell>
          <cell r="U38">
            <v>0.36050320165426197</v>
          </cell>
          <cell r="V38">
            <v>0.84814986085641186</v>
          </cell>
          <cell r="W38">
            <v>0.64604774028235856</v>
          </cell>
          <cell r="X38">
            <v>0.70620282470609852</v>
          </cell>
          <cell r="Y38">
            <v>0.4913398902913183</v>
          </cell>
          <cell r="Z38">
            <v>0.10875663316625807</v>
          </cell>
          <cell r="AA38">
            <v>2644.0000045489032</v>
          </cell>
          <cell r="AB38">
            <v>0</v>
          </cell>
          <cell r="AC38">
            <v>2644.0000045489032</v>
          </cell>
          <cell r="AD38">
            <v>2044.0011994008778</v>
          </cell>
          <cell r="AE38">
            <v>1715.72</v>
          </cell>
          <cell r="AF38">
            <v>328.28119940087777</v>
          </cell>
          <cell r="AG38">
            <v>2237.0123014394476</v>
          </cell>
          <cell r="AH38">
            <v>1715.72</v>
          </cell>
          <cell r="AI38">
            <v>521.29230143944756</v>
          </cell>
          <cell r="AJ38">
            <v>1614.1163774505746</v>
          </cell>
          <cell r="AK38">
            <v>1715.72</v>
          </cell>
          <cell r="AL38">
            <v>-101.60362254942538</v>
          </cell>
          <cell r="AM38">
            <v>524.02652998024814</v>
          </cell>
          <cell r="AN38">
            <v>1715.72</v>
          </cell>
          <cell r="AO38">
            <v>-1191.6934700197519</v>
          </cell>
          <cell r="AP38">
            <v>2.8004969493024454</v>
          </cell>
          <cell r="AQ38">
            <v>3.1610001509567076</v>
          </cell>
          <cell r="AR38">
            <v>9063.1564128200516</v>
          </cell>
          <cell r="AS38">
            <v>6862.88</v>
          </cell>
        </row>
        <row r="39">
          <cell r="A39" t="str">
            <v>л/с №3000000162312</v>
          </cell>
          <cell r="B39" t="str">
            <v>Кв. 130</v>
          </cell>
          <cell r="C39" t="str">
            <v>Полякова Светлана Станиславовна</v>
          </cell>
          <cell r="D39">
            <v>44820</v>
          </cell>
          <cell r="E39">
            <v>41.5</v>
          </cell>
          <cell r="F39">
            <v>31</v>
          </cell>
          <cell r="G39">
            <v>28</v>
          </cell>
          <cell r="H39">
            <v>31</v>
          </cell>
          <cell r="I39">
            <v>30</v>
          </cell>
          <cell r="J39">
            <v>31</v>
          </cell>
          <cell r="K39">
            <v>151</v>
          </cell>
          <cell r="L39" t="str">
            <v>05218400</v>
          </cell>
          <cell r="M39">
            <v>4.0000000000000001E-3</v>
          </cell>
          <cell r="N39">
            <v>7.0900000000000005E-2</v>
          </cell>
          <cell r="O39">
            <v>6.6900000000000001E-2</v>
          </cell>
          <cell r="P39">
            <v>1.3734437086092715E-2</v>
          </cell>
          <cell r="Q39">
            <v>1.2405298013245032E-2</v>
          </cell>
          <cell r="R39">
            <v>1.3734437086092715E-2</v>
          </cell>
          <cell r="S39">
            <v>1.3291390728476821E-2</v>
          </cell>
          <cell r="T39">
            <v>1.3734437086092715E-2</v>
          </cell>
          <cell r="U39">
            <v>6.6900000000000001E-2</v>
          </cell>
          <cell r="V39">
            <v>0.94112885629789012</v>
          </cell>
          <cell r="W39">
            <v>0.71687115566090587</v>
          </cell>
          <cell r="X39">
            <v>0.7836207814252163</v>
          </cell>
          <cell r="Y39">
            <v>0.54520335420025967</v>
          </cell>
          <cell r="Z39">
            <v>0.12067915177539332</v>
          </cell>
          <cell r="AA39">
            <v>2737.7649375246874</v>
          </cell>
          <cell r="AB39">
            <v>0</v>
          </cell>
          <cell r="AC39">
            <v>2737.7649375246874</v>
          </cell>
          <cell r="AD39">
            <v>2090.9668624454521</v>
          </cell>
          <cell r="AE39">
            <v>1903.81</v>
          </cell>
          <cell r="AF39">
            <v>187.15686244545213</v>
          </cell>
          <cell r="AG39">
            <v>2286.1609354112547</v>
          </cell>
          <cell r="AH39">
            <v>1903.81</v>
          </cell>
          <cell r="AI39">
            <v>382.3509354112548</v>
          </cell>
          <cell r="AJ39">
            <v>1601.3049627647747</v>
          </cell>
          <cell r="AK39">
            <v>1903.81</v>
          </cell>
          <cell r="AL39">
            <v>-302.50503723522525</v>
          </cell>
          <cell r="AM39">
            <v>385.38795371187547</v>
          </cell>
          <cell r="AN39">
            <v>1903.81</v>
          </cell>
          <cell r="AO39">
            <v>-1518.4220462881244</v>
          </cell>
          <cell r="AP39">
            <v>3.107503299359665</v>
          </cell>
          <cell r="AQ39">
            <v>3.1744032993596649</v>
          </cell>
          <cell r="AR39">
            <v>9101.585651858044</v>
          </cell>
          <cell r="AS39">
            <v>7615.24</v>
          </cell>
        </row>
        <row r="40">
          <cell r="A40" t="str">
            <v>л/с №3000000162506</v>
          </cell>
          <cell r="B40" t="str">
            <v>Кв. 131</v>
          </cell>
          <cell r="C40" t="str">
            <v>Горячева Светлана Борисовна</v>
          </cell>
          <cell r="D40">
            <v>44828</v>
          </cell>
          <cell r="E40">
            <v>35.799999999999997</v>
          </cell>
          <cell r="F40">
            <v>31</v>
          </cell>
          <cell r="G40">
            <v>28</v>
          </cell>
          <cell r="H40">
            <v>31</v>
          </cell>
          <cell r="I40">
            <v>30</v>
          </cell>
          <cell r="J40">
            <v>31</v>
          </cell>
          <cell r="K40">
            <v>151</v>
          </cell>
          <cell r="L40" t="str">
            <v>05218401</v>
          </cell>
          <cell r="M40" t="str">
            <v>нет данных</v>
          </cell>
          <cell r="N40">
            <v>0.68940000000000001</v>
          </cell>
          <cell r="O40">
            <v>0.34508060479204761</v>
          </cell>
          <cell r="P40">
            <v>7.0844362573201827E-2</v>
          </cell>
          <cell r="Q40">
            <v>6.3988456517730677E-2</v>
          </cell>
          <cell r="R40">
            <v>7.0844362573201827E-2</v>
          </cell>
          <cell r="S40">
            <v>6.8559060554711448E-2</v>
          </cell>
          <cell r="T40">
            <v>7.0844362573201827E-2</v>
          </cell>
          <cell r="U40">
            <v>0.34508060479204761</v>
          </cell>
          <cell r="V40">
            <v>0.81186537483046906</v>
          </cell>
          <cell r="W40">
            <v>0.61840933428097422</v>
          </cell>
          <cell r="X40">
            <v>0.67599093915717445</v>
          </cell>
          <cell r="Y40">
            <v>0.47032000193660944</v>
          </cell>
          <cell r="Z40">
            <v>0.10410394297732724</v>
          </cell>
          <cell r="AA40">
            <v>2530.8877048890567</v>
          </cell>
          <cell r="AB40">
            <v>0</v>
          </cell>
          <cell r="AC40">
            <v>2530.8877048890567</v>
          </cell>
          <cell r="AD40">
            <v>1956.5572978222306</v>
          </cell>
          <cell r="AE40">
            <v>1642.32</v>
          </cell>
          <cell r="AF40">
            <v>314.23729782223063</v>
          </cell>
          <cell r="AG40">
            <v>2141.3112404153003</v>
          </cell>
          <cell r="AH40">
            <v>1642.32</v>
          </cell>
          <cell r="AI40">
            <v>498.99124041530035</v>
          </cell>
          <cell r="AJ40">
            <v>1545.0632703938654</v>
          </cell>
          <cell r="AK40">
            <v>1642.32</v>
          </cell>
          <cell r="AL40">
            <v>-97.256729606134513</v>
          </cell>
          <cell r="AM40">
            <v>501.60828270836589</v>
          </cell>
          <cell r="AN40">
            <v>1642.32</v>
          </cell>
          <cell r="AO40">
            <v>-1140.7117172916342</v>
          </cell>
          <cell r="AP40">
            <v>2.6806895931825543</v>
          </cell>
          <cell r="AQ40">
            <v>3.0257701979746017</v>
          </cell>
          <cell r="AR40">
            <v>8675.4277962288179</v>
          </cell>
          <cell r="AS40">
            <v>6569.28</v>
          </cell>
        </row>
        <row r="41">
          <cell r="A41" t="str">
            <v>л/с №3000000160404</v>
          </cell>
          <cell r="B41" t="str">
            <v>Кв. 132</v>
          </cell>
          <cell r="C41" t="str">
            <v>Потатуева Оксана Александровна</v>
          </cell>
          <cell r="D41">
            <v>44807</v>
          </cell>
          <cell r="E41">
            <v>33.700000000000003</v>
          </cell>
          <cell r="F41">
            <v>31</v>
          </cell>
          <cell r="G41">
            <v>28</v>
          </cell>
          <cell r="H41">
            <v>31</v>
          </cell>
          <cell r="I41">
            <v>30</v>
          </cell>
          <cell r="J41">
            <v>31</v>
          </cell>
          <cell r="K41">
            <v>151</v>
          </cell>
          <cell r="L41" t="str">
            <v>05218403</v>
          </cell>
          <cell r="M41">
            <v>8.9999999999999993E-3</v>
          </cell>
          <cell r="N41">
            <v>8.9999999999999993E-3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0.76424198692141931</v>
          </cell>
          <cell r="W41">
            <v>0.5821339264041574</v>
          </cell>
          <cell r="X41">
            <v>0.63633783937421184</v>
          </cell>
          <cell r="Y41">
            <v>0.44273139847105425</v>
          </cell>
          <cell r="Z41">
            <v>9.7997287104355554E-2</v>
          </cell>
          <cell r="AA41">
            <v>2191.2193400613551</v>
          </cell>
          <cell r="AB41">
            <v>0</v>
          </cell>
          <cell r="AC41">
            <v>2191.2193400613551</v>
          </cell>
          <cell r="AD41">
            <v>1669.0827511074719</v>
          </cell>
          <cell r="AE41">
            <v>1545.99</v>
          </cell>
          <cell r="AF41">
            <v>123.09275110747194</v>
          </cell>
          <cell r="AG41">
            <v>1824.4951262969525</v>
          </cell>
          <cell r="AH41">
            <v>1545.98</v>
          </cell>
          <cell r="AI41">
            <v>278.51512629695253</v>
          </cell>
          <cell r="AJ41">
            <v>1269.3906110682371</v>
          </cell>
          <cell r="AK41">
            <v>1545.98</v>
          </cell>
          <cell r="AL41">
            <v>-276.58938893176287</v>
          </cell>
          <cell r="AM41">
            <v>280.97586163986614</v>
          </cell>
          <cell r="AN41">
            <v>1545.98</v>
          </cell>
          <cell r="AO41">
            <v>-1265.0041383601338</v>
          </cell>
          <cell r="AP41">
            <v>2.5234424382751985</v>
          </cell>
          <cell r="AQ41">
            <v>2.5234424382751985</v>
          </cell>
          <cell r="AR41">
            <v>7235.163690173883</v>
          </cell>
          <cell r="AS41">
            <v>6183.93</v>
          </cell>
        </row>
        <row r="42">
          <cell r="A42" t="str">
            <v>л/с №3000000164346</v>
          </cell>
          <cell r="B42" t="str">
            <v>Кв. 133</v>
          </cell>
          <cell r="C42" t="str">
            <v>Мамедов Эльнур Гасанага оглы</v>
          </cell>
          <cell r="D42">
            <v>44873</v>
          </cell>
          <cell r="E42">
            <v>55.7</v>
          </cell>
          <cell r="F42">
            <v>31</v>
          </cell>
          <cell r="G42">
            <v>28</v>
          </cell>
          <cell r="H42">
            <v>31</v>
          </cell>
          <cell r="I42">
            <v>30</v>
          </cell>
          <cell r="J42">
            <v>31</v>
          </cell>
          <cell r="K42">
            <v>151</v>
          </cell>
          <cell r="L42" t="str">
            <v>05218410</v>
          </cell>
          <cell r="M42">
            <v>8.9999999999999993E-3</v>
          </cell>
          <cell r="N42">
            <v>1.853</v>
          </cell>
          <cell r="O42">
            <v>1.8440000000000001</v>
          </cell>
          <cell r="P42">
            <v>0.37856953642384111</v>
          </cell>
          <cell r="Q42">
            <v>0.3419337748344371</v>
          </cell>
          <cell r="R42">
            <v>0.37856953642384111</v>
          </cell>
          <cell r="S42">
            <v>0.36635761589403976</v>
          </cell>
          <cell r="T42">
            <v>0.37856953642384111</v>
          </cell>
          <cell r="U42">
            <v>1.8440000000000001</v>
          </cell>
          <cell r="V42">
            <v>1.263153669778132</v>
          </cell>
          <cell r="W42">
            <v>0.9621620089231917</v>
          </cell>
          <cell r="X42">
            <v>1.0517512656719168</v>
          </cell>
          <cell r="Y42">
            <v>0.73175486334830031</v>
          </cell>
          <cell r="Z42">
            <v>0.16197177720215442</v>
          </cell>
          <cell r="AA42">
            <v>4707.115942358173</v>
          </cell>
          <cell r="AB42">
            <v>0</v>
          </cell>
          <cell r="AC42">
            <v>4707.115942358173</v>
          </cell>
          <cell r="AD42">
            <v>3739.0773492741978</v>
          </cell>
          <cell r="AE42">
            <v>2555.23</v>
          </cell>
          <cell r="AF42">
            <v>1183.8473492741978</v>
          </cell>
          <cell r="AG42">
            <v>4100.9871973529143</v>
          </cell>
          <cell r="AH42">
            <v>2555.23</v>
          </cell>
          <cell r="AI42">
            <v>1545.7571973529143</v>
          </cell>
          <cell r="AJ42">
            <v>3148.4861382340523</v>
          </cell>
          <cell r="AK42">
            <v>2555.23</v>
          </cell>
          <cell r="AL42">
            <v>593.25613823405229</v>
          </cell>
          <cell r="AM42">
            <v>1549.8292436021818</v>
          </cell>
          <cell r="AN42">
            <v>2555.23</v>
          </cell>
          <cell r="AO42">
            <v>-1005.4007563978182</v>
          </cell>
          <cell r="AP42">
            <v>4.170793584923695</v>
          </cell>
          <cell r="AQ42">
            <v>6.0147935849236953</v>
          </cell>
          <cell r="AR42">
            <v>17245.49587082152</v>
          </cell>
          <cell r="AS42">
            <v>10220.92</v>
          </cell>
        </row>
        <row r="43">
          <cell r="A43" t="str">
            <v>л/с №3000000160466</v>
          </cell>
          <cell r="B43" t="str">
            <v>Кв. 134</v>
          </cell>
          <cell r="C43" t="str">
            <v>Карпаков Сергей Анатольевич</v>
          </cell>
          <cell r="D43">
            <v>44814</v>
          </cell>
          <cell r="E43">
            <v>41.5</v>
          </cell>
          <cell r="F43">
            <v>31</v>
          </cell>
          <cell r="G43">
            <v>28</v>
          </cell>
          <cell r="H43">
            <v>31</v>
          </cell>
          <cell r="I43">
            <v>30</v>
          </cell>
          <cell r="J43">
            <v>31</v>
          </cell>
          <cell r="K43">
            <v>151</v>
          </cell>
          <cell r="L43" t="str">
            <v>05218385</v>
          </cell>
          <cell r="M43">
            <v>1E-3</v>
          </cell>
          <cell r="N43">
            <v>0.54510000000000003</v>
          </cell>
          <cell r="O43">
            <v>0.54410000000000003</v>
          </cell>
          <cell r="P43">
            <v>0.11170264900662252</v>
          </cell>
          <cell r="Q43">
            <v>0.10089271523178808</v>
          </cell>
          <cell r="R43">
            <v>0.11170264900662252</v>
          </cell>
          <cell r="S43">
            <v>0.10809933774834438</v>
          </cell>
          <cell r="T43">
            <v>0.11170264900662252</v>
          </cell>
          <cell r="U43">
            <v>0.54410000000000003</v>
          </cell>
          <cell r="V43">
            <v>0.94112885629789012</v>
          </cell>
          <cell r="W43">
            <v>0.71687115566090587</v>
          </cell>
          <cell r="X43">
            <v>0.7836207814252163</v>
          </cell>
          <cell r="Y43">
            <v>0.54520335420025967</v>
          </cell>
          <cell r="Z43">
            <v>0.12067915177539332</v>
          </cell>
          <cell r="AA43">
            <v>3018.6574353789929</v>
          </cell>
          <cell r="AB43">
            <v>0</v>
          </cell>
          <cell r="AC43">
            <v>3018.6574353789929</v>
          </cell>
          <cell r="AD43">
            <v>2344.6762153461141</v>
          </cell>
          <cell r="AE43">
            <v>1903.81</v>
          </cell>
          <cell r="AF43">
            <v>440.86621534611413</v>
          </cell>
          <cell r="AG43">
            <v>2567.0534332655593</v>
          </cell>
          <cell r="AH43">
            <v>1903.81</v>
          </cell>
          <cell r="AI43">
            <v>663.24343326555936</v>
          </cell>
          <cell r="AJ43">
            <v>1873.1364123011983</v>
          </cell>
          <cell r="AK43">
            <v>1903.81</v>
          </cell>
          <cell r="AL43">
            <v>-30.673587698801612</v>
          </cell>
          <cell r="AM43">
            <v>666.28045156618009</v>
          </cell>
          <cell r="AN43">
            <v>1903.81</v>
          </cell>
          <cell r="AO43">
            <v>-1237.5295484338199</v>
          </cell>
          <cell r="AP43">
            <v>3.107503299359665</v>
          </cell>
          <cell r="AQ43">
            <v>3.6516032993596648</v>
          </cell>
          <cell r="AR43">
            <v>10469.803947858043</v>
          </cell>
          <cell r="AS43">
            <v>7615.24</v>
          </cell>
        </row>
        <row r="44">
          <cell r="A44" t="str">
            <v>л/с №3000000162218</v>
          </cell>
          <cell r="B44" t="str">
            <v>Кв. 135</v>
          </cell>
          <cell r="C44" t="str">
            <v>Серова Елена Алексеевна</v>
          </cell>
          <cell r="D44">
            <v>44813</v>
          </cell>
          <cell r="E44">
            <v>35.799999999999997</v>
          </cell>
          <cell r="F44">
            <v>31</v>
          </cell>
          <cell r="G44">
            <v>28</v>
          </cell>
          <cell r="H44">
            <v>31</v>
          </cell>
          <cell r="I44">
            <v>30</v>
          </cell>
          <cell r="J44">
            <v>31</v>
          </cell>
          <cell r="K44">
            <v>151</v>
          </cell>
          <cell r="L44" t="str">
            <v>05218406</v>
          </cell>
          <cell r="M44">
            <v>3</v>
          </cell>
          <cell r="N44">
            <v>3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0.81186537483046906</v>
          </cell>
          <cell r="W44">
            <v>0.61840933428097422</v>
          </cell>
          <cell r="X44">
            <v>0.67599093915717445</v>
          </cell>
          <cell r="Y44">
            <v>0.47032000193660944</v>
          </cell>
          <cell r="Z44">
            <v>0.10410394297732724</v>
          </cell>
          <cell r="AA44">
            <v>2327.7641654064241</v>
          </cell>
          <cell r="AB44">
            <v>0</v>
          </cell>
          <cell r="AC44">
            <v>2327.7641654064241</v>
          </cell>
          <cell r="AD44">
            <v>1773.0908750637236</v>
          </cell>
          <cell r="AE44">
            <v>1642.32</v>
          </cell>
          <cell r="AF44">
            <v>130.77087506372368</v>
          </cell>
          <cell r="AG44">
            <v>1938.1877009326674</v>
          </cell>
          <cell r="AH44">
            <v>1642.32</v>
          </cell>
          <cell r="AI44">
            <v>295.8677009326675</v>
          </cell>
          <cell r="AJ44">
            <v>1348.4921031526078</v>
          </cell>
          <cell r="AK44">
            <v>1642.32</v>
          </cell>
          <cell r="AL44">
            <v>-293.82789684739214</v>
          </cell>
          <cell r="AM44">
            <v>298.4847432257331</v>
          </cell>
          <cell r="AN44">
            <v>1642.32</v>
          </cell>
          <cell r="AO44">
            <v>-1343.8352567742668</v>
          </cell>
          <cell r="AP44">
            <v>2.6806895931825543</v>
          </cell>
          <cell r="AQ44">
            <v>2.6806895931825543</v>
          </cell>
          <cell r="AR44">
            <v>7686.0195877811557</v>
          </cell>
          <cell r="AS44">
            <v>6569.28</v>
          </cell>
        </row>
        <row r="45">
          <cell r="A45" t="str">
            <v>л/с №3000000160301</v>
          </cell>
          <cell r="B45" t="str">
            <v>Кв. 136</v>
          </cell>
          <cell r="C45" t="str">
            <v>Ткаченко Андрей Павлович</v>
          </cell>
          <cell r="D45">
            <v>44806</v>
          </cell>
          <cell r="E45">
            <v>33.700000000000003</v>
          </cell>
          <cell r="F45">
            <v>31</v>
          </cell>
          <cell r="G45">
            <v>28</v>
          </cell>
          <cell r="H45">
            <v>31</v>
          </cell>
          <cell r="I45">
            <v>30</v>
          </cell>
          <cell r="J45">
            <v>31</v>
          </cell>
          <cell r="K45">
            <v>151</v>
          </cell>
          <cell r="L45" t="str">
            <v>05218398.</v>
          </cell>
          <cell r="M45" t="str">
            <v>нет данных</v>
          </cell>
          <cell r="N45">
            <v>0.72789999999999999</v>
          </cell>
          <cell r="O45">
            <v>0.32483844641039122</v>
          </cell>
          <cell r="P45">
            <v>6.6688687673656474E-2</v>
          </cell>
          <cell r="Q45">
            <v>6.0234943705238103E-2</v>
          </cell>
          <cell r="R45">
            <v>6.6688687673656474E-2</v>
          </cell>
          <cell r="S45">
            <v>6.4537439684183684E-2</v>
          </cell>
          <cell r="T45">
            <v>6.6688687673656474E-2</v>
          </cell>
          <cell r="U45">
            <v>0.32483844641039122</v>
          </cell>
          <cell r="V45">
            <v>0.76424198692141931</v>
          </cell>
          <cell r="W45">
            <v>0.5821339264041574</v>
          </cell>
          <cell r="X45">
            <v>0.63633783937421184</v>
          </cell>
          <cell r="Y45">
            <v>0.44273139847105425</v>
          </cell>
          <cell r="Z45">
            <v>9.7997287104355554E-2</v>
          </cell>
          <cell r="AA45">
            <v>2382.4278115855091</v>
          </cell>
          <cell r="AB45">
            <v>0</v>
          </cell>
          <cell r="AC45">
            <v>2382.4278115855091</v>
          </cell>
          <cell r="AD45">
            <v>1841.7871770002564</v>
          </cell>
          <cell r="AE45">
            <v>1545.99</v>
          </cell>
          <cell r="AF45">
            <v>295.7971770002564</v>
          </cell>
          <cell r="AG45">
            <v>2015.7035978211068</v>
          </cell>
          <cell r="AH45">
            <v>1545.98</v>
          </cell>
          <cell r="AI45">
            <v>469.72359782110675</v>
          </cell>
          <cell r="AJ45">
            <v>1454.431067381935</v>
          </cell>
          <cell r="AK45">
            <v>1545.98</v>
          </cell>
          <cell r="AL45">
            <v>-91.54893261806501</v>
          </cell>
          <cell r="AM45">
            <v>472.18433316402053</v>
          </cell>
          <cell r="AN45">
            <v>1545.98</v>
          </cell>
          <cell r="AO45">
            <v>-1073.7956668359795</v>
          </cell>
          <cell r="AP45">
            <v>2.5234424382751985</v>
          </cell>
          <cell r="AQ45">
            <v>2.8482808846855896</v>
          </cell>
          <cell r="AR45">
            <v>8166.5339869528279</v>
          </cell>
          <cell r="AS45">
            <v>6183.93</v>
          </cell>
        </row>
        <row r="46">
          <cell r="A46" t="str">
            <v>л/с №3000000162446</v>
          </cell>
          <cell r="B46" t="str">
            <v>Кв. 137</v>
          </cell>
          <cell r="C46" t="str">
            <v>Москалец Владимир Александрович</v>
          </cell>
          <cell r="D46">
            <v>44826</v>
          </cell>
          <cell r="E46">
            <v>55.7</v>
          </cell>
          <cell r="F46">
            <v>31</v>
          </cell>
          <cell r="G46">
            <v>28</v>
          </cell>
          <cell r="H46">
            <v>31</v>
          </cell>
          <cell r="I46">
            <v>30</v>
          </cell>
          <cell r="J46">
            <v>31</v>
          </cell>
          <cell r="K46">
            <v>151</v>
          </cell>
          <cell r="L46" t="str">
            <v>05218383</v>
          </cell>
          <cell r="M46" t="str">
            <v>нет данных</v>
          </cell>
          <cell r="N46">
            <v>3.0999999999999999E-3</v>
          </cell>
          <cell r="O46">
            <v>0.53689915326583948</v>
          </cell>
          <cell r="P46">
            <v>0.11022432947841737</v>
          </cell>
          <cell r="Q46">
            <v>9.9557458883731825E-2</v>
          </cell>
          <cell r="R46">
            <v>0.11022432947841737</v>
          </cell>
          <cell r="S46">
            <v>0.10666870594685553</v>
          </cell>
          <cell r="T46">
            <v>0.11022432947841737</v>
          </cell>
          <cell r="U46">
            <v>0.53689915326583937</v>
          </cell>
          <cell r="V46">
            <v>1.263153669778132</v>
          </cell>
          <cell r="W46">
            <v>0.9621620089231917</v>
          </cell>
          <cell r="X46">
            <v>1.0517512656719168</v>
          </cell>
          <cell r="Y46">
            <v>0.73175486334830031</v>
          </cell>
          <cell r="Z46">
            <v>0.16197177720215442</v>
          </cell>
          <cell r="AA46">
            <v>3937.7219319083929</v>
          </cell>
          <cell r="AB46">
            <v>0</v>
          </cell>
          <cell r="AC46">
            <v>3937.7219319083929</v>
          </cell>
          <cell r="AD46">
            <v>3044.1408237066548</v>
          </cell>
          <cell r="AE46">
            <v>2555.23</v>
          </cell>
          <cell r="AF46">
            <v>488.91082370665481</v>
          </cell>
          <cell r="AG46">
            <v>3331.5931869031347</v>
          </cell>
          <cell r="AH46">
            <v>2555.23</v>
          </cell>
          <cell r="AI46">
            <v>776.36318690313465</v>
          </cell>
          <cell r="AJ46">
            <v>2403.9112894116847</v>
          </cell>
          <cell r="AK46">
            <v>2555.23</v>
          </cell>
          <cell r="AL46">
            <v>-151.3187105883153</v>
          </cell>
          <cell r="AM46">
            <v>780.43523315240191</v>
          </cell>
          <cell r="AN46">
            <v>2555.23</v>
          </cell>
          <cell r="AO46">
            <v>-1774.7947668475981</v>
          </cell>
          <cell r="AP46">
            <v>4.170793584923695</v>
          </cell>
          <cell r="AQ46">
            <v>4.7076927381895342</v>
          </cell>
          <cell r="AR46">
            <v>13497.802465082268</v>
          </cell>
          <cell r="AS46">
            <v>10220.92</v>
          </cell>
        </row>
        <row r="47">
          <cell r="A47" t="str">
            <v>л/с №3000000163265</v>
          </cell>
          <cell r="B47" t="str">
            <v>Кв. 138</v>
          </cell>
          <cell r="C47" t="str">
            <v>Мусиенко Татьяна Николаевна</v>
          </cell>
          <cell r="D47">
            <v>44852</v>
          </cell>
          <cell r="E47">
            <v>41.5</v>
          </cell>
          <cell r="F47">
            <v>31</v>
          </cell>
          <cell r="G47">
            <v>28</v>
          </cell>
          <cell r="H47">
            <v>31</v>
          </cell>
          <cell r="I47">
            <v>30</v>
          </cell>
          <cell r="J47">
            <v>31</v>
          </cell>
          <cell r="K47">
            <v>151</v>
          </cell>
          <cell r="L47" t="str">
            <v>05218396</v>
          </cell>
          <cell r="M47">
            <v>2E-3</v>
          </cell>
          <cell r="N47">
            <v>0.22939999999999999</v>
          </cell>
          <cell r="O47">
            <v>0.22739999999999999</v>
          </cell>
          <cell r="P47">
            <v>4.6684768211920524E-2</v>
          </cell>
          <cell r="Q47">
            <v>4.2166887417218538E-2</v>
          </cell>
          <cell r="R47">
            <v>4.6684768211920524E-2</v>
          </cell>
          <cell r="S47">
            <v>4.5178807947019867E-2</v>
          </cell>
          <cell r="T47">
            <v>4.6684768211920524E-2</v>
          </cell>
          <cell r="U47">
            <v>0.22739999999999996</v>
          </cell>
          <cell r="V47">
            <v>0.94112885629789012</v>
          </cell>
          <cell r="W47">
            <v>0.71687115566090587</v>
          </cell>
          <cell r="X47">
            <v>0.7836207814252163</v>
          </cell>
          <cell r="Y47">
            <v>0.54520335420025967</v>
          </cell>
          <cell r="Z47">
            <v>0.12067915177539332</v>
          </cell>
          <cell r="AA47">
            <v>2832.2394679220383</v>
          </cell>
          <cell r="AB47">
            <v>0</v>
          </cell>
          <cell r="AC47">
            <v>2832.2394679220383</v>
          </cell>
          <cell r="AD47">
            <v>2176.2986963527364</v>
          </cell>
          <cell r="AE47">
            <v>1903.81</v>
          </cell>
          <cell r="AF47">
            <v>272.4886963527365</v>
          </cell>
          <cell r="AG47">
            <v>2380.6354658086057</v>
          </cell>
          <cell r="AH47">
            <v>1903.81</v>
          </cell>
          <cell r="AI47">
            <v>476.82546580860571</v>
          </cell>
          <cell r="AJ47">
            <v>1692.7319276654368</v>
          </cell>
          <cell r="AK47">
            <v>1903.81</v>
          </cell>
          <cell r="AL47">
            <v>-211.0780723345631</v>
          </cell>
          <cell r="AM47">
            <v>479.8624841092265</v>
          </cell>
          <cell r="AN47">
            <v>1903.81</v>
          </cell>
          <cell r="AO47">
            <v>-1423.9475158907735</v>
          </cell>
          <cell r="AP47">
            <v>3.107503299359665</v>
          </cell>
          <cell r="AQ47">
            <v>3.3349032993596648</v>
          </cell>
          <cell r="AR47">
            <v>9561.7680418580439</v>
          </cell>
          <cell r="AS47">
            <v>7615.24</v>
          </cell>
        </row>
        <row r="48">
          <cell r="A48" t="str">
            <v>л/с №3000000165142</v>
          </cell>
          <cell r="B48" t="str">
            <v>Кв. 139</v>
          </cell>
          <cell r="C48" t="str">
            <v>Петрашкевич Марина Владимировна</v>
          </cell>
          <cell r="D48">
            <v>44888</v>
          </cell>
          <cell r="E48">
            <v>35.799999999999997</v>
          </cell>
          <cell r="F48">
            <v>31</v>
          </cell>
          <cell r="G48">
            <v>28</v>
          </cell>
          <cell r="H48">
            <v>31</v>
          </cell>
          <cell r="I48">
            <v>30</v>
          </cell>
          <cell r="J48">
            <v>31</v>
          </cell>
          <cell r="K48">
            <v>151</v>
          </cell>
          <cell r="L48" t="str">
            <v>05218388</v>
          </cell>
          <cell r="M48">
            <v>3.0000000000000001E-3</v>
          </cell>
          <cell r="N48">
            <v>3.0000000000000001E-3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0.81186537483046906</v>
          </cell>
          <cell r="W48">
            <v>0.61840933428097422</v>
          </cell>
          <cell r="X48">
            <v>0.67599093915717445</v>
          </cell>
          <cell r="Y48">
            <v>0.47032000193660944</v>
          </cell>
          <cell r="Z48">
            <v>0.10410394297732724</v>
          </cell>
          <cell r="AA48">
            <v>2327.7641654064241</v>
          </cell>
          <cell r="AB48">
            <v>0</v>
          </cell>
          <cell r="AC48">
            <v>2327.7641654064241</v>
          </cell>
          <cell r="AD48">
            <v>1773.0908750637236</v>
          </cell>
          <cell r="AE48">
            <v>1642.32</v>
          </cell>
          <cell r="AF48">
            <v>130.77087506372368</v>
          </cell>
          <cell r="AG48">
            <v>1938.1877009326674</v>
          </cell>
          <cell r="AH48">
            <v>1642.32</v>
          </cell>
          <cell r="AI48">
            <v>295.8677009326675</v>
          </cell>
          <cell r="AJ48">
            <v>1348.4921031526078</v>
          </cell>
          <cell r="AK48">
            <v>1642.32</v>
          </cell>
          <cell r="AL48">
            <v>-293.82789684739214</v>
          </cell>
          <cell r="AM48">
            <v>298.4847432257331</v>
          </cell>
          <cell r="AN48">
            <v>1642.32</v>
          </cell>
          <cell r="AO48">
            <v>-1343.8352567742668</v>
          </cell>
          <cell r="AP48">
            <v>2.6806895931825543</v>
          </cell>
          <cell r="AQ48">
            <v>2.6806895931825543</v>
          </cell>
          <cell r="AR48">
            <v>7686.0195877811557</v>
          </cell>
          <cell r="AS48">
            <v>6569.28</v>
          </cell>
        </row>
        <row r="49">
          <cell r="A49" t="str">
            <v>л/с №3000000162719</v>
          </cell>
          <cell r="B49" t="str">
            <v>Кв. 14</v>
          </cell>
          <cell r="C49" t="str">
            <v>Бынкина Наталия Вячеславовна</v>
          </cell>
          <cell r="D49">
            <v>44834</v>
          </cell>
          <cell r="E49">
            <v>36</v>
          </cell>
          <cell r="F49">
            <v>31</v>
          </cell>
          <cell r="G49">
            <v>28</v>
          </cell>
          <cell r="H49">
            <v>31</v>
          </cell>
          <cell r="I49">
            <v>30</v>
          </cell>
          <cell r="J49">
            <v>31</v>
          </cell>
          <cell r="K49">
            <v>151</v>
          </cell>
          <cell r="L49" t="str">
            <v>05230555</v>
          </cell>
          <cell r="M49">
            <v>3.617</v>
          </cell>
          <cell r="N49">
            <v>3.617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0.81640093558371196</v>
          </cell>
          <cell r="W49">
            <v>0.62186413503114735</v>
          </cell>
          <cell r="X49">
            <v>0.67976742485079</v>
          </cell>
          <cell r="Y49">
            <v>0.4729474879809481</v>
          </cell>
          <cell r="Z49">
            <v>0.1046855292509436</v>
          </cell>
          <cell r="AA49">
            <v>2340.7684344869072</v>
          </cell>
          <cell r="AB49">
            <v>0</v>
          </cell>
          <cell r="AC49">
            <v>2340.7684344869072</v>
          </cell>
          <cell r="AD49">
            <v>1782.9964106786049</v>
          </cell>
          <cell r="AE49">
            <v>1651.49</v>
          </cell>
          <cell r="AF49">
            <v>131.50641067860488</v>
          </cell>
          <cell r="AG49">
            <v>1949.0155651836881</v>
          </cell>
          <cell r="AH49">
            <v>1651.5</v>
          </cell>
          <cell r="AI49">
            <v>297.51556518368807</v>
          </cell>
          <cell r="AJ49">
            <v>1356.0255785892148</v>
          </cell>
          <cell r="AK49">
            <v>1651.5</v>
          </cell>
          <cell r="AL49">
            <v>-295.47442141078523</v>
          </cell>
          <cell r="AM49">
            <v>300.15225575772047</v>
          </cell>
          <cell r="AN49">
            <v>1651.5</v>
          </cell>
          <cell r="AO49">
            <v>-1351.3477442422795</v>
          </cell>
          <cell r="AP49">
            <v>2.6956655126975408</v>
          </cell>
          <cell r="AQ49">
            <v>2.6956655126975408</v>
          </cell>
          <cell r="AR49">
            <v>7728.9582446961349</v>
          </cell>
          <cell r="AS49">
            <v>6605.99</v>
          </cell>
        </row>
        <row r="50">
          <cell r="A50" t="str">
            <v>л/с №3000000162370</v>
          </cell>
          <cell r="B50" t="str">
            <v>Кв. 140</v>
          </cell>
          <cell r="C50" t="str">
            <v>Остапенко Андрей Александрович</v>
          </cell>
          <cell r="D50">
            <v>44825</v>
          </cell>
          <cell r="E50">
            <v>33.700000000000003</v>
          </cell>
          <cell r="F50">
            <v>31</v>
          </cell>
          <cell r="G50">
            <v>28</v>
          </cell>
          <cell r="H50">
            <v>31</v>
          </cell>
          <cell r="I50">
            <v>30</v>
          </cell>
          <cell r="J50">
            <v>31</v>
          </cell>
          <cell r="K50">
            <v>151</v>
          </cell>
          <cell r="L50" t="str">
            <v>05218393</v>
          </cell>
          <cell r="M50">
            <v>2E-3</v>
          </cell>
          <cell r="N50">
            <v>0.161</v>
          </cell>
          <cell r="O50">
            <v>0.159</v>
          </cell>
          <cell r="P50">
            <v>3.2642384105960265E-2</v>
          </cell>
          <cell r="Q50">
            <v>2.948344370860927E-2</v>
          </cell>
          <cell r="R50">
            <v>3.2642384105960265E-2</v>
          </cell>
          <cell r="S50">
            <v>3.1589403973509934E-2</v>
          </cell>
          <cell r="T50">
            <v>3.2642384105960265E-2</v>
          </cell>
          <cell r="U50">
            <v>0.159</v>
          </cell>
          <cell r="V50">
            <v>0.76424198692141931</v>
          </cell>
          <cell r="W50">
            <v>0.5821339264041574</v>
          </cell>
          <cell r="X50">
            <v>0.63633783937421184</v>
          </cell>
          <cell r="Y50">
            <v>0.44273139847105425</v>
          </cell>
          <cell r="Z50">
            <v>9.7997287104355554E-2</v>
          </cell>
          <cell r="AA50">
            <v>2284.8109309222823</v>
          </cell>
          <cell r="AB50">
            <v>0</v>
          </cell>
          <cell r="AC50">
            <v>2284.8109309222823</v>
          </cell>
          <cell r="AD50">
            <v>1753.617091239922</v>
          </cell>
          <cell r="AE50">
            <v>1545.99</v>
          </cell>
          <cell r="AF50">
            <v>207.62709123992204</v>
          </cell>
          <cell r="AG50">
            <v>1918.0867171578795</v>
          </cell>
          <cell r="AH50">
            <v>1545.98</v>
          </cell>
          <cell r="AI50">
            <v>372.10671715787953</v>
          </cell>
          <cell r="AJ50">
            <v>1359.9631183530055</v>
          </cell>
          <cell r="AK50">
            <v>1545.98</v>
          </cell>
          <cell r="AL50">
            <v>-186.01688164699453</v>
          </cell>
          <cell r="AM50">
            <v>374.56745250079331</v>
          </cell>
          <cell r="AN50">
            <v>1545.98</v>
          </cell>
          <cell r="AO50">
            <v>-1171.4125474992068</v>
          </cell>
          <cell r="AP50">
            <v>2.5234424382751985</v>
          </cell>
          <cell r="AQ50">
            <v>2.6824424382751983</v>
          </cell>
          <cell r="AR50">
            <v>7691.0453101738831</v>
          </cell>
          <cell r="AS50">
            <v>6183.93</v>
          </cell>
        </row>
        <row r="51">
          <cell r="A51" t="str">
            <v>л/с №3000000162323</v>
          </cell>
          <cell r="B51" t="str">
            <v>Кв. 141</v>
          </cell>
          <cell r="C51" t="str">
            <v>Савин Игорь Дмитриевич</v>
          </cell>
          <cell r="D51">
            <v>44810</v>
          </cell>
          <cell r="E51">
            <v>55.7</v>
          </cell>
          <cell r="F51">
            <v>31</v>
          </cell>
          <cell r="G51">
            <v>28</v>
          </cell>
          <cell r="H51">
            <v>31</v>
          </cell>
          <cell r="I51">
            <v>30</v>
          </cell>
          <cell r="J51">
            <v>31</v>
          </cell>
          <cell r="K51">
            <v>151</v>
          </cell>
          <cell r="L51" t="str">
            <v>05233864</v>
          </cell>
          <cell r="M51" t="str">
            <v>нет данных</v>
          </cell>
          <cell r="N51">
            <v>3.8E-3</v>
          </cell>
          <cell r="O51">
            <v>0.53689915326583948</v>
          </cell>
          <cell r="P51">
            <v>0.11022432947841737</v>
          </cell>
          <cell r="Q51">
            <v>9.9557458883731825E-2</v>
          </cell>
          <cell r="R51">
            <v>0.11022432947841737</v>
          </cell>
          <cell r="S51">
            <v>0.10666870594685553</v>
          </cell>
          <cell r="T51">
            <v>0.11022432947841737</v>
          </cell>
          <cell r="U51">
            <v>0.53689915326583937</v>
          </cell>
          <cell r="V51">
            <v>1.263153669778132</v>
          </cell>
          <cell r="W51">
            <v>0.9621620089231917</v>
          </cell>
          <cell r="X51">
            <v>1.0517512656719168</v>
          </cell>
          <cell r="Y51">
            <v>0.73175486334830031</v>
          </cell>
          <cell r="Z51">
            <v>0.16197177720215442</v>
          </cell>
          <cell r="AA51">
            <v>3937.7219319083929</v>
          </cell>
          <cell r="AB51">
            <v>0</v>
          </cell>
          <cell r="AC51">
            <v>3937.7219319083929</v>
          </cell>
          <cell r="AD51">
            <v>3044.1408237066548</v>
          </cell>
          <cell r="AE51">
            <v>2555.23</v>
          </cell>
          <cell r="AF51">
            <v>488.91082370665481</v>
          </cell>
          <cell r="AG51">
            <v>3331.5931869031347</v>
          </cell>
          <cell r="AH51">
            <v>2555.23</v>
          </cell>
          <cell r="AI51">
            <v>776.36318690313465</v>
          </cell>
          <cell r="AJ51">
            <v>2403.9112894116847</v>
          </cell>
          <cell r="AK51">
            <v>2555.23</v>
          </cell>
          <cell r="AL51">
            <v>-151.3187105883153</v>
          </cell>
          <cell r="AM51">
            <v>780.43523315240191</v>
          </cell>
          <cell r="AN51">
            <v>2555.23</v>
          </cell>
          <cell r="AO51">
            <v>-1774.7947668475981</v>
          </cell>
          <cell r="AP51">
            <v>4.170793584923695</v>
          </cell>
          <cell r="AQ51">
            <v>4.7076927381895342</v>
          </cell>
          <cell r="AR51">
            <v>13497.802465082268</v>
          </cell>
          <cell r="AS51">
            <v>10220.92</v>
          </cell>
        </row>
        <row r="52">
          <cell r="A52" t="str">
            <v>л/с №3000000162796</v>
          </cell>
          <cell r="B52" t="str">
            <v>Кв. 142</v>
          </cell>
          <cell r="C52" t="str">
            <v>Суслов Алексей Русланович</v>
          </cell>
          <cell r="D52">
            <v>44835</v>
          </cell>
          <cell r="E52">
            <v>41.5</v>
          </cell>
          <cell r="F52">
            <v>31</v>
          </cell>
          <cell r="G52">
            <v>28</v>
          </cell>
          <cell r="H52">
            <v>31</v>
          </cell>
          <cell r="I52">
            <v>30</v>
          </cell>
          <cell r="J52">
            <v>31</v>
          </cell>
          <cell r="K52">
            <v>151</v>
          </cell>
          <cell r="L52" t="str">
            <v>05218395</v>
          </cell>
          <cell r="M52" t="str">
            <v>нет данных</v>
          </cell>
          <cell r="N52">
            <v>6.9999999999999999E-4</v>
          </cell>
          <cell r="O52">
            <v>0.40002360611368648</v>
          </cell>
          <cell r="P52">
            <v>8.2124051586253521E-2</v>
          </cell>
          <cell r="Q52">
            <v>7.417656272306769E-2</v>
          </cell>
          <cell r="R52">
            <v>8.2124051586253521E-2</v>
          </cell>
          <cell r="S52">
            <v>7.947488863185824E-2</v>
          </cell>
          <cell r="T52">
            <v>8.2124051586253521E-2</v>
          </cell>
          <cell r="U52">
            <v>0.40002360611368648</v>
          </cell>
          <cell r="V52">
            <v>0.94112885629789012</v>
          </cell>
          <cell r="W52">
            <v>0.71687115566090587</v>
          </cell>
          <cell r="X52">
            <v>0.7836207814252163</v>
          </cell>
          <cell r="Y52">
            <v>0.54520335420025967</v>
          </cell>
          <cell r="Z52">
            <v>0.12067915177539332</v>
          </cell>
          <cell r="AA52">
            <v>2933.8502724272589</v>
          </cell>
          <cell r="AB52">
            <v>0</v>
          </cell>
          <cell r="AC52">
            <v>2933.8502724272589</v>
          </cell>
          <cell r="AD52">
            <v>2268.076197196161</v>
          </cell>
          <cell r="AE52">
            <v>1903.81</v>
          </cell>
          <cell r="AF52">
            <v>364.2661971961611</v>
          </cell>
          <cell r="AG52">
            <v>2482.2462703138262</v>
          </cell>
          <cell r="AH52">
            <v>1903.81</v>
          </cell>
          <cell r="AI52">
            <v>578.4362703138263</v>
          </cell>
          <cell r="AJ52">
            <v>1791.0649642833919</v>
          </cell>
          <cell r="AK52">
            <v>1903.81</v>
          </cell>
          <cell r="AL52">
            <v>-112.74503571660807</v>
          </cell>
          <cell r="AM52">
            <v>581.47328861444657</v>
          </cell>
          <cell r="AN52">
            <v>1903.81</v>
          </cell>
          <cell r="AO52">
            <v>-1322.3367113855534</v>
          </cell>
          <cell r="AP52">
            <v>3.107503299359665</v>
          </cell>
          <cell r="AQ52">
            <v>3.5075269054733513</v>
          </cell>
          <cell r="AR52">
            <v>10056.710992835084</v>
          </cell>
          <cell r="AS52">
            <v>7615.24</v>
          </cell>
        </row>
        <row r="53">
          <cell r="A53" t="str">
            <v>л/с №3000000163195</v>
          </cell>
          <cell r="B53" t="str">
            <v>Кв. 143</v>
          </cell>
          <cell r="C53" t="str">
            <v>Ласькова Кристина Анатольевна</v>
          </cell>
          <cell r="D53">
            <v>44844</v>
          </cell>
          <cell r="E53">
            <v>35.799999999999997</v>
          </cell>
          <cell r="F53">
            <v>31</v>
          </cell>
          <cell r="G53">
            <v>28</v>
          </cell>
          <cell r="H53">
            <v>31</v>
          </cell>
          <cell r="I53">
            <v>30</v>
          </cell>
          <cell r="J53">
            <v>31</v>
          </cell>
          <cell r="K53">
            <v>151</v>
          </cell>
          <cell r="L53" t="str">
            <v>05233870</v>
          </cell>
          <cell r="M53">
            <v>1E-3</v>
          </cell>
          <cell r="N53">
            <v>0.80020000000000002</v>
          </cell>
          <cell r="O53">
            <v>0.79920000000000002</v>
          </cell>
          <cell r="P53">
            <v>0.16407417218543047</v>
          </cell>
          <cell r="Q53">
            <v>0.14819602649006625</v>
          </cell>
          <cell r="R53">
            <v>0.16407417218543047</v>
          </cell>
          <cell r="S53">
            <v>0.1587814569536424</v>
          </cell>
          <cell r="T53">
            <v>0.16407417218543047</v>
          </cell>
          <cell r="U53">
            <v>0.79920000000000013</v>
          </cell>
          <cell r="V53">
            <v>0.81186537483046906</v>
          </cell>
          <cell r="W53">
            <v>0.61840933428097422</v>
          </cell>
          <cell r="X53">
            <v>0.67599093915717445</v>
          </cell>
          <cell r="Y53">
            <v>0.47032000193660944</v>
          </cell>
          <cell r="Z53">
            <v>0.10410394297732724</v>
          </cell>
          <cell r="AA53">
            <v>2798.1943504130468</v>
          </cell>
          <cell r="AB53">
            <v>0</v>
          </cell>
          <cell r="AC53">
            <v>2798.1943504130468</v>
          </cell>
          <cell r="AD53">
            <v>2197.9955582955117</v>
          </cell>
          <cell r="AE53">
            <v>1642.32</v>
          </cell>
          <cell r="AF53">
            <v>555.67555829551179</v>
          </cell>
          <cell r="AG53">
            <v>2408.6178859392899</v>
          </cell>
          <cell r="AH53">
            <v>1642.32</v>
          </cell>
          <cell r="AI53">
            <v>766.29788593928993</v>
          </cell>
          <cell r="AJ53">
            <v>1803.747120900952</v>
          </cell>
          <cell r="AK53">
            <v>1642.32</v>
          </cell>
          <cell r="AL53">
            <v>161.4271209009521</v>
          </cell>
          <cell r="AM53">
            <v>768.91492823235558</v>
          </cell>
          <cell r="AN53">
            <v>1642.32</v>
          </cell>
          <cell r="AO53">
            <v>-873.40507176764436</v>
          </cell>
          <cell r="AP53">
            <v>2.6806895931825543</v>
          </cell>
          <cell r="AQ53">
            <v>3.4798895931825542</v>
          </cell>
          <cell r="AR53">
            <v>9977.4698437811549</v>
          </cell>
          <cell r="AS53">
            <v>6569.28</v>
          </cell>
        </row>
        <row r="54">
          <cell r="A54" t="str">
            <v>л/с №3000000162320</v>
          </cell>
          <cell r="B54" t="str">
            <v>Кв. 144</v>
          </cell>
          <cell r="C54" t="str">
            <v>Макова Наталья Николаевна</v>
          </cell>
          <cell r="D54">
            <v>44820</v>
          </cell>
          <cell r="E54">
            <v>33.700000000000003</v>
          </cell>
          <cell r="F54">
            <v>31</v>
          </cell>
          <cell r="G54">
            <v>28</v>
          </cell>
          <cell r="H54">
            <v>31</v>
          </cell>
          <cell r="I54">
            <v>30</v>
          </cell>
          <cell r="J54">
            <v>31</v>
          </cell>
          <cell r="K54">
            <v>151</v>
          </cell>
          <cell r="L54" t="str">
            <v>05233866</v>
          </cell>
          <cell r="M54" t="str">
            <v>нет данных</v>
          </cell>
          <cell r="N54">
            <v>3.5000000000000001E-3</v>
          </cell>
          <cell r="O54">
            <v>0.32483844641039122</v>
          </cell>
          <cell r="P54">
            <v>6.6688687673656474E-2</v>
          </cell>
          <cell r="Q54">
            <v>6.0234943705238103E-2</v>
          </cell>
          <cell r="R54">
            <v>6.6688687673656474E-2</v>
          </cell>
          <cell r="S54">
            <v>6.4537439684183684E-2</v>
          </cell>
          <cell r="T54">
            <v>6.6688687673656474E-2</v>
          </cell>
          <cell r="U54">
            <v>0.32483844641039122</v>
          </cell>
          <cell r="V54">
            <v>0.76424198692141931</v>
          </cell>
          <cell r="W54">
            <v>0.5821339264041574</v>
          </cell>
          <cell r="X54">
            <v>0.63633783937421184</v>
          </cell>
          <cell r="Y54">
            <v>0.44273139847105425</v>
          </cell>
          <cell r="Z54">
            <v>9.7997287104355554E-2</v>
          </cell>
          <cell r="AA54">
            <v>2382.4278115855091</v>
          </cell>
          <cell r="AB54">
            <v>0</v>
          </cell>
          <cell r="AC54">
            <v>2382.4278115855091</v>
          </cell>
          <cell r="AD54">
            <v>1841.7871770002564</v>
          </cell>
          <cell r="AE54">
            <v>1545.99</v>
          </cell>
          <cell r="AF54">
            <v>295.7971770002564</v>
          </cell>
          <cell r="AG54">
            <v>2015.7035978211068</v>
          </cell>
          <cell r="AH54">
            <v>1545.98</v>
          </cell>
          <cell r="AI54">
            <v>469.72359782110675</v>
          </cell>
          <cell r="AJ54">
            <v>1454.431067381935</v>
          </cell>
          <cell r="AK54">
            <v>1545.98</v>
          </cell>
          <cell r="AL54">
            <v>-91.54893261806501</v>
          </cell>
          <cell r="AM54">
            <v>472.18433316402053</v>
          </cell>
          <cell r="AN54">
            <v>1545.98</v>
          </cell>
          <cell r="AO54">
            <v>-1073.7956668359795</v>
          </cell>
          <cell r="AP54">
            <v>2.5234424382751985</v>
          </cell>
          <cell r="AQ54">
            <v>2.8482808846855896</v>
          </cell>
          <cell r="AR54">
            <v>8166.5339869528279</v>
          </cell>
          <cell r="AS54">
            <v>6183.93</v>
          </cell>
        </row>
        <row r="55">
          <cell r="A55" t="str">
            <v>л/с №3000000162176</v>
          </cell>
          <cell r="B55" t="str">
            <v>Кв. 145</v>
          </cell>
          <cell r="C55" t="str">
            <v>Сурмило Эрик Валерьевич</v>
          </cell>
          <cell r="D55">
            <v>44817</v>
          </cell>
          <cell r="E55">
            <v>55.7</v>
          </cell>
          <cell r="F55">
            <v>31</v>
          </cell>
          <cell r="G55">
            <v>28</v>
          </cell>
          <cell r="H55">
            <v>31</v>
          </cell>
          <cell r="I55">
            <v>30</v>
          </cell>
          <cell r="J55">
            <v>31</v>
          </cell>
          <cell r="K55">
            <v>151</v>
          </cell>
          <cell r="L55" t="str">
            <v>05233871</v>
          </cell>
          <cell r="M55" t="str">
            <v>нет данных</v>
          </cell>
          <cell r="N55">
            <v>0.82940000000000003</v>
          </cell>
          <cell r="O55">
            <v>0.53689915326583948</v>
          </cell>
          <cell r="P55">
            <v>0.11022432947841737</v>
          </cell>
          <cell r="Q55">
            <v>9.9557458883731825E-2</v>
          </cell>
          <cell r="R55">
            <v>0.11022432947841737</v>
          </cell>
          <cell r="S55">
            <v>0.10666870594685553</v>
          </cell>
          <cell r="T55">
            <v>0.11022432947841737</v>
          </cell>
          <cell r="U55">
            <v>0.53689915326583937</v>
          </cell>
          <cell r="V55">
            <v>1.263153669778132</v>
          </cell>
          <cell r="W55">
            <v>0.9621620089231917</v>
          </cell>
          <cell r="X55">
            <v>1.0517512656719168</v>
          </cell>
          <cell r="Y55">
            <v>0.73175486334830031</v>
          </cell>
          <cell r="Z55">
            <v>0.16197177720215442</v>
          </cell>
          <cell r="AA55">
            <v>3937.7219319083929</v>
          </cell>
          <cell r="AB55">
            <v>0</v>
          </cell>
          <cell r="AC55">
            <v>3937.7219319083929</v>
          </cell>
          <cell r="AD55">
            <v>3044.1408237066548</v>
          </cell>
          <cell r="AE55">
            <v>2555.23</v>
          </cell>
          <cell r="AF55">
            <v>488.91082370665481</v>
          </cell>
          <cell r="AG55">
            <v>3331.5931869031347</v>
          </cell>
          <cell r="AH55">
            <v>2555.23</v>
          </cell>
          <cell r="AI55">
            <v>776.36318690313465</v>
          </cell>
          <cell r="AJ55">
            <v>2403.9112894116847</v>
          </cell>
          <cell r="AK55">
            <v>2555.23</v>
          </cell>
          <cell r="AL55">
            <v>-151.3187105883153</v>
          </cell>
          <cell r="AM55">
            <v>780.43523315240191</v>
          </cell>
          <cell r="AN55">
            <v>2555.23</v>
          </cell>
          <cell r="AO55">
            <v>-1774.7947668475981</v>
          </cell>
          <cell r="AP55">
            <v>4.170793584923695</v>
          </cell>
          <cell r="AQ55">
            <v>4.7076927381895342</v>
          </cell>
          <cell r="AR55">
            <v>13497.802465082268</v>
          </cell>
          <cell r="AS55">
            <v>10220.92</v>
          </cell>
        </row>
        <row r="56">
          <cell r="A56" t="str">
            <v>л/с №3000000162903</v>
          </cell>
          <cell r="B56" t="str">
            <v>Кв. 146</v>
          </cell>
          <cell r="C56" t="str">
            <v>Королева Елена Николаевна</v>
          </cell>
          <cell r="D56">
            <v>44841</v>
          </cell>
          <cell r="E56">
            <v>41.5</v>
          </cell>
          <cell r="F56">
            <v>31</v>
          </cell>
          <cell r="G56">
            <v>28</v>
          </cell>
          <cell r="H56">
            <v>31</v>
          </cell>
          <cell r="I56">
            <v>30</v>
          </cell>
          <cell r="J56">
            <v>31</v>
          </cell>
          <cell r="K56">
            <v>151</v>
          </cell>
          <cell r="L56" t="str">
            <v>05233993</v>
          </cell>
          <cell r="M56" t="str">
            <v>нет данных</v>
          </cell>
          <cell r="N56">
            <v>0.3992</v>
          </cell>
          <cell r="O56">
            <v>0.40002360611368648</v>
          </cell>
          <cell r="P56">
            <v>8.2124051586253521E-2</v>
          </cell>
          <cell r="Q56">
            <v>7.417656272306769E-2</v>
          </cell>
          <cell r="R56">
            <v>8.2124051586253521E-2</v>
          </cell>
          <cell r="S56">
            <v>7.947488863185824E-2</v>
          </cell>
          <cell r="T56">
            <v>8.2124051586253521E-2</v>
          </cell>
          <cell r="U56">
            <v>0.40002360611368648</v>
          </cell>
          <cell r="V56">
            <v>0.94112885629789012</v>
          </cell>
          <cell r="W56">
            <v>0.71687115566090587</v>
          </cell>
          <cell r="X56">
            <v>0.7836207814252163</v>
          </cell>
          <cell r="Y56">
            <v>0.54520335420025967</v>
          </cell>
          <cell r="Z56">
            <v>0.12067915177539332</v>
          </cell>
          <cell r="AA56">
            <v>2933.8502724272589</v>
          </cell>
          <cell r="AB56">
            <v>0</v>
          </cell>
          <cell r="AC56">
            <v>2933.8502724272589</v>
          </cell>
          <cell r="AD56">
            <v>2268.076197196161</v>
          </cell>
          <cell r="AE56">
            <v>1903.81</v>
          </cell>
          <cell r="AF56">
            <v>364.2661971961611</v>
          </cell>
          <cell r="AG56">
            <v>2482.2462703138262</v>
          </cell>
          <cell r="AH56">
            <v>1903.81</v>
          </cell>
          <cell r="AI56">
            <v>578.4362703138263</v>
          </cell>
          <cell r="AJ56">
            <v>1791.0649642833919</v>
          </cell>
          <cell r="AK56">
            <v>1903.81</v>
          </cell>
          <cell r="AL56">
            <v>-112.74503571660807</v>
          </cell>
          <cell r="AM56">
            <v>581.47328861444657</v>
          </cell>
          <cell r="AN56">
            <v>1903.81</v>
          </cell>
          <cell r="AO56">
            <v>-1322.3367113855534</v>
          </cell>
          <cell r="AP56">
            <v>3.107503299359665</v>
          </cell>
          <cell r="AQ56">
            <v>3.5075269054733513</v>
          </cell>
          <cell r="AR56">
            <v>10056.710992835084</v>
          </cell>
          <cell r="AS56">
            <v>7615.24</v>
          </cell>
        </row>
        <row r="57">
          <cell r="A57" t="str">
            <v>л/с №3000000159907</v>
          </cell>
          <cell r="B57" t="str">
            <v>Кв. 147</v>
          </cell>
          <cell r="C57" t="str">
            <v>ЗПИФ Девелопмент и развитие под управл ООО "Эссет Менеджмент Солюшнс"</v>
          </cell>
          <cell r="D57">
            <v>44609</v>
          </cell>
          <cell r="E57">
            <v>35.799999999999997</v>
          </cell>
          <cell r="F57">
            <v>31</v>
          </cell>
          <cell r="G57">
            <v>28</v>
          </cell>
          <cell r="H57">
            <v>31</v>
          </cell>
          <cell r="I57">
            <v>30</v>
          </cell>
          <cell r="J57">
            <v>31</v>
          </cell>
          <cell r="K57">
            <v>151</v>
          </cell>
          <cell r="L57" t="str">
            <v>05233862</v>
          </cell>
          <cell r="M57" t="str">
            <v>нет данных</v>
          </cell>
          <cell r="N57" t="str">
            <v>нет данных</v>
          </cell>
          <cell r="O57">
            <v>0.34508060479204761</v>
          </cell>
          <cell r="P57">
            <v>7.0844362573201827E-2</v>
          </cell>
          <cell r="Q57">
            <v>6.3988456517730677E-2</v>
          </cell>
          <cell r="R57">
            <v>7.0844362573201827E-2</v>
          </cell>
          <cell r="S57">
            <v>6.8559060554711448E-2</v>
          </cell>
          <cell r="T57">
            <v>7.0844362573201827E-2</v>
          </cell>
          <cell r="U57">
            <v>0.34508060479204761</v>
          </cell>
          <cell r="V57">
            <v>0.81186537483046906</v>
          </cell>
          <cell r="W57">
            <v>0.61840933428097422</v>
          </cell>
          <cell r="X57">
            <v>0.67599093915717445</v>
          </cell>
          <cell r="Y57">
            <v>0.47032000193660944</v>
          </cell>
          <cell r="Z57">
            <v>0.10410394297732724</v>
          </cell>
          <cell r="AA57">
            <v>2530.8877048890567</v>
          </cell>
          <cell r="AB57">
            <v>0</v>
          </cell>
          <cell r="AC57">
            <v>2530.8877048890567</v>
          </cell>
          <cell r="AD57">
            <v>1956.5572978222306</v>
          </cell>
          <cell r="AE57">
            <v>1642.32</v>
          </cell>
          <cell r="AF57">
            <v>314.23729782223063</v>
          </cell>
          <cell r="AG57">
            <v>2141.3112404153003</v>
          </cell>
          <cell r="AH57">
            <v>1642.32</v>
          </cell>
          <cell r="AI57">
            <v>498.99124041530035</v>
          </cell>
          <cell r="AJ57">
            <v>1545.0632703938654</v>
          </cell>
          <cell r="AK57">
            <v>1642.32</v>
          </cell>
          <cell r="AL57">
            <v>-97.256729606134513</v>
          </cell>
          <cell r="AM57">
            <v>501.60828270836589</v>
          </cell>
          <cell r="AN57">
            <v>1642.32</v>
          </cell>
          <cell r="AO57">
            <v>-1140.7117172916342</v>
          </cell>
          <cell r="AP57">
            <v>2.6806895931825543</v>
          </cell>
          <cell r="AQ57">
            <v>3.0257701979746017</v>
          </cell>
          <cell r="AR57">
            <v>8675.4277962288179</v>
          </cell>
          <cell r="AS57">
            <v>6569.28</v>
          </cell>
        </row>
        <row r="58">
          <cell r="A58" t="str">
            <v>л/с №3000000168671</v>
          </cell>
          <cell r="B58" t="str">
            <v>Кв. 148</v>
          </cell>
          <cell r="C58" t="str">
            <v>Архипова Мария Витальевна</v>
          </cell>
          <cell r="D58">
            <v>44912</v>
          </cell>
          <cell r="E58">
            <v>33.700000000000003</v>
          </cell>
          <cell r="F58">
            <v>31</v>
          </cell>
          <cell r="G58">
            <v>28</v>
          </cell>
          <cell r="H58">
            <v>31</v>
          </cell>
          <cell r="I58">
            <v>30</v>
          </cell>
          <cell r="J58">
            <v>31</v>
          </cell>
          <cell r="K58">
            <v>151</v>
          </cell>
          <cell r="L58" t="str">
            <v>05233987</v>
          </cell>
          <cell r="M58" t="str">
            <v>нет данных</v>
          </cell>
          <cell r="N58">
            <v>0.76160000000000005</v>
          </cell>
          <cell r="O58">
            <v>0.32483844641039122</v>
          </cell>
          <cell r="P58">
            <v>6.6688687673656474E-2</v>
          </cell>
          <cell r="Q58">
            <v>6.0234943705238103E-2</v>
          </cell>
          <cell r="R58">
            <v>6.6688687673656474E-2</v>
          </cell>
          <cell r="S58">
            <v>6.4537439684183684E-2</v>
          </cell>
          <cell r="T58">
            <v>6.6688687673656474E-2</v>
          </cell>
          <cell r="U58">
            <v>0.32483844641039122</v>
          </cell>
          <cell r="V58">
            <v>0.76424198692141931</v>
          </cell>
          <cell r="W58">
            <v>0.5821339264041574</v>
          </cell>
          <cell r="X58">
            <v>0.63633783937421184</v>
          </cell>
          <cell r="Y58">
            <v>0.44273139847105425</v>
          </cell>
          <cell r="Z58">
            <v>9.7997287104355554E-2</v>
          </cell>
          <cell r="AA58">
            <v>2382.4278115855091</v>
          </cell>
          <cell r="AB58">
            <v>0</v>
          </cell>
          <cell r="AC58">
            <v>2382.4278115855091</v>
          </cell>
          <cell r="AD58">
            <v>1841.7871770002564</v>
          </cell>
          <cell r="AE58">
            <v>1545.99</v>
          </cell>
          <cell r="AF58">
            <v>295.7971770002564</v>
          </cell>
          <cell r="AG58">
            <v>2015.7035978211068</v>
          </cell>
          <cell r="AH58">
            <v>1545.98</v>
          </cell>
          <cell r="AI58">
            <v>469.72359782110675</v>
          </cell>
          <cell r="AJ58">
            <v>1454.431067381935</v>
          </cell>
          <cell r="AK58">
            <v>1545.98</v>
          </cell>
          <cell r="AL58">
            <v>-91.54893261806501</v>
          </cell>
          <cell r="AM58">
            <v>472.18433316402053</v>
          </cell>
          <cell r="AN58">
            <v>1545.98</v>
          </cell>
          <cell r="AO58">
            <v>-1073.7956668359795</v>
          </cell>
          <cell r="AP58">
            <v>2.5234424382751985</v>
          </cell>
          <cell r="AQ58">
            <v>2.8482808846855896</v>
          </cell>
          <cell r="AR58">
            <v>8166.5339869528279</v>
          </cell>
          <cell r="AS58">
            <v>6183.93</v>
          </cell>
        </row>
        <row r="59">
          <cell r="A59" t="str">
            <v>л/с №3000000162330</v>
          </cell>
          <cell r="B59" t="str">
            <v>Кв. 149</v>
          </cell>
          <cell r="C59" t="str">
            <v>Воронов Александр Георгиевич</v>
          </cell>
          <cell r="D59">
            <v>44810</v>
          </cell>
          <cell r="E59">
            <v>75.400000000000006</v>
          </cell>
          <cell r="F59">
            <v>31</v>
          </cell>
          <cell r="G59">
            <v>28</v>
          </cell>
          <cell r="H59">
            <v>31</v>
          </cell>
          <cell r="I59">
            <v>30</v>
          </cell>
          <cell r="J59">
            <v>31</v>
          </cell>
          <cell r="K59">
            <v>151</v>
          </cell>
          <cell r="L59" t="str">
            <v>05234781</v>
          </cell>
          <cell r="M59">
            <v>1E-3</v>
          </cell>
          <cell r="N59">
            <v>0.19040000000000001</v>
          </cell>
          <cell r="O59">
            <v>0.18940000000000001</v>
          </cell>
          <cell r="P59">
            <v>3.8883443708609279E-2</v>
          </cell>
          <cell r="Q59">
            <v>3.5120529801324504E-2</v>
          </cell>
          <cell r="R59">
            <v>3.8883443708609279E-2</v>
          </cell>
          <cell r="S59">
            <v>3.7629139072847685E-2</v>
          </cell>
          <cell r="T59">
            <v>3.8883443708609279E-2</v>
          </cell>
          <cell r="U59">
            <v>0.18940000000000001</v>
          </cell>
          <cell r="V59">
            <v>1.7099064039725524</v>
          </cell>
          <cell r="W59">
            <v>1.3024598828152365</v>
          </cell>
          <cell r="X59">
            <v>1.4237351064930437</v>
          </cell>
          <cell r="Y59">
            <v>0.99056223871565252</v>
          </cell>
          <cell r="Z59">
            <v>0.21925802515336523</v>
          </cell>
          <cell r="AA59">
            <v>5014.0952754744731</v>
          </cell>
          <cell r="AB59">
            <v>0</v>
          </cell>
          <cell r="AC59">
            <v>5014.0952754744731</v>
          </cell>
          <cell r="AD59">
            <v>3835.0838074459507</v>
          </cell>
          <cell r="AE59">
            <v>3458.97</v>
          </cell>
          <cell r="AF59">
            <v>376.1138074459509</v>
          </cell>
          <cell r="AG59">
            <v>4193.5906547671748</v>
          </cell>
          <cell r="AH59">
            <v>3458.97</v>
          </cell>
          <cell r="AI59">
            <v>734.62065476717498</v>
          </cell>
          <cell r="AJ59">
            <v>2948.0097545676317</v>
          </cell>
          <cell r="AK59">
            <v>3458.97</v>
          </cell>
          <cell r="AL59">
            <v>-510.96024543236808</v>
          </cell>
          <cell r="AM59">
            <v>740.13805669167607</v>
          </cell>
          <cell r="AN59">
            <v>3458.97</v>
          </cell>
          <cell r="AO59">
            <v>-2718.8319433083238</v>
          </cell>
          <cell r="AP59">
            <v>5.6459216571498505</v>
          </cell>
          <cell r="AQ59">
            <v>5.8353216571498505</v>
          </cell>
          <cell r="AR59">
            <v>16730.917548946909</v>
          </cell>
          <cell r="AS59">
            <v>13835.88</v>
          </cell>
        </row>
        <row r="60">
          <cell r="A60" t="str">
            <v>л/с №3000000162332</v>
          </cell>
          <cell r="B60" t="str">
            <v>Кв. 15</v>
          </cell>
          <cell r="C60" t="str">
            <v>Гвоздева Елена Анатольевна</v>
          </cell>
          <cell r="D60">
            <v>44810</v>
          </cell>
          <cell r="E60">
            <v>25.7</v>
          </cell>
          <cell r="F60">
            <v>31</v>
          </cell>
          <cell r="G60">
            <v>28</v>
          </cell>
          <cell r="H60">
            <v>31</v>
          </cell>
          <cell r="I60">
            <v>30</v>
          </cell>
          <cell r="J60">
            <v>31</v>
          </cell>
          <cell r="K60">
            <v>151</v>
          </cell>
          <cell r="L60" t="str">
            <v>05230557</v>
          </cell>
          <cell r="M60" t="str">
            <v>нет данных</v>
          </cell>
          <cell r="N60" t="str">
            <v>нет данных</v>
          </cell>
          <cell r="O60">
            <v>0.24772546209931909</v>
          </cell>
          <cell r="P60">
            <v>5.0857545199197961E-2</v>
          </cell>
          <cell r="Q60">
            <v>4.5935847276694933E-2</v>
          </cell>
          <cell r="R60">
            <v>5.0857545199197961E-2</v>
          </cell>
          <cell r="S60">
            <v>4.921697922503028E-2</v>
          </cell>
          <cell r="T60">
            <v>5.0857545199197961E-2</v>
          </cell>
          <cell r="U60">
            <v>0.24772546209931909</v>
          </cell>
          <cell r="V60">
            <v>0.5828195567917055</v>
          </cell>
          <cell r="W60">
            <v>0.44394189639723569</v>
          </cell>
          <cell r="X60">
            <v>0.48527841162959173</v>
          </cell>
          <cell r="Y60">
            <v>0.33763195669751017</v>
          </cell>
          <cell r="Z60">
            <v>7.4733836159701403E-2</v>
          </cell>
          <cell r="AA60">
            <v>1816.8663132862785</v>
          </cell>
          <cell r="AB60">
            <v>0</v>
          </cell>
          <cell r="AC60">
            <v>1816.8663132862785</v>
          </cell>
          <cell r="AD60">
            <v>1404.5676691070203</v>
          </cell>
          <cell r="AE60">
            <v>1178.99</v>
          </cell>
          <cell r="AF60">
            <v>225.57766910702026</v>
          </cell>
          <cell r="AG60">
            <v>1537.1982927003692</v>
          </cell>
          <cell r="AH60">
            <v>1178.98</v>
          </cell>
          <cell r="AI60">
            <v>358.21829270036915</v>
          </cell>
          <cell r="AJ60">
            <v>1109.1655320983893</v>
          </cell>
          <cell r="AK60">
            <v>1178.98</v>
          </cell>
          <cell r="AL60">
            <v>-69.814467901610669</v>
          </cell>
          <cell r="AM60">
            <v>360.09309680460905</v>
          </cell>
          <cell r="AN60">
            <v>1178.98</v>
          </cell>
          <cell r="AO60">
            <v>-818.88690319539091</v>
          </cell>
          <cell r="AP60">
            <v>1.9244056576757445</v>
          </cell>
          <cell r="AQ60">
            <v>2.1721311197750635</v>
          </cell>
          <cell r="AR60">
            <v>6227.8909039966657</v>
          </cell>
          <cell r="AS60">
            <v>4715.93</v>
          </cell>
        </row>
        <row r="61">
          <cell r="A61" t="str">
            <v>л/с №3000000160453</v>
          </cell>
          <cell r="B61" t="str">
            <v>Кв. 150</v>
          </cell>
          <cell r="C61" t="str">
            <v>Макаров Николай Сергеевич</v>
          </cell>
          <cell r="D61">
            <v>44811</v>
          </cell>
          <cell r="E61">
            <v>61.6</v>
          </cell>
          <cell r="F61">
            <v>31</v>
          </cell>
          <cell r="G61">
            <v>28</v>
          </cell>
          <cell r="H61">
            <v>31</v>
          </cell>
          <cell r="I61">
            <v>30</v>
          </cell>
          <cell r="J61">
            <v>31</v>
          </cell>
          <cell r="K61">
            <v>151</v>
          </cell>
          <cell r="L61" t="str">
            <v>05233616</v>
          </cell>
          <cell r="M61" t="str">
            <v>нет данных</v>
          </cell>
          <cell r="N61">
            <v>1.2789999999999999</v>
          </cell>
          <cell r="O61">
            <v>0.59376997919525509</v>
          </cell>
          <cell r="P61">
            <v>0.12189979705333051</v>
          </cell>
          <cell r="Q61">
            <v>0.11010304249978239</v>
          </cell>
          <cell r="R61">
            <v>0.12189979705333051</v>
          </cell>
          <cell r="S61">
            <v>0.11796754553548114</v>
          </cell>
          <cell r="T61">
            <v>0.12189979705333051</v>
          </cell>
          <cell r="U61">
            <v>0.59376997919525509</v>
          </cell>
          <cell r="V61">
            <v>1.3969527119987961</v>
          </cell>
          <cell r="W61">
            <v>1.0640786310532966</v>
          </cell>
          <cell r="X61">
            <v>1.1631575936335741</v>
          </cell>
          <cell r="Y61">
            <v>0.80926570165628897</v>
          </cell>
          <cell r="Z61">
            <v>0.17912857227383683</v>
          </cell>
          <cell r="AA61">
            <v>4354.8235369040758</v>
          </cell>
          <cell r="AB61">
            <v>0</v>
          </cell>
          <cell r="AC61">
            <v>4354.8235369040758</v>
          </cell>
          <cell r="AD61">
            <v>3366.590210777917</v>
          </cell>
          <cell r="AE61">
            <v>2825.89</v>
          </cell>
          <cell r="AF61">
            <v>540.70021077791716</v>
          </cell>
          <cell r="AG61">
            <v>3684.4908494296787</v>
          </cell>
          <cell r="AH61">
            <v>2825.89</v>
          </cell>
          <cell r="AI61">
            <v>858.60084942967887</v>
          </cell>
          <cell r="AJ61">
            <v>2658.5446216832993</v>
          </cell>
          <cell r="AK61">
            <v>2825.89</v>
          </cell>
          <cell r="AL61">
            <v>-167.34537831670059</v>
          </cell>
          <cell r="AM61">
            <v>863.10251996746763</v>
          </cell>
          <cell r="AN61">
            <v>2825.89</v>
          </cell>
          <cell r="AO61">
            <v>-1962.7874800325321</v>
          </cell>
          <cell r="AP61">
            <v>4.6125832106157931</v>
          </cell>
          <cell r="AQ61">
            <v>5.2063531898110487</v>
          </cell>
          <cell r="AR61">
            <v>14927.551738762442</v>
          </cell>
          <cell r="AS61">
            <v>11303.56</v>
          </cell>
        </row>
        <row r="62">
          <cell r="A62" t="str">
            <v>л/с №3000000168522</v>
          </cell>
          <cell r="B62" t="str">
            <v>Кв. 151</v>
          </cell>
          <cell r="C62" t="str">
            <v>Чупахина Людмила Евгеньевна</v>
          </cell>
          <cell r="D62">
            <v>44865</v>
          </cell>
          <cell r="E62">
            <v>105.2</v>
          </cell>
          <cell r="F62">
            <v>12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12</v>
          </cell>
          <cell r="L62" t="str">
            <v>05233616.</v>
          </cell>
          <cell r="M62" t="str">
            <v>нет данных</v>
          </cell>
          <cell r="N62">
            <v>1.4337</v>
          </cell>
          <cell r="O62">
            <v>8.0585622015146866E-2</v>
          </cell>
          <cell r="P62">
            <v>8.0585622015146866E-2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8.0585622015146866E-2</v>
          </cell>
          <cell r="V62">
            <v>0.92349869272480101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2878.8904655360834</v>
          </cell>
          <cell r="AB62">
            <v>0</v>
          </cell>
          <cell r="AC62">
            <v>2878.8904655360834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0.92349869272480101</v>
          </cell>
          <cell r="AQ62">
            <v>1.0040843147399479</v>
          </cell>
          <cell r="AR62">
            <v>2878.8904655360834</v>
          </cell>
          <cell r="AS62">
            <v>0</v>
          </cell>
        </row>
        <row r="63">
          <cell r="A63" t="str">
            <v>л/с №3000000163374</v>
          </cell>
          <cell r="B63" t="str">
            <v>Кв. 152</v>
          </cell>
          <cell r="C63" t="str">
            <v>Гавришина Ирина Константиновна</v>
          </cell>
          <cell r="D63">
            <v>44854</v>
          </cell>
          <cell r="E63">
            <v>35.6</v>
          </cell>
          <cell r="F63">
            <v>31</v>
          </cell>
          <cell r="G63">
            <v>28</v>
          </cell>
          <cell r="H63">
            <v>31</v>
          </cell>
          <cell r="I63">
            <v>30</v>
          </cell>
          <cell r="J63">
            <v>31</v>
          </cell>
          <cell r="K63">
            <v>151</v>
          </cell>
          <cell r="L63" t="str">
            <v>07768821</v>
          </cell>
          <cell r="M63">
            <v>1E-3</v>
          </cell>
          <cell r="N63">
            <v>1E-3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0.80732981407722626</v>
          </cell>
          <cell r="W63">
            <v>0.61495453353080121</v>
          </cell>
          <cell r="X63">
            <v>0.67221445346355901</v>
          </cell>
          <cell r="Y63">
            <v>0.4676925158922709</v>
          </cell>
          <cell r="Z63">
            <v>0.1035223567037109</v>
          </cell>
          <cell r="AA63">
            <v>2314.7598963259416</v>
          </cell>
          <cell r="AB63">
            <v>0</v>
          </cell>
          <cell r="AC63">
            <v>2314.7598963259416</v>
          </cell>
          <cell r="AD63">
            <v>1763.1853394488426</v>
          </cell>
          <cell r="AE63">
            <v>1633.14</v>
          </cell>
          <cell r="AF63">
            <v>130.04533944884247</v>
          </cell>
          <cell r="AG63">
            <v>1927.359836681647</v>
          </cell>
          <cell r="AH63">
            <v>1633.15</v>
          </cell>
          <cell r="AI63">
            <v>294.20983668164695</v>
          </cell>
          <cell r="AJ63">
            <v>1340.9586277160013</v>
          </cell>
          <cell r="AK63">
            <v>1633.15</v>
          </cell>
          <cell r="AL63">
            <v>-292.19137228399882</v>
          </cell>
          <cell r="AM63">
            <v>296.81723069374584</v>
          </cell>
          <cell r="AN63">
            <v>1633.15</v>
          </cell>
          <cell r="AO63">
            <v>-1336.3327693062542</v>
          </cell>
          <cell r="AP63">
            <v>2.6657136736675682</v>
          </cell>
          <cell r="AQ63">
            <v>2.6657136736675682</v>
          </cell>
          <cell r="AR63">
            <v>7643.0809308661774</v>
          </cell>
          <cell r="AS63">
            <v>6532.59</v>
          </cell>
        </row>
        <row r="64">
          <cell r="A64" t="str">
            <v>л/с №3000000164480</v>
          </cell>
          <cell r="B64" t="str">
            <v>Кв. 153</v>
          </cell>
          <cell r="C64" t="str">
            <v>Курочкин Александр Александрович</v>
          </cell>
          <cell r="D64">
            <v>44877</v>
          </cell>
          <cell r="E64">
            <v>61.7</v>
          </cell>
          <cell r="F64">
            <v>31</v>
          </cell>
          <cell r="G64">
            <v>28</v>
          </cell>
          <cell r="H64">
            <v>31</v>
          </cell>
          <cell r="I64">
            <v>30</v>
          </cell>
          <cell r="J64">
            <v>31</v>
          </cell>
          <cell r="K64">
            <v>151</v>
          </cell>
          <cell r="L64" t="str">
            <v>07768810</v>
          </cell>
          <cell r="M64">
            <v>8.9999999999999993E-3</v>
          </cell>
          <cell r="N64">
            <v>8.9999999999999993E-3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1.3992204923754175</v>
          </cell>
          <cell r="W64">
            <v>1.065806031428383</v>
          </cell>
          <cell r="X64">
            <v>1.1650458364803817</v>
          </cell>
          <cell r="Y64">
            <v>0.81057944467845833</v>
          </cell>
          <cell r="Z64">
            <v>0.17941936541064502</v>
          </cell>
          <cell r="AA64">
            <v>4011.8170113289493</v>
          </cell>
          <cell r="AB64">
            <v>0</v>
          </cell>
          <cell r="AC64">
            <v>4011.8170113289493</v>
          </cell>
          <cell r="AD64">
            <v>3055.8577371908309</v>
          </cell>
          <cell r="AE64">
            <v>2830.48</v>
          </cell>
          <cell r="AF64">
            <v>225.37773719083089</v>
          </cell>
          <cell r="AG64">
            <v>3340.3961214398205</v>
          </cell>
          <cell r="AH64">
            <v>2830.48</v>
          </cell>
          <cell r="AI64">
            <v>509.91612143982047</v>
          </cell>
          <cell r="AJ64">
            <v>2324.0771721931819</v>
          </cell>
          <cell r="AK64">
            <v>2830.48</v>
          </cell>
          <cell r="AL64">
            <v>-506.4028278068181</v>
          </cell>
          <cell r="AM64">
            <v>514.42761611809317</v>
          </cell>
          <cell r="AN64">
            <v>2830.48</v>
          </cell>
          <cell r="AO64">
            <v>-2316.0523838819067</v>
          </cell>
          <cell r="AP64">
            <v>4.6200711703732855</v>
          </cell>
          <cell r="AQ64">
            <v>4.6200711703732855</v>
          </cell>
          <cell r="AR64">
            <v>13246.575658270876</v>
          </cell>
          <cell r="AS64">
            <v>11321.92</v>
          </cell>
        </row>
        <row r="65">
          <cell r="A65" t="str">
            <v>л/с №3000000163687</v>
          </cell>
          <cell r="B65" t="str">
            <v>Кв. 154</v>
          </cell>
          <cell r="C65" t="str">
            <v>Журавлева Анастасия Викторовна</v>
          </cell>
          <cell r="D65">
            <v>44866</v>
          </cell>
          <cell r="E65">
            <v>32</v>
          </cell>
          <cell r="F65">
            <v>31</v>
          </cell>
          <cell r="G65">
            <v>28</v>
          </cell>
          <cell r="H65">
            <v>31</v>
          </cell>
          <cell r="I65">
            <v>30</v>
          </cell>
          <cell r="J65">
            <v>31</v>
          </cell>
          <cell r="K65">
            <v>151</v>
          </cell>
          <cell r="L65" t="str">
            <v>07616499</v>
          </cell>
          <cell r="M65">
            <v>1E-3</v>
          </cell>
          <cell r="N65">
            <v>1E-3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0.72568972051885505</v>
          </cell>
          <cell r="W65">
            <v>0.55276812002768649</v>
          </cell>
          <cell r="X65">
            <v>0.60423771097848</v>
          </cell>
          <cell r="Y65">
            <v>0.42039776709417609</v>
          </cell>
          <cell r="Z65">
            <v>9.3053803778616537E-2</v>
          </cell>
          <cell r="AA65">
            <v>2080.6830528772507</v>
          </cell>
          <cell r="AB65">
            <v>0</v>
          </cell>
          <cell r="AC65">
            <v>2080.6830528772507</v>
          </cell>
          <cell r="AD65">
            <v>1584.8856983809821</v>
          </cell>
          <cell r="AE65">
            <v>1468</v>
          </cell>
          <cell r="AF65">
            <v>116.88569838098215</v>
          </cell>
          <cell r="AG65">
            <v>1732.4582801632782</v>
          </cell>
          <cell r="AH65">
            <v>1468</v>
          </cell>
          <cell r="AI65">
            <v>264.45828016327823</v>
          </cell>
          <cell r="AJ65">
            <v>1205.3560698570798</v>
          </cell>
          <cell r="AK65">
            <v>1468</v>
          </cell>
          <cell r="AL65">
            <v>-262.64393014292023</v>
          </cell>
          <cell r="AM65">
            <v>266.80200511797375</v>
          </cell>
          <cell r="AN65">
            <v>1468</v>
          </cell>
          <cell r="AO65">
            <v>-1201.1979948820263</v>
          </cell>
          <cell r="AP65">
            <v>2.3961471223978141</v>
          </cell>
          <cell r="AQ65">
            <v>2.3961471223978141</v>
          </cell>
          <cell r="AR65">
            <v>6870.1851063965642</v>
          </cell>
          <cell r="AS65">
            <v>5872</v>
          </cell>
        </row>
        <row r="66">
          <cell r="A66" t="str">
            <v>л/с №3000000166907</v>
          </cell>
          <cell r="B66" t="str">
            <v>Кв. 155</v>
          </cell>
          <cell r="C66" t="str">
            <v>Андреева Екатерина Сергеевна</v>
          </cell>
          <cell r="D66">
            <v>44901</v>
          </cell>
          <cell r="E66">
            <v>33.9</v>
          </cell>
          <cell r="F66">
            <v>31</v>
          </cell>
          <cell r="G66">
            <v>28</v>
          </cell>
          <cell r="H66">
            <v>31</v>
          </cell>
          <cell r="I66">
            <v>30</v>
          </cell>
          <cell r="J66">
            <v>31</v>
          </cell>
          <cell r="K66">
            <v>151</v>
          </cell>
          <cell r="L66" t="str">
            <v>07616509</v>
          </cell>
          <cell r="M66">
            <v>1E-3</v>
          </cell>
          <cell r="N66">
            <v>1.6452</v>
          </cell>
          <cell r="O66">
            <v>1.6442000000000001</v>
          </cell>
          <cell r="P66">
            <v>0.33755099337748351</v>
          </cell>
          <cell r="Q66">
            <v>0.30488476821192056</v>
          </cell>
          <cell r="R66">
            <v>0.33755099337748351</v>
          </cell>
          <cell r="S66">
            <v>0.32666225165562918</v>
          </cell>
          <cell r="T66">
            <v>0.33755099337748351</v>
          </cell>
          <cell r="U66">
            <v>1.6442000000000001</v>
          </cell>
          <cell r="V66">
            <v>0.768777547674662</v>
          </cell>
          <cell r="W66">
            <v>0.5855887271543303</v>
          </cell>
          <cell r="X66">
            <v>0.64011432506782717</v>
          </cell>
          <cell r="Y66">
            <v>0.44535888451539279</v>
          </cell>
          <cell r="Z66">
            <v>9.8578873377971887E-2</v>
          </cell>
          <cell r="AA66">
            <v>3172.0430663338902</v>
          </cell>
          <cell r="AB66">
            <v>0</v>
          </cell>
          <cell r="AC66">
            <v>3172.0430663338902</v>
          </cell>
          <cell r="AD66">
            <v>2553.147796444207</v>
          </cell>
          <cell r="AE66">
            <v>1555.16</v>
          </cell>
          <cell r="AF66">
            <v>997.98779644420688</v>
          </cell>
          <cell r="AG66">
            <v>2803.1424477400255</v>
          </cell>
          <cell r="AH66">
            <v>1555.16</v>
          </cell>
          <cell r="AI66">
            <v>1247.9824477400255</v>
          </cell>
          <cell r="AJ66">
            <v>2213.5235612068304</v>
          </cell>
          <cell r="AK66">
            <v>1555.16</v>
          </cell>
          <cell r="AL66">
            <v>658.36356120683035</v>
          </cell>
          <cell r="AM66">
            <v>1250.4628313639066</v>
          </cell>
          <cell r="AN66">
            <v>1555.16</v>
          </cell>
          <cell r="AO66">
            <v>-304.69716863609347</v>
          </cell>
          <cell r="AP66">
            <v>2.5384183577901842</v>
          </cell>
          <cell r="AQ66">
            <v>4.1826183577901848</v>
          </cell>
          <cell r="AR66">
            <v>11992.31970308886</v>
          </cell>
          <cell r="AS66">
            <v>6220.64</v>
          </cell>
        </row>
        <row r="67">
          <cell r="A67" t="str">
            <v>л/с №3000000163313</v>
          </cell>
          <cell r="B67" t="str">
            <v>Кв. 156</v>
          </cell>
          <cell r="C67" t="str">
            <v>Григорьев Александр Александрович</v>
          </cell>
          <cell r="D67">
            <v>44853</v>
          </cell>
          <cell r="E67">
            <v>43.2</v>
          </cell>
          <cell r="F67">
            <v>31</v>
          </cell>
          <cell r="G67">
            <v>28</v>
          </cell>
          <cell r="H67">
            <v>31</v>
          </cell>
          <cell r="I67">
            <v>30</v>
          </cell>
          <cell r="J67">
            <v>31</v>
          </cell>
          <cell r="K67">
            <v>151</v>
          </cell>
          <cell r="L67" t="str">
            <v>07768818</v>
          </cell>
          <cell r="M67">
            <v>1E-3</v>
          </cell>
          <cell r="N67">
            <v>1E-3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0.97968112270045438</v>
          </cell>
          <cell r="W67">
            <v>0.74623696203737677</v>
          </cell>
          <cell r="X67">
            <v>0.81572090982094803</v>
          </cell>
          <cell r="Y67">
            <v>0.56753698557713772</v>
          </cell>
          <cell r="Z67">
            <v>0.12562263510113234</v>
          </cell>
          <cell r="AA67">
            <v>2808.9221213842884</v>
          </cell>
          <cell r="AB67">
            <v>0</v>
          </cell>
          <cell r="AC67">
            <v>2808.9221213842884</v>
          </cell>
          <cell r="AD67">
            <v>2139.595692814326</v>
          </cell>
          <cell r="AE67">
            <v>1981.8</v>
          </cell>
          <cell r="AF67">
            <v>157.795692814326</v>
          </cell>
          <cell r="AG67">
            <v>2338.8186782204257</v>
          </cell>
          <cell r="AH67">
            <v>1981.79</v>
          </cell>
          <cell r="AI67">
            <v>357.02867822042572</v>
          </cell>
          <cell r="AJ67">
            <v>1627.2306943070575</v>
          </cell>
          <cell r="AK67">
            <v>1981.79</v>
          </cell>
          <cell r="AL67">
            <v>-354.55930569294242</v>
          </cell>
          <cell r="AM67">
            <v>360.1827069092646</v>
          </cell>
          <cell r="AN67">
            <v>1981.79</v>
          </cell>
          <cell r="AO67">
            <v>-1621.6072930907353</v>
          </cell>
          <cell r="AP67">
            <v>3.2347986152370494</v>
          </cell>
          <cell r="AQ67">
            <v>3.2347986152370494</v>
          </cell>
          <cell r="AR67">
            <v>9274.7498936353622</v>
          </cell>
          <cell r="AS67">
            <v>7927.17</v>
          </cell>
        </row>
        <row r="68">
          <cell r="A68" t="str">
            <v>л/с №3000000163366</v>
          </cell>
          <cell r="B68" t="str">
            <v>Кв. 157</v>
          </cell>
          <cell r="C68" t="str">
            <v>Филатова Екатерина Алексеевна</v>
          </cell>
          <cell r="D68">
            <v>44854</v>
          </cell>
          <cell r="E68">
            <v>81.2</v>
          </cell>
          <cell r="F68">
            <v>31</v>
          </cell>
          <cell r="G68">
            <v>28</v>
          </cell>
          <cell r="H68">
            <v>31</v>
          </cell>
          <cell r="I68">
            <v>30</v>
          </cell>
          <cell r="J68">
            <v>31</v>
          </cell>
          <cell r="K68">
            <v>151</v>
          </cell>
          <cell r="L68" t="str">
            <v>07768816</v>
          </cell>
          <cell r="M68" t="str">
            <v>нет данных</v>
          </cell>
          <cell r="N68">
            <v>9.8786000000000005</v>
          </cell>
          <cell r="O68">
            <v>0.78269679075738174</v>
          </cell>
          <cell r="P68">
            <v>0.16068609611575388</v>
          </cell>
          <cell r="Q68">
            <v>0.14513582874971317</v>
          </cell>
          <cell r="R68">
            <v>0.16068609611575388</v>
          </cell>
          <cell r="S68">
            <v>0.15550267366040699</v>
          </cell>
          <cell r="T68">
            <v>0.16068609611575388</v>
          </cell>
          <cell r="U68">
            <v>0.78269679075738186</v>
          </cell>
          <cell r="V68">
            <v>1.8414376658165947</v>
          </cell>
          <cell r="W68">
            <v>1.4026491045702545</v>
          </cell>
          <cell r="X68">
            <v>1.5332531916078931</v>
          </cell>
          <cell r="Y68">
            <v>1.0667593340014718</v>
          </cell>
          <cell r="Z68">
            <v>0.23612402708823946</v>
          </cell>
          <cell r="AA68">
            <v>5740.4492077371906</v>
          </cell>
          <cell r="AB68">
            <v>0</v>
          </cell>
          <cell r="AC68">
            <v>5740.4492077371906</v>
          </cell>
          <cell r="AD68">
            <v>4437.7780051163445</v>
          </cell>
          <cell r="AE68">
            <v>3725.04</v>
          </cell>
          <cell r="AF68">
            <v>712.73800511634454</v>
          </cell>
          <cell r="AG68">
            <v>4856.8288469754862</v>
          </cell>
          <cell r="AH68">
            <v>3725.04</v>
          </cell>
          <cell r="AI68">
            <v>1131.7888469754862</v>
          </cell>
          <cell r="AJ68">
            <v>3504.4451831279857</v>
          </cell>
          <cell r="AK68">
            <v>3725.04</v>
          </cell>
          <cell r="AL68">
            <v>-220.59481687201423</v>
          </cell>
          <cell r="AM68">
            <v>1137.7260490480255</v>
          </cell>
          <cell r="AN68">
            <v>3725.04</v>
          </cell>
          <cell r="AO68">
            <v>-2587.3139509519742</v>
          </cell>
          <cell r="AP68">
            <v>6.0802233230844536</v>
          </cell>
          <cell r="AQ68">
            <v>6.8629201138418354</v>
          </cell>
          <cell r="AR68">
            <v>19677.227292005031</v>
          </cell>
          <cell r="AS68">
            <v>14900.16</v>
          </cell>
        </row>
        <row r="69">
          <cell r="A69" t="str">
            <v>л/с №3000000163155</v>
          </cell>
          <cell r="B69" t="str">
            <v>Кв. 158</v>
          </cell>
          <cell r="C69" t="str">
            <v>Чернявская Марина Евгеньевна</v>
          </cell>
          <cell r="D69">
            <v>44848</v>
          </cell>
          <cell r="E69">
            <v>34.9</v>
          </cell>
          <cell r="F69">
            <v>31</v>
          </cell>
          <cell r="G69">
            <v>28</v>
          </cell>
          <cell r="H69">
            <v>31</v>
          </cell>
          <cell r="I69">
            <v>30</v>
          </cell>
          <cell r="J69">
            <v>31</v>
          </cell>
          <cell r="K69">
            <v>151</v>
          </cell>
          <cell r="L69" t="str">
            <v>05234718</v>
          </cell>
          <cell r="M69">
            <v>4.91</v>
          </cell>
          <cell r="N69">
            <v>13.180099999999999</v>
          </cell>
          <cell r="O69">
            <v>8.2700999999999993</v>
          </cell>
          <cell r="P69">
            <v>1.6978350993377482</v>
          </cell>
          <cell r="Q69">
            <v>1.5335284768211919</v>
          </cell>
          <cell r="R69">
            <v>1.6978350993377482</v>
          </cell>
          <cell r="S69">
            <v>1.6430662251655628</v>
          </cell>
          <cell r="T69">
            <v>1.6978350993377482</v>
          </cell>
          <cell r="U69">
            <v>8.2700999999999993</v>
          </cell>
          <cell r="V69">
            <v>0.79145535144087631</v>
          </cell>
          <cell r="W69">
            <v>0.6028627309051956</v>
          </cell>
          <cell r="X69">
            <v>0.6589967535359047</v>
          </cell>
          <cell r="Y69">
            <v>0.4584963147370858</v>
          </cell>
          <cell r="Z69">
            <v>0.10148680474605365</v>
          </cell>
          <cell r="AA69">
            <v>7137.2437946634564</v>
          </cell>
          <cell r="AB69">
            <v>0</v>
          </cell>
          <cell r="AC69">
            <v>7137.2437946634564</v>
          </cell>
          <cell r="AD69">
            <v>6125.4181429689434</v>
          </cell>
          <cell r="AE69">
            <v>1601.04</v>
          </cell>
          <cell r="AF69">
            <v>4524.3781429689434</v>
          </cell>
          <cell r="AG69">
            <v>6757.4611519222808</v>
          </cell>
          <cell r="AH69">
            <v>1601.03</v>
          </cell>
          <cell r="AI69">
            <v>5156.4311519222811</v>
          </cell>
          <cell r="AJ69">
            <v>6025.5580831580764</v>
          </cell>
          <cell r="AK69">
            <v>1601.03</v>
          </cell>
          <cell r="AL69">
            <v>4424.5280831580767</v>
          </cell>
          <cell r="AM69">
            <v>5158.9797769509951</v>
          </cell>
          <cell r="AN69">
            <v>1601.03</v>
          </cell>
          <cell r="AO69">
            <v>3557.9497769509953</v>
          </cell>
          <cell r="AP69">
            <v>2.6132979553651161</v>
          </cell>
          <cell r="AQ69">
            <v>10.883397955365115</v>
          </cell>
          <cell r="AR69">
            <v>31204.66094966375</v>
          </cell>
          <cell r="AS69">
            <v>6404.1299999999992</v>
          </cell>
        </row>
        <row r="70">
          <cell r="A70" t="str">
            <v>л/с №3000000163140</v>
          </cell>
          <cell r="B70" t="str">
            <v>Кв. 159</v>
          </cell>
          <cell r="C70" t="str">
            <v>Солянкин Дмитрий Геннадьевич</v>
          </cell>
          <cell r="D70">
            <v>44847</v>
          </cell>
          <cell r="E70">
            <v>60.8</v>
          </cell>
          <cell r="F70">
            <v>31</v>
          </cell>
          <cell r="G70">
            <v>28</v>
          </cell>
          <cell r="H70">
            <v>31</v>
          </cell>
          <cell r="I70">
            <v>30</v>
          </cell>
          <cell r="J70">
            <v>31</v>
          </cell>
          <cell r="K70">
            <v>151</v>
          </cell>
          <cell r="L70" t="str">
            <v>05234658</v>
          </cell>
          <cell r="M70" t="str">
            <v>нет данных</v>
          </cell>
          <cell r="N70">
            <v>12.395200000000001</v>
          </cell>
          <cell r="O70">
            <v>0.58605868076414791</v>
          </cell>
          <cell r="P70">
            <v>0.12031668280588467</v>
          </cell>
          <cell r="Q70">
            <v>0.10867313285692809</v>
          </cell>
          <cell r="R70">
            <v>0.12031668280588467</v>
          </cell>
          <cell r="S70">
            <v>0.1164354994895658</v>
          </cell>
          <cell r="T70">
            <v>0.12031668280588467</v>
          </cell>
          <cell r="U70">
            <v>0.58605868076414791</v>
          </cell>
          <cell r="V70">
            <v>1.3788104689858245</v>
          </cell>
          <cell r="W70">
            <v>1.0502594280526043</v>
          </cell>
          <cell r="X70">
            <v>1.1480516508591119</v>
          </cell>
          <cell r="Y70">
            <v>0.79875575747893457</v>
          </cell>
          <cell r="Z70">
            <v>0.17680222717937141</v>
          </cell>
          <cell r="AA70">
            <v>4298.2673870741519</v>
          </cell>
          <cell r="AB70">
            <v>0</v>
          </cell>
          <cell r="AC70">
            <v>4298.2673870741519</v>
          </cell>
          <cell r="AD70">
            <v>3322.8682599885929</v>
          </cell>
          <cell r="AE70">
            <v>2789.19</v>
          </cell>
          <cell r="AF70">
            <v>533.6782599885928</v>
          </cell>
          <cell r="AG70">
            <v>3636.6403189176044</v>
          </cell>
          <cell r="AH70">
            <v>2789.19</v>
          </cell>
          <cell r="AI70">
            <v>847.45031891760436</v>
          </cell>
          <cell r="AJ70">
            <v>2624.0180681549446</v>
          </cell>
          <cell r="AK70">
            <v>2789.19</v>
          </cell>
          <cell r="AL70">
            <v>-165.1719318450555</v>
          </cell>
          <cell r="AM70">
            <v>851.89339633152645</v>
          </cell>
          <cell r="AN70">
            <v>2789.19</v>
          </cell>
          <cell r="AO70">
            <v>-1937.2966036684736</v>
          </cell>
          <cell r="AP70">
            <v>4.5526795325558469</v>
          </cell>
          <cell r="AQ70">
            <v>5.1387382133199946</v>
          </cell>
          <cell r="AR70">
            <v>14733.687430466822</v>
          </cell>
          <cell r="AS70">
            <v>11156.76</v>
          </cell>
        </row>
        <row r="71">
          <cell r="A71" t="str">
            <v>л/с №3000000163135</v>
          </cell>
          <cell r="B71" t="str">
            <v>Кв. 16</v>
          </cell>
          <cell r="C71" t="str">
            <v>Сушков Максим Дмитриевич</v>
          </cell>
          <cell r="D71">
            <v>44840</v>
          </cell>
          <cell r="E71">
            <v>24.4</v>
          </cell>
          <cell r="F71">
            <v>31</v>
          </cell>
          <cell r="G71">
            <v>28</v>
          </cell>
          <cell r="H71">
            <v>30</v>
          </cell>
          <cell r="I71">
            <v>0</v>
          </cell>
          <cell r="J71">
            <v>0</v>
          </cell>
          <cell r="K71">
            <v>89</v>
          </cell>
          <cell r="L71" t="str">
            <v>5230554</v>
          </cell>
          <cell r="M71" t="str">
            <v>нет данных</v>
          </cell>
          <cell r="N71" t="str">
            <v>нет данных</v>
          </cell>
          <cell r="O71">
            <v>0.13862463305457295</v>
          </cell>
          <cell r="P71">
            <v>4.8284984547098446E-2</v>
          </cell>
          <cell r="Q71">
            <v>4.3612244107056664E-2</v>
          </cell>
          <cell r="R71">
            <v>4.6727404400417852E-2</v>
          </cell>
          <cell r="S71">
            <v>0</v>
          </cell>
          <cell r="T71">
            <v>0</v>
          </cell>
          <cell r="U71">
            <v>0.13862463305457295</v>
          </cell>
          <cell r="V71">
            <v>0.55333841189562694</v>
          </cell>
          <cell r="W71">
            <v>0.42148569152111093</v>
          </cell>
          <cell r="X71">
            <v>0.44586895608492677</v>
          </cell>
          <cell r="Y71">
            <v>0</v>
          </cell>
          <cell r="Z71">
            <v>0</v>
          </cell>
          <cell r="AA71">
            <v>1724.9625698126531</v>
          </cell>
          <cell r="AB71">
            <v>0</v>
          </cell>
          <cell r="AC71">
            <v>1724.9625698126531</v>
          </cell>
          <cell r="AD71">
            <v>1333.5194990743694</v>
          </cell>
          <cell r="AE71">
            <v>1119.3399999999999</v>
          </cell>
          <cell r="AF71">
            <v>214.17949907436946</v>
          </cell>
          <cell r="AG71">
            <v>1412.3624328563703</v>
          </cell>
          <cell r="AH71">
            <v>1083.24</v>
          </cell>
          <cell r="AI71">
            <v>329.12243285637032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1.4206930595016647</v>
          </cell>
          <cell r="AQ71">
            <v>1.5593176925562378</v>
          </cell>
          <cell r="AR71">
            <v>4470.8445017433933</v>
          </cell>
          <cell r="AS71">
            <v>2202.58</v>
          </cell>
        </row>
        <row r="72">
          <cell r="A72" t="str">
            <v>л/с №3000000164229</v>
          </cell>
          <cell r="B72" t="str">
            <v>Кв. 160</v>
          </cell>
          <cell r="C72" t="str">
            <v>Хапугина Наталья Владимировна</v>
          </cell>
          <cell r="D72">
            <v>44869</v>
          </cell>
          <cell r="E72">
            <v>31.2</v>
          </cell>
          <cell r="F72">
            <v>31</v>
          </cell>
          <cell r="G72">
            <v>28</v>
          </cell>
          <cell r="H72">
            <v>31</v>
          </cell>
          <cell r="I72">
            <v>30</v>
          </cell>
          <cell r="J72">
            <v>31</v>
          </cell>
          <cell r="K72">
            <v>151</v>
          </cell>
          <cell r="L72" t="str">
            <v>05234666</v>
          </cell>
          <cell r="M72" t="str">
            <v>нет данных</v>
          </cell>
          <cell r="N72" t="str">
            <v>нет данных</v>
          </cell>
          <cell r="O72">
            <v>0.30074063881318114</v>
          </cell>
          <cell r="P72">
            <v>6.1741455650388181E-2</v>
          </cell>
          <cell r="Q72">
            <v>5.5766476071318363E-2</v>
          </cell>
          <cell r="R72">
            <v>6.1741455650388181E-2</v>
          </cell>
          <cell r="S72">
            <v>5.9749795790698244E-2</v>
          </cell>
          <cell r="T72">
            <v>6.1741455650388181E-2</v>
          </cell>
          <cell r="U72">
            <v>0.30074063881318114</v>
          </cell>
          <cell r="V72">
            <v>0.70754747750588365</v>
          </cell>
          <cell r="W72">
            <v>0.53894891702699432</v>
          </cell>
          <cell r="X72">
            <v>0.58913176820401802</v>
          </cell>
          <cell r="Y72">
            <v>0.40988782291682169</v>
          </cell>
          <cell r="Z72">
            <v>9.0727458684151122E-2</v>
          </cell>
          <cell r="AA72">
            <v>2205.6898433669994</v>
          </cell>
          <cell r="AB72">
            <v>0</v>
          </cell>
          <cell r="AC72">
            <v>2205.6898433669994</v>
          </cell>
          <cell r="AD72">
            <v>1705.1560807836199</v>
          </cell>
          <cell r="AE72">
            <v>1431.3</v>
          </cell>
          <cell r="AF72">
            <v>273.85608078361997</v>
          </cell>
          <cell r="AG72">
            <v>1866.1706899708761</v>
          </cell>
          <cell r="AH72">
            <v>1431.3</v>
          </cell>
          <cell r="AI72">
            <v>434.87068997087613</v>
          </cell>
          <cell r="AJ72">
            <v>1346.5355876058268</v>
          </cell>
          <cell r="AK72">
            <v>1431.3</v>
          </cell>
          <cell r="AL72">
            <v>-84.764412394173178</v>
          </cell>
          <cell r="AM72">
            <v>437.15582180170435</v>
          </cell>
          <cell r="AN72">
            <v>1431.3</v>
          </cell>
          <cell r="AO72">
            <v>-994.14417819829555</v>
          </cell>
          <cell r="AP72">
            <v>2.3362434443378692</v>
          </cell>
          <cell r="AQ72">
            <v>2.6369840831510505</v>
          </cell>
          <cell r="AR72">
            <v>7560.7080235290287</v>
          </cell>
          <cell r="AS72">
            <v>5725.2</v>
          </cell>
        </row>
        <row r="73">
          <cell r="A73" t="str">
            <v>л/с №3000000168664</v>
          </cell>
          <cell r="B73" t="str">
            <v>Кв. 161</v>
          </cell>
          <cell r="C73" t="str">
            <v>Жалюков Рушан Ирфанович</v>
          </cell>
          <cell r="D73">
            <v>44912</v>
          </cell>
          <cell r="E73">
            <v>32.1</v>
          </cell>
          <cell r="F73">
            <v>31</v>
          </cell>
          <cell r="G73">
            <v>28</v>
          </cell>
          <cell r="H73">
            <v>31</v>
          </cell>
          <cell r="I73">
            <v>30</v>
          </cell>
          <cell r="J73">
            <v>31</v>
          </cell>
          <cell r="K73">
            <v>151</v>
          </cell>
          <cell r="L73" t="str">
            <v>05234667</v>
          </cell>
          <cell r="M73">
            <v>1.2E-2</v>
          </cell>
          <cell r="N73">
            <v>1.24E-2</v>
          </cell>
          <cell r="O73">
            <v>3.9999999999999931E-4</v>
          </cell>
          <cell r="P73">
            <v>8.2119205298013105E-5</v>
          </cell>
          <cell r="Q73">
            <v>7.4172185430463445E-5</v>
          </cell>
          <cell r="R73">
            <v>8.2119205298013105E-5</v>
          </cell>
          <cell r="S73">
            <v>7.9470198675496556E-5</v>
          </cell>
          <cell r="T73">
            <v>8.2119205298013105E-5</v>
          </cell>
          <cell r="U73">
            <v>3.9999999999999931E-4</v>
          </cell>
          <cell r="V73">
            <v>0.72795750089547651</v>
          </cell>
          <cell r="W73">
            <v>0.55449552040277306</v>
          </cell>
          <cell r="X73">
            <v>0.60612595382528778</v>
          </cell>
          <cell r="Y73">
            <v>0.42171151011634539</v>
          </cell>
          <cell r="Z73">
            <v>9.3344596915424724E-2</v>
          </cell>
          <cell r="AA73">
            <v>2087.4206379605384</v>
          </cell>
          <cell r="AB73">
            <v>0</v>
          </cell>
          <cell r="AC73">
            <v>2087.4206379605384</v>
          </cell>
          <cell r="AD73">
            <v>1590.0511311950454</v>
          </cell>
          <cell r="AE73">
            <v>1472.58</v>
          </cell>
          <cell r="AF73">
            <v>117.47113119504547</v>
          </cell>
          <cell r="AG73">
            <v>1738.1076628318349</v>
          </cell>
          <cell r="AH73">
            <v>1472.58</v>
          </cell>
          <cell r="AI73">
            <v>265.52766283183496</v>
          </cell>
          <cell r="AJ73">
            <v>1209.3506629396215</v>
          </cell>
          <cell r="AK73">
            <v>1472.58</v>
          </cell>
          <cell r="AL73">
            <v>-263.22933706037838</v>
          </cell>
          <cell r="AM73">
            <v>267.8712119270138</v>
          </cell>
          <cell r="AN73">
            <v>1472.58</v>
          </cell>
          <cell r="AO73">
            <v>-1204.7087880729862</v>
          </cell>
          <cell r="AP73">
            <v>2.4036350821553074</v>
          </cell>
          <cell r="AQ73">
            <v>2.4040350821553074</v>
          </cell>
          <cell r="AR73">
            <v>6892.801306854054</v>
          </cell>
          <cell r="AS73">
            <v>5890.32</v>
          </cell>
        </row>
        <row r="74">
          <cell r="A74" t="str">
            <v>л/с №3000000166539</v>
          </cell>
          <cell r="B74" t="str">
            <v>Кв. 162</v>
          </cell>
          <cell r="C74" t="str">
            <v>Чепченко Константин Борисович</v>
          </cell>
          <cell r="D74">
            <v>44896</v>
          </cell>
          <cell r="E74">
            <v>42.4</v>
          </cell>
          <cell r="F74">
            <v>31</v>
          </cell>
          <cell r="G74">
            <v>28</v>
          </cell>
          <cell r="H74">
            <v>31</v>
          </cell>
          <cell r="I74">
            <v>30</v>
          </cell>
          <cell r="J74">
            <v>31</v>
          </cell>
          <cell r="K74">
            <v>151</v>
          </cell>
          <cell r="L74" t="str">
            <v>05234662</v>
          </cell>
          <cell r="M74">
            <v>1E-3</v>
          </cell>
          <cell r="N74">
            <v>1E-3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0.96153887968748286</v>
          </cell>
          <cell r="W74">
            <v>0.7324177590366846</v>
          </cell>
          <cell r="X74">
            <v>0.80061496704648594</v>
          </cell>
          <cell r="Y74">
            <v>0.55702704139978332</v>
          </cell>
          <cell r="Z74">
            <v>0.12329629000666692</v>
          </cell>
          <cell r="AA74">
            <v>2756.9050450623567</v>
          </cell>
          <cell r="AB74">
            <v>0</v>
          </cell>
          <cell r="AC74">
            <v>2756.9050450623567</v>
          </cell>
          <cell r="AD74">
            <v>2099.9735503548013</v>
          </cell>
          <cell r="AE74">
            <v>1945.1</v>
          </cell>
          <cell r="AF74">
            <v>154.87355035480141</v>
          </cell>
          <cell r="AG74">
            <v>2295.5072212163436</v>
          </cell>
          <cell r="AH74">
            <v>1945.09</v>
          </cell>
          <cell r="AI74">
            <v>350.41722121634371</v>
          </cell>
          <cell r="AJ74">
            <v>1597.0967925606305</v>
          </cell>
          <cell r="AK74">
            <v>1945.09</v>
          </cell>
          <cell r="AL74">
            <v>-347.99320743936937</v>
          </cell>
          <cell r="AM74">
            <v>353.51265678131523</v>
          </cell>
          <cell r="AN74">
            <v>1945.09</v>
          </cell>
          <cell r="AO74">
            <v>-1591.5773432186847</v>
          </cell>
          <cell r="AP74">
            <v>3.1748949371771036</v>
          </cell>
          <cell r="AQ74">
            <v>3.1748949371771036</v>
          </cell>
          <cell r="AR74">
            <v>9102.9952659754472</v>
          </cell>
          <cell r="AS74">
            <v>7780.37</v>
          </cell>
        </row>
        <row r="75">
          <cell r="A75" t="str">
            <v>л/с №3000000164269</v>
          </cell>
          <cell r="B75" t="str">
            <v>Кв. 163</v>
          </cell>
          <cell r="C75" t="str">
            <v>Голомазов Михаил Анатольевич</v>
          </cell>
          <cell r="D75">
            <v>44870</v>
          </cell>
          <cell r="E75">
            <v>79.5</v>
          </cell>
          <cell r="F75">
            <v>31</v>
          </cell>
          <cell r="G75">
            <v>28</v>
          </cell>
          <cell r="H75">
            <v>31</v>
          </cell>
          <cell r="I75">
            <v>30</v>
          </cell>
          <cell r="J75">
            <v>31</v>
          </cell>
          <cell r="K75">
            <v>151</v>
          </cell>
          <cell r="L75" t="str">
            <v>05234661</v>
          </cell>
          <cell r="M75">
            <v>1E-3</v>
          </cell>
          <cell r="N75">
            <v>1.0999999999999999E-2</v>
          </cell>
          <cell r="O75">
            <v>9.9999999999999985E-3</v>
          </cell>
          <cell r="P75">
            <v>2.0529801324503309E-3</v>
          </cell>
          <cell r="Q75">
            <v>1.854304635761589E-3</v>
          </cell>
          <cell r="R75">
            <v>2.0529801324503309E-3</v>
          </cell>
          <cell r="S75">
            <v>1.9867549668874168E-3</v>
          </cell>
          <cell r="T75">
            <v>2.0529801324503309E-3</v>
          </cell>
          <cell r="U75">
            <v>9.9999999999999985E-3</v>
          </cell>
          <cell r="V75">
            <v>1.8028853994140306</v>
          </cell>
          <cell r="W75">
            <v>1.3732832981937837</v>
          </cell>
          <cell r="X75">
            <v>1.5011530632121612</v>
          </cell>
          <cell r="Y75">
            <v>1.0444257026245938</v>
          </cell>
          <cell r="Z75">
            <v>0.23118054376250047</v>
          </cell>
          <cell r="AA75">
            <v>5175.083223068079</v>
          </cell>
          <cell r="AB75">
            <v>0</v>
          </cell>
          <cell r="AC75">
            <v>5175.083223068079</v>
          </cell>
          <cell r="AD75">
            <v>3942.7670320808152</v>
          </cell>
          <cell r="AE75">
            <v>3647.05</v>
          </cell>
          <cell r="AF75">
            <v>295.71703208081499</v>
          </cell>
          <cell r="AG75">
            <v>4309.9623033568032</v>
          </cell>
          <cell r="AH75">
            <v>3647.05</v>
          </cell>
          <cell r="AI75">
            <v>662.91230335680302</v>
          </cell>
          <cell r="AJ75">
            <v>3000.2528701571432</v>
          </cell>
          <cell r="AK75">
            <v>3647.05</v>
          </cell>
          <cell r="AL75">
            <v>-646.79712984285698</v>
          </cell>
          <cell r="AM75">
            <v>668.72249504112506</v>
          </cell>
          <cell r="AN75">
            <v>3647.05</v>
          </cell>
          <cell r="AO75">
            <v>-2978.3275049588751</v>
          </cell>
          <cell r="AP75">
            <v>5.9529280072070687</v>
          </cell>
          <cell r="AQ75">
            <v>5.9629280072070685</v>
          </cell>
          <cell r="AR75">
            <v>17096.787923703963</v>
          </cell>
          <cell r="AS75">
            <v>14588.2</v>
          </cell>
        </row>
        <row r="76">
          <cell r="A76" t="str">
            <v>л/с №3000000163153</v>
          </cell>
          <cell r="B76" t="str">
            <v>Кв. 164</v>
          </cell>
          <cell r="C76" t="str">
            <v>Чулков Станислав Владимирович</v>
          </cell>
          <cell r="D76">
            <v>44825</v>
          </cell>
          <cell r="E76">
            <v>34.9</v>
          </cell>
          <cell r="F76">
            <v>31</v>
          </cell>
          <cell r="G76">
            <v>28</v>
          </cell>
          <cell r="H76">
            <v>31</v>
          </cell>
          <cell r="I76">
            <v>30</v>
          </cell>
          <cell r="J76">
            <v>31</v>
          </cell>
          <cell r="K76">
            <v>151</v>
          </cell>
          <cell r="L76" t="str">
            <v>05234671</v>
          </cell>
          <cell r="M76" t="str">
            <v>нет данных</v>
          </cell>
          <cell r="N76">
            <v>18.7622</v>
          </cell>
          <cell r="O76">
            <v>0.336405394057052</v>
          </cell>
          <cell r="P76">
            <v>6.9063359044825245E-2</v>
          </cell>
          <cell r="Q76">
            <v>6.2379808169519574E-2</v>
          </cell>
          <cell r="R76">
            <v>6.9063359044825245E-2</v>
          </cell>
          <cell r="S76">
            <v>6.6835508753056688E-2</v>
          </cell>
          <cell r="T76">
            <v>6.9063359044825245E-2</v>
          </cell>
          <cell r="U76">
            <v>0.336405394057052</v>
          </cell>
          <cell r="V76">
            <v>0.79145535144087631</v>
          </cell>
          <cell r="W76">
            <v>0.6028627309051956</v>
          </cell>
          <cell r="X76">
            <v>0.6589967535359047</v>
          </cell>
          <cell r="Y76">
            <v>0.4584963147370858</v>
          </cell>
          <cell r="Z76">
            <v>0.10148680474605365</v>
          </cell>
          <cell r="AA76">
            <v>2467.2620363303936</v>
          </cell>
          <cell r="AB76">
            <v>0</v>
          </cell>
          <cell r="AC76">
            <v>2467.2620363303936</v>
          </cell>
          <cell r="AD76">
            <v>1907.3701031842418</v>
          </cell>
          <cell r="AE76">
            <v>1601.04</v>
          </cell>
          <cell r="AF76">
            <v>306.33010318424181</v>
          </cell>
          <cell r="AG76">
            <v>2087.4793935892171</v>
          </cell>
          <cell r="AH76">
            <v>1601.03</v>
          </cell>
          <cell r="AI76">
            <v>486.44939358921715</v>
          </cell>
          <cell r="AJ76">
            <v>1506.2208976744666</v>
          </cell>
          <cell r="AK76">
            <v>1601.03</v>
          </cell>
          <cell r="AL76">
            <v>-94.809102325533331</v>
          </cell>
          <cell r="AM76">
            <v>488.99801861793213</v>
          </cell>
          <cell r="AN76">
            <v>1601.03</v>
          </cell>
          <cell r="AO76">
            <v>-1112.0319813820679</v>
          </cell>
          <cell r="AP76">
            <v>2.6132979553651161</v>
          </cell>
          <cell r="AQ76">
            <v>2.9497033494221681</v>
          </cell>
          <cell r="AR76">
            <v>8457.3304493962514</v>
          </cell>
          <cell r="AS76">
            <v>6404.1299999999992</v>
          </cell>
        </row>
        <row r="77">
          <cell r="A77" t="str">
            <v>л/с №3000000164249</v>
          </cell>
          <cell r="B77" t="str">
            <v>Кв. 165</v>
          </cell>
          <cell r="C77" t="str">
            <v>Воробьева Ольга Владимировна</v>
          </cell>
          <cell r="D77">
            <v>44868</v>
          </cell>
          <cell r="E77">
            <v>60.8</v>
          </cell>
          <cell r="F77">
            <v>31</v>
          </cell>
          <cell r="G77">
            <v>28</v>
          </cell>
          <cell r="H77">
            <v>31</v>
          </cell>
          <cell r="I77">
            <v>30</v>
          </cell>
          <cell r="J77">
            <v>31</v>
          </cell>
          <cell r="K77">
            <v>151</v>
          </cell>
          <cell r="L77" t="str">
            <v>05234660</v>
          </cell>
          <cell r="M77">
            <v>2E-3</v>
          </cell>
          <cell r="N77">
            <v>7.4470000000000001</v>
          </cell>
          <cell r="O77">
            <v>7.4450000000000012</v>
          </cell>
          <cell r="P77">
            <v>1.5284437086092717</v>
          </cell>
          <cell r="Q77">
            <v>1.3805298013245035</v>
          </cell>
          <cell r="R77">
            <v>1.5284437086092717</v>
          </cell>
          <cell r="S77">
            <v>1.4791390728476823</v>
          </cell>
          <cell r="T77">
            <v>1.5284437086092717</v>
          </cell>
          <cell r="U77">
            <v>7.4450000000000012</v>
          </cell>
          <cell r="V77">
            <v>1.3788104689858245</v>
          </cell>
          <cell r="W77">
            <v>1.0502594280526043</v>
          </cell>
          <cell r="X77">
            <v>1.1480516508591119</v>
          </cell>
          <cell r="Y77">
            <v>0.79875575747893457</v>
          </cell>
          <cell r="Z77">
            <v>0.17680222717937141</v>
          </cell>
          <cell r="AA77">
            <v>8335.6210329171063</v>
          </cell>
          <cell r="AB77">
            <v>0</v>
          </cell>
          <cell r="AC77">
            <v>8335.6210329171063</v>
          </cell>
          <cell r="AD77">
            <v>6969.5102626854559</v>
          </cell>
          <cell r="AE77">
            <v>2789.19</v>
          </cell>
          <cell r="AF77">
            <v>4180.3202626854563</v>
          </cell>
          <cell r="AG77">
            <v>7673.9939647605597</v>
          </cell>
          <cell r="AH77">
            <v>2789.19</v>
          </cell>
          <cell r="AI77">
            <v>4884.8039647605601</v>
          </cell>
          <cell r="AJ77">
            <v>6531.1344996158696</v>
          </cell>
          <cell r="AK77">
            <v>2789.19</v>
          </cell>
          <cell r="AL77">
            <v>3741.9444996158695</v>
          </cell>
          <cell r="AM77">
            <v>4889.247042174482</v>
          </cell>
          <cell r="AN77">
            <v>2789.19</v>
          </cell>
          <cell r="AO77">
            <v>2100.0570421744819</v>
          </cell>
          <cell r="AP77">
            <v>4.5526795325558469</v>
          </cell>
          <cell r="AQ77">
            <v>11.997679532555848</v>
          </cell>
          <cell r="AR77">
            <v>34399.506802153475</v>
          </cell>
          <cell r="AS77">
            <v>11156.76</v>
          </cell>
        </row>
        <row r="78">
          <cell r="A78" t="str">
            <v>л/с №3000000165651</v>
          </cell>
          <cell r="B78" t="str">
            <v>Кв. 166</v>
          </cell>
          <cell r="C78" t="str">
            <v>Геворгян Аарон Ваагович</v>
          </cell>
          <cell r="D78">
            <v>44891</v>
          </cell>
          <cell r="E78">
            <v>31.2</v>
          </cell>
          <cell r="F78">
            <v>31</v>
          </cell>
          <cell r="G78">
            <v>28</v>
          </cell>
          <cell r="H78">
            <v>31</v>
          </cell>
          <cell r="I78">
            <v>30</v>
          </cell>
          <cell r="J78">
            <v>31</v>
          </cell>
          <cell r="K78">
            <v>151</v>
          </cell>
          <cell r="L78" t="str">
            <v>05234668</v>
          </cell>
          <cell r="M78">
            <v>1.7</v>
          </cell>
          <cell r="N78">
            <v>4.4158999999999997</v>
          </cell>
          <cell r="O78">
            <v>2.7158999999999995</v>
          </cell>
          <cell r="P78">
            <v>0.55756887417218537</v>
          </cell>
          <cell r="Q78">
            <v>0.50361059602649005</v>
          </cell>
          <cell r="R78">
            <v>0.55756887417218537</v>
          </cell>
          <cell r="S78">
            <v>0.5395827814569536</v>
          </cell>
          <cell r="T78">
            <v>0.55756887417218537</v>
          </cell>
          <cell r="U78">
            <v>2.7158999999999995</v>
          </cell>
          <cell r="V78">
            <v>0.70754747750588365</v>
          </cell>
          <cell r="W78">
            <v>0.53894891702699432</v>
          </cell>
          <cell r="X78">
            <v>0.58913176820401802</v>
          </cell>
          <cell r="Y78">
            <v>0.40988782291682169</v>
          </cell>
          <cell r="Z78">
            <v>9.0727458684151122E-2</v>
          </cell>
          <cell r="AA78">
            <v>3627.3163012043256</v>
          </cell>
          <cell r="AB78">
            <v>0</v>
          </cell>
          <cell r="AC78">
            <v>3627.3163012043256</v>
          </cell>
          <cell r="AD78">
            <v>2989.2057846366893</v>
          </cell>
          <cell r="AE78">
            <v>1431.3</v>
          </cell>
          <cell r="AF78">
            <v>1557.9057846366893</v>
          </cell>
          <cell r="AG78">
            <v>3287.7971478082027</v>
          </cell>
          <cell r="AH78">
            <v>1431.3</v>
          </cell>
          <cell r="AI78">
            <v>1856.4971478082027</v>
          </cell>
          <cell r="AJ78">
            <v>2722.303127448401</v>
          </cell>
          <cell r="AK78">
            <v>1431.3</v>
          </cell>
          <cell r="AL78">
            <v>1291.0031274484011</v>
          </cell>
          <cell r="AM78">
            <v>1858.7822796390308</v>
          </cell>
          <cell r="AN78">
            <v>1431.3</v>
          </cell>
          <cell r="AO78">
            <v>427.48227963903082</v>
          </cell>
          <cell r="AP78">
            <v>2.3362434443378692</v>
          </cell>
          <cell r="AQ78">
            <v>5.0521434443378688</v>
          </cell>
          <cell r="AR78">
            <v>14485.40464073665</v>
          </cell>
          <cell r="AS78">
            <v>5725.2</v>
          </cell>
        </row>
        <row r="79">
          <cell r="A79" t="str">
            <v>л/с №3000000163659</v>
          </cell>
          <cell r="B79" t="str">
            <v>Кв. 167</v>
          </cell>
          <cell r="C79" t="str">
            <v>Бучацкая Екатерина Руслановна</v>
          </cell>
          <cell r="D79">
            <v>44863</v>
          </cell>
          <cell r="E79">
            <v>32.1</v>
          </cell>
          <cell r="F79">
            <v>31</v>
          </cell>
          <cell r="G79">
            <v>28</v>
          </cell>
          <cell r="H79">
            <v>31</v>
          </cell>
          <cell r="I79">
            <v>30</v>
          </cell>
          <cell r="J79">
            <v>31</v>
          </cell>
          <cell r="K79">
            <v>151</v>
          </cell>
          <cell r="L79" t="str">
            <v>05234670</v>
          </cell>
          <cell r="M79" t="str">
            <v>нет данных</v>
          </cell>
          <cell r="N79">
            <v>10.216699999999999</v>
          </cell>
          <cell r="O79">
            <v>0.3094158495481768</v>
          </cell>
          <cell r="P79">
            <v>6.352245917876477E-2</v>
          </cell>
          <cell r="Q79">
            <v>5.7375124419529473E-2</v>
          </cell>
          <cell r="R79">
            <v>6.352245917876477E-2</v>
          </cell>
          <cell r="S79">
            <v>6.1473347592353011E-2</v>
          </cell>
          <cell r="T79">
            <v>6.352245917876477E-2</v>
          </cell>
          <cell r="U79">
            <v>0.3094158495481768</v>
          </cell>
          <cell r="V79">
            <v>0.72795750089547651</v>
          </cell>
          <cell r="W79">
            <v>0.55449552040277306</v>
          </cell>
          <cell r="X79">
            <v>0.60612595382528778</v>
          </cell>
          <cell r="Y79">
            <v>0.42171151011634539</v>
          </cell>
          <cell r="Z79">
            <v>9.3344596915424724E-2</v>
          </cell>
          <cell r="AA79">
            <v>2269.315511925663</v>
          </cell>
          <cell r="AB79">
            <v>0</v>
          </cell>
          <cell r="AC79">
            <v>2269.315511925663</v>
          </cell>
          <cell r="AD79">
            <v>1754.3432754216094</v>
          </cell>
          <cell r="AE79">
            <v>1472.58</v>
          </cell>
          <cell r="AF79">
            <v>281.76327542160948</v>
          </cell>
          <cell r="AG79">
            <v>1920.0025367969592</v>
          </cell>
          <cell r="AH79">
            <v>1472.58</v>
          </cell>
          <cell r="AI79">
            <v>447.42253679695932</v>
          </cell>
          <cell r="AJ79">
            <v>1385.3779603252258</v>
          </cell>
          <cell r="AK79">
            <v>1472.58</v>
          </cell>
          <cell r="AL79">
            <v>-87.202039674774142</v>
          </cell>
          <cell r="AM79">
            <v>449.76608589213822</v>
          </cell>
          <cell r="AN79">
            <v>1472.58</v>
          </cell>
          <cell r="AO79">
            <v>-1022.8139141078617</v>
          </cell>
          <cell r="AP79">
            <v>2.4036350821553074</v>
          </cell>
          <cell r="AQ79">
            <v>2.7130509317034841</v>
          </cell>
          <cell r="AR79">
            <v>7778.8053703615951</v>
          </cell>
          <cell r="AS79">
            <v>5890.32</v>
          </cell>
        </row>
        <row r="80">
          <cell r="A80" t="str">
            <v>л/с №3000000163109</v>
          </cell>
          <cell r="B80" t="str">
            <v>Кв. 168</v>
          </cell>
          <cell r="C80" t="str">
            <v>Гуржий Сергей Николаевич</v>
          </cell>
          <cell r="D80">
            <v>44847</v>
          </cell>
          <cell r="E80">
            <v>42.4</v>
          </cell>
          <cell r="F80">
            <v>31</v>
          </cell>
          <cell r="G80">
            <v>28</v>
          </cell>
          <cell r="H80">
            <v>31</v>
          </cell>
          <cell r="I80">
            <v>30</v>
          </cell>
          <cell r="J80">
            <v>31</v>
          </cell>
          <cell r="K80">
            <v>151</v>
          </cell>
          <cell r="L80" t="str">
            <v>05234669</v>
          </cell>
          <cell r="M80" t="str">
            <v>нет данных</v>
          </cell>
          <cell r="N80">
            <v>13.1366</v>
          </cell>
          <cell r="O80">
            <v>0.40869881684868209</v>
          </cell>
          <cell r="P80">
            <v>8.3905055114630089E-2</v>
          </cell>
          <cell r="Q80">
            <v>7.5785211071278794E-2</v>
          </cell>
          <cell r="R80">
            <v>8.3905055114630089E-2</v>
          </cell>
          <cell r="S80">
            <v>8.1198440433512986E-2</v>
          </cell>
          <cell r="T80">
            <v>8.3905055114630089E-2</v>
          </cell>
          <cell r="U80">
            <v>0.40869881684868203</v>
          </cell>
          <cell r="V80">
            <v>0.96153887968748286</v>
          </cell>
          <cell r="W80">
            <v>0.7324177590366846</v>
          </cell>
          <cell r="X80">
            <v>0.80061496704648594</v>
          </cell>
          <cell r="Y80">
            <v>0.55702704139978332</v>
          </cell>
          <cell r="Z80">
            <v>0.12329629000666692</v>
          </cell>
          <cell r="AA80">
            <v>2997.4759409859221</v>
          </cell>
          <cell r="AB80">
            <v>0</v>
          </cell>
          <cell r="AC80">
            <v>2997.4759409859221</v>
          </cell>
          <cell r="AD80">
            <v>2317.2633918341503</v>
          </cell>
          <cell r="AE80">
            <v>1945.1</v>
          </cell>
          <cell r="AF80">
            <v>372.16339183415039</v>
          </cell>
          <cell r="AG80">
            <v>2536.0781171399085</v>
          </cell>
          <cell r="AH80">
            <v>1945.09</v>
          </cell>
          <cell r="AI80">
            <v>590.98811713990858</v>
          </cell>
          <cell r="AJ80">
            <v>1829.9073370027904</v>
          </cell>
          <cell r="AK80">
            <v>1945.09</v>
          </cell>
          <cell r="AL80">
            <v>-115.18266299720949</v>
          </cell>
          <cell r="AM80">
            <v>594.08355270488028</v>
          </cell>
          <cell r="AN80">
            <v>1945.09</v>
          </cell>
          <cell r="AO80">
            <v>-1351.0064472951196</v>
          </cell>
          <cell r="AP80">
            <v>3.1748949371771036</v>
          </cell>
          <cell r="AQ80">
            <v>3.5835937540257858</v>
          </cell>
          <cell r="AR80">
            <v>10274.808339667652</v>
          </cell>
          <cell r="AS80">
            <v>7780.37</v>
          </cell>
        </row>
        <row r="81">
          <cell r="A81" t="str">
            <v>л/с №3000000163107</v>
          </cell>
          <cell r="B81" t="str">
            <v>Кв. 169</v>
          </cell>
          <cell r="C81" t="str">
            <v>Гришина Оксана Феликсовна</v>
          </cell>
          <cell r="D81">
            <v>44847</v>
          </cell>
          <cell r="E81">
            <v>79.5</v>
          </cell>
          <cell r="F81">
            <v>31</v>
          </cell>
          <cell r="G81">
            <v>28</v>
          </cell>
          <cell r="H81">
            <v>31</v>
          </cell>
          <cell r="I81">
            <v>30</v>
          </cell>
          <cell r="J81">
            <v>31</v>
          </cell>
          <cell r="K81">
            <v>151</v>
          </cell>
          <cell r="L81" t="str">
            <v>05234727</v>
          </cell>
          <cell r="M81" t="str">
            <v>нет данных</v>
          </cell>
          <cell r="N81">
            <v>16.531500000000001</v>
          </cell>
          <cell r="O81">
            <v>0.7663102815912789</v>
          </cell>
          <cell r="P81">
            <v>0.15732197833993145</v>
          </cell>
          <cell r="Q81">
            <v>0.14209727075864775</v>
          </cell>
          <cell r="R81">
            <v>0.15732197833993145</v>
          </cell>
          <cell r="S81">
            <v>0.15224707581283686</v>
          </cell>
          <cell r="T81">
            <v>0.15732197833993145</v>
          </cell>
          <cell r="U81">
            <v>0.7663102815912789</v>
          </cell>
          <cell r="V81">
            <v>1.8028853994140306</v>
          </cell>
          <cell r="W81">
            <v>1.3732832981937837</v>
          </cell>
          <cell r="X81">
            <v>1.5011530632121612</v>
          </cell>
          <cell r="Y81">
            <v>1.0444257026245938</v>
          </cell>
          <cell r="Z81">
            <v>0.23118054376250047</v>
          </cell>
          <cell r="AA81">
            <v>5620.2673893486044</v>
          </cell>
          <cell r="AB81">
            <v>0</v>
          </cell>
          <cell r="AC81">
            <v>5620.2673893486044</v>
          </cell>
          <cell r="AD81">
            <v>4344.8688596890315</v>
          </cell>
          <cell r="AE81">
            <v>3647.05</v>
          </cell>
          <cell r="AF81">
            <v>697.81885968903134</v>
          </cell>
          <cell r="AG81">
            <v>4755.1464696373287</v>
          </cell>
          <cell r="AH81">
            <v>3647.05</v>
          </cell>
          <cell r="AI81">
            <v>1108.0964696373285</v>
          </cell>
          <cell r="AJ81">
            <v>3431.0762568802324</v>
          </cell>
          <cell r="AK81">
            <v>3647.05</v>
          </cell>
          <cell r="AL81">
            <v>-215.97374311976773</v>
          </cell>
          <cell r="AM81">
            <v>1113.9066613216507</v>
          </cell>
          <cell r="AN81">
            <v>3647.05</v>
          </cell>
          <cell r="AO81">
            <v>-2533.1433386783492</v>
          </cell>
          <cell r="AP81">
            <v>5.9529280072070687</v>
          </cell>
          <cell r="AQ81">
            <v>6.7192382887983477</v>
          </cell>
          <cell r="AR81">
            <v>19265.265636876844</v>
          </cell>
          <cell r="AS81">
            <v>14588.2</v>
          </cell>
        </row>
        <row r="82">
          <cell r="A82" t="str">
            <v>л/с №3000000162598</v>
          </cell>
          <cell r="B82" t="str">
            <v>Кв. 17</v>
          </cell>
          <cell r="C82" t="str">
            <v>Дубровин Сергей Андреевич</v>
          </cell>
          <cell r="D82">
            <v>44831</v>
          </cell>
          <cell r="E82">
            <v>38.4</v>
          </cell>
          <cell r="F82">
            <v>31</v>
          </cell>
          <cell r="G82">
            <v>28</v>
          </cell>
          <cell r="H82">
            <v>31</v>
          </cell>
          <cell r="I82">
            <v>30</v>
          </cell>
          <cell r="J82">
            <v>31</v>
          </cell>
          <cell r="K82">
            <v>151</v>
          </cell>
          <cell r="L82" t="str">
            <v>05230559</v>
          </cell>
          <cell r="M82" t="str">
            <v>нет данных</v>
          </cell>
          <cell r="N82" t="str">
            <v>нет данных</v>
          </cell>
          <cell r="O82">
            <v>0.37014232469314606</v>
          </cell>
          <cell r="P82">
            <v>7.5989483877400857E-2</v>
          </cell>
          <cell r="Q82">
            <v>6.8635662857007215E-2</v>
          </cell>
          <cell r="R82">
            <v>7.5989483877400857E-2</v>
          </cell>
          <cell r="S82">
            <v>7.3538210203936305E-2</v>
          </cell>
          <cell r="T82">
            <v>7.5989483877400857E-2</v>
          </cell>
          <cell r="U82">
            <v>0.37014232469314606</v>
          </cell>
          <cell r="V82">
            <v>0.87082766462262606</v>
          </cell>
          <cell r="W82">
            <v>0.66332174403322375</v>
          </cell>
          <cell r="X82">
            <v>0.72508525317417594</v>
          </cell>
          <cell r="Y82">
            <v>0.50447732051301131</v>
          </cell>
          <cell r="Z82">
            <v>0.11166456453433984</v>
          </cell>
          <cell r="AA82">
            <v>2714.695191836307</v>
          </cell>
          <cell r="AB82">
            <v>0</v>
          </cell>
          <cell r="AC82">
            <v>2714.695191836307</v>
          </cell>
          <cell r="AD82">
            <v>2098.6536378875321</v>
          </cell>
          <cell r="AE82">
            <v>1761.59</v>
          </cell>
          <cell r="AF82">
            <v>337.0636378875322</v>
          </cell>
          <cell r="AG82">
            <v>2296.82546457954</v>
          </cell>
          <cell r="AH82">
            <v>1761.6</v>
          </cell>
          <cell r="AI82">
            <v>535.22546457954013</v>
          </cell>
          <cell r="AJ82">
            <v>1657.2745693610179</v>
          </cell>
          <cell r="AK82">
            <v>1761.6</v>
          </cell>
          <cell r="AL82">
            <v>-104.32543063898197</v>
          </cell>
          <cell r="AM82">
            <v>538.03793452517471</v>
          </cell>
          <cell r="AN82">
            <v>1761.6</v>
          </cell>
          <cell r="AO82">
            <v>-1223.5620654748252</v>
          </cell>
          <cell r="AP82">
            <v>2.8753765468773769</v>
          </cell>
          <cell r="AQ82">
            <v>3.245518871570523</v>
          </cell>
          <cell r="AR82">
            <v>9305.4867981895713</v>
          </cell>
          <cell r="AS82">
            <v>7046.3899999999994</v>
          </cell>
        </row>
        <row r="83">
          <cell r="A83" t="str">
            <v>л/с №3000000164424</v>
          </cell>
          <cell r="B83" t="str">
            <v>Кв. 170</v>
          </cell>
          <cell r="C83" t="str">
            <v>Цыба Наталья Леонидовна</v>
          </cell>
          <cell r="D83">
            <v>44869</v>
          </cell>
          <cell r="E83">
            <v>34.9</v>
          </cell>
          <cell r="F83">
            <v>31</v>
          </cell>
          <cell r="G83">
            <v>28</v>
          </cell>
          <cell r="H83">
            <v>31</v>
          </cell>
          <cell r="I83">
            <v>30</v>
          </cell>
          <cell r="J83">
            <v>31</v>
          </cell>
          <cell r="K83">
            <v>151</v>
          </cell>
          <cell r="L83" t="str">
            <v>05210922</v>
          </cell>
          <cell r="M83">
            <v>7.742</v>
          </cell>
          <cell r="N83">
            <v>14.918799999999999</v>
          </cell>
          <cell r="O83">
            <v>7.1767999999999992</v>
          </cell>
          <cell r="P83">
            <v>1.4733827814569533</v>
          </cell>
          <cell r="Q83">
            <v>1.3307973509933773</v>
          </cell>
          <cell r="R83">
            <v>1.4733827814569533</v>
          </cell>
          <cell r="S83">
            <v>1.4258543046357612</v>
          </cell>
          <cell r="T83">
            <v>1.4733827814569533</v>
          </cell>
          <cell r="U83">
            <v>7.1767999999999983</v>
          </cell>
          <cell r="V83">
            <v>0.79145535144087631</v>
          </cell>
          <cell r="W83">
            <v>0.6028627309051956</v>
          </cell>
          <cell r="X83">
            <v>0.6589967535359047</v>
          </cell>
          <cell r="Y83">
            <v>0.4584963147370858</v>
          </cell>
          <cell r="Z83">
            <v>0.10148680474605365</v>
          </cell>
          <cell r="AA83">
            <v>6493.6985978819994</v>
          </cell>
          <cell r="AB83">
            <v>0</v>
          </cell>
          <cell r="AC83">
            <v>6493.6985978819994</v>
          </cell>
          <cell r="AD83">
            <v>5544.1515136179505</v>
          </cell>
          <cell r="AE83">
            <v>1601.04</v>
          </cell>
          <cell r="AF83">
            <v>3943.1115136179505</v>
          </cell>
          <cell r="AG83">
            <v>6113.9159551408229</v>
          </cell>
          <cell r="AH83">
            <v>1601.03</v>
          </cell>
          <cell r="AI83">
            <v>4512.8859551408232</v>
          </cell>
          <cell r="AJ83">
            <v>5402.7724088534387</v>
          </cell>
          <cell r="AK83">
            <v>1601.03</v>
          </cell>
          <cell r="AL83">
            <v>3801.742408853439</v>
          </cell>
          <cell r="AM83">
            <v>4515.4345801695372</v>
          </cell>
          <cell r="AN83">
            <v>1601.03</v>
          </cell>
          <cell r="AO83">
            <v>2914.4045801695374</v>
          </cell>
          <cell r="AP83">
            <v>2.6132979553651161</v>
          </cell>
          <cell r="AQ83">
            <v>9.7900979553651162</v>
          </cell>
          <cell r="AR83">
            <v>28069.973055663751</v>
          </cell>
          <cell r="AS83">
            <v>6404.1299999999992</v>
          </cell>
        </row>
        <row r="84">
          <cell r="A84" t="str">
            <v>л/с №3000000159974</v>
          </cell>
          <cell r="B84" t="str">
            <v>Кв. 171</v>
          </cell>
          <cell r="C84" t="str">
            <v>ЗПИФ Девелопмент и развитие под управл ООО "Эссет Менеджмент Солюшнс"</v>
          </cell>
          <cell r="D84">
            <v>44609</v>
          </cell>
          <cell r="E84">
            <v>60.8</v>
          </cell>
          <cell r="F84">
            <v>31</v>
          </cell>
          <cell r="G84">
            <v>28</v>
          </cell>
          <cell r="H84">
            <v>31</v>
          </cell>
          <cell r="I84">
            <v>30</v>
          </cell>
          <cell r="J84">
            <v>31</v>
          </cell>
          <cell r="K84">
            <v>151</v>
          </cell>
          <cell r="L84" t="str">
            <v>05210692</v>
          </cell>
          <cell r="M84" t="str">
            <v>нет данных</v>
          </cell>
          <cell r="N84" t="str">
            <v>нет данных</v>
          </cell>
          <cell r="O84">
            <v>0.58605868076414791</v>
          </cell>
          <cell r="P84">
            <v>0.12031668280588467</v>
          </cell>
          <cell r="Q84">
            <v>0.10867313285692809</v>
          </cell>
          <cell r="R84">
            <v>0.12031668280588467</v>
          </cell>
          <cell r="S84">
            <v>0.1164354994895658</v>
          </cell>
          <cell r="T84">
            <v>0.12031668280588467</v>
          </cell>
          <cell r="U84">
            <v>0.58605868076414791</v>
          </cell>
          <cell r="V84">
            <v>1.3788104689858245</v>
          </cell>
          <cell r="W84">
            <v>1.0502594280526043</v>
          </cell>
          <cell r="X84">
            <v>1.1480516508591119</v>
          </cell>
          <cell r="Y84">
            <v>0.79875575747893457</v>
          </cell>
          <cell r="Z84">
            <v>0.17680222717937141</v>
          </cell>
          <cell r="AA84">
            <v>4298.2673870741519</v>
          </cell>
          <cell r="AB84">
            <v>0</v>
          </cell>
          <cell r="AC84">
            <v>4298.2673870741519</v>
          </cell>
          <cell r="AD84">
            <v>3322.8682599885929</v>
          </cell>
          <cell r="AE84">
            <v>2789.19</v>
          </cell>
          <cell r="AF84">
            <v>533.6782599885928</v>
          </cell>
          <cell r="AG84">
            <v>3636.6403189176044</v>
          </cell>
          <cell r="AH84">
            <v>2789.19</v>
          </cell>
          <cell r="AI84">
            <v>847.45031891760436</v>
          </cell>
          <cell r="AJ84">
            <v>2624.0180681549446</v>
          </cell>
          <cell r="AK84">
            <v>2789.19</v>
          </cell>
          <cell r="AL84">
            <v>-165.1719318450555</v>
          </cell>
          <cell r="AM84">
            <v>851.89339633152645</v>
          </cell>
          <cell r="AN84">
            <v>2789.19</v>
          </cell>
          <cell r="AO84">
            <v>-1937.2966036684736</v>
          </cell>
          <cell r="AP84">
            <v>4.5526795325558469</v>
          </cell>
          <cell r="AQ84">
            <v>5.1387382133199946</v>
          </cell>
          <cell r="AR84">
            <v>14733.687430466822</v>
          </cell>
          <cell r="AS84">
            <v>11156.76</v>
          </cell>
        </row>
        <row r="85">
          <cell r="A85" t="str">
            <v>л/с №3000000159909</v>
          </cell>
          <cell r="B85" t="str">
            <v>Кв. 172</v>
          </cell>
          <cell r="C85" t="str">
            <v>ЗПИФ Девелопмент и развитие под управл ООО "Эссет Менеджмент Солюшнс"</v>
          </cell>
          <cell r="D85">
            <v>44609</v>
          </cell>
          <cell r="E85">
            <v>31.2</v>
          </cell>
          <cell r="F85">
            <v>31</v>
          </cell>
          <cell r="G85">
            <v>28</v>
          </cell>
          <cell r="H85">
            <v>31</v>
          </cell>
          <cell r="I85">
            <v>30</v>
          </cell>
          <cell r="J85">
            <v>31</v>
          </cell>
          <cell r="K85">
            <v>151</v>
          </cell>
          <cell r="L85" t="str">
            <v>05233545</v>
          </cell>
          <cell r="M85" t="str">
            <v>нет данных</v>
          </cell>
          <cell r="N85" t="str">
            <v>нет данных</v>
          </cell>
          <cell r="O85">
            <v>0.30074063881318114</v>
          </cell>
          <cell r="P85">
            <v>6.1741455650388181E-2</v>
          </cell>
          <cell r="Q85">
            <v>5.5766476071318363E-2</v>
          </cell>
          <cell r="R85">
            <v>6.1741455650388181E-2</v>
          </cell>
          <cell r="S85">
            <v>5.9749795790698244E-2</v>
          </cell>
          <cell r="T85">
            <v>6.1741455650388181E-2</v>
          </cell>
          <cell r="U85">
            <v>0.30074063881318114</v>
          </cell>
          <cell r="V85">
            <v>0.70754747750588365</v>
          </cell>
          <cell r="W85">
            <v>0.53894891702699432</v>
          </cell>
          <cell r="X85">
            <v>0.58913176820401802</v>
          </cell>
          <cell r="Y85">
            <v>0.40988782291682169</v>
          </cell>
          <cell r="Z85">
            <v>9.0727458684151122E-2</v>
          </cell>
          <cell r="AA85">
            <v>2205.6898433669994</v>
          </cell>
          <cell r="AB85">
            <v>0</v>
          </cell>
          <cell r="AC85">
            <v>2205.6898433669994</v>
          </cell>
          <cell r="AD85">
            <v>1705.1560807836199</v>
          </cell>
          <cell r="AE85">
            <v>1431.3</v>
          </cell>
          <cell r="AF85">
            <v>273.85608078361997</v>
          </cell>
          <cell r="AG85">
            <v>1866.1706899708761</v>
          </cell>
          <cell r="AH85">
            <v>1431.3</v>
          </cell>
          <cell r="AI85">
            <v>434.87068997087613</v>
          </cell>
          <cell r="AJ85">
            <v>1346.5355876058268</v>
          </cell>
          <cell r="AK85">
            <v>1431.3</v>
          </cell>
          <cell r="AL85">
            <v>-84.764412394173178</v>
          </cell>
          <cell r="AM85">
            <v>437.15582180170435</v>
          </cell>
          <cell r="AN85">
            <v>1431.3</v>
          </cell>
          <cell r="AO85">
            <v>-994.14417819829555</v>
          </cell>
          <cell r="AP85">
            <v>2.3362434443378692</v>
          </cell>
          <cell r="AQ85">
            <v>2.6369840831510505</v>
          </cell>
          <cell r="AR85">
            <v>7560.7080235290287</v>
          </cell>
          <cell r="AS85">
            <v>5725.2</v>
          </cell>
        </row>
        <row r="86">
          <cell r="A86" t="str">
            <v>л/с №3000000163312</v>
          </cell>
          <cell r="B86" t="str">
            <v>Кв. 173</v>
          </cell>
          <cell r="C86" t="str">
            <v>Белов Кирилл Вячеславович</v>
          </cell>
          <cell r="D86">
            <v>44853</v>
          </cell>
          <cell r="E86">
            <v>32.1</v>
          </cell>
          <cell r="F86">
            <v>31</v>
          </cell>
          <cell r="G86">
            <v>28</v>
          </cell>
          <cell r="H86">
            <v>31</v>
          </cell>
          <cell r="I86">
            <v>30</v>
          </cell>
          <cell r="J86">
            <v>31</v>
          </cell>
          <cell r="K86">
            <v>151</v>
          </cell>
          <cell r="L86" t="str">
            <v>05210706</v>
          </cell>
          <cell r="M86" t="str">
            <v>нет данных</v>
          </cell>
          <cell r="N86" t="str">
            <v>нет данных</v>
          </cell>
          <cell r="O86">
            <v>0.3094158495481768</v>
          </cell>
          <cell r="P86">
            <v>6.352245917876477E-2</v>
          </cell>
          <cell r="Q86">
            <v>5.7375124419529473E-2</v>
          </cell>
          <cell r="R86">
            <v>6.352245917876477E-2</v>
          </cell>
          <cell r="S86">
            <v>6.1473347592353011E-2</v>
          </cell>
          <cell r="T86">
            <v>6.352245917876477E-2</v>
          </cell>
          <cell r="U86">
            <v>0.3094158495481768</v>
          </cell>
          <cell r="V86">
            <v>0.72795750089547651</v>
          </cell>
          <cell r="W86">
            <v>0.55449552040277306</v>
          </cell>
          <cell r="X86">
            <v>0.60612595382528778</v>
          </cell>
          <cell r="Y86">
            <v>0.42171151011634539</v>
          </cell>
          <cell r="Z86">
            <v>9.3344596915424724E-2</v>
          </cell>
          <cell r="AA86">
            <v>2269.315511925663</v>
          </cell>
          <cell r="AB86">
            <v>0</v>
          </cell>
          <cell r="AC86">
            <v>2269.315511925663</v>
          </cell>
          <cell r="AD86">
            <v>1754.3432754216094</v>
          </cell>
          <cell r="AE86">
            <v>1472.58</v>
          </cell>
          <cell r="AF86">
            <v>281.76327542160948</v>
          </cell>
          <cell r="AG86">
            <v>1920.0025367969592</v>
          </cell>
          <cell r="AH86">
            <v>1472.58</v>
          </cell>
          <cell r="AI86">
            <v>447.42253679695932</v>
          </cell>
          <cell r="AJ86">
            <v>1385.3779603252258</v>
          </cell>
          <cell r="AK86">
            <v>1472.58</v>
          </cell>
          <cell r="AL86">
            <v>-87.202039674774142</v>
          </cell>
          <cell r="AM86">
            <v>449.76608589213822</v>
          </cell>
          <cell r="AN86">
            <v>1472.58</v>
          </cell>
          <cell r="AO86">
            <v>-1022.8139141078617</v>
          </cell>
          <cell r="AP86">
            <v>2.4036350821553074</v>
          </cell>
          <cell r="AQ86">
            <v>2.7130509317034841</v>
          </cell>
          <cell r="AR86">
            <v>7778.8053703615951</v>
          </cell>
          <cell r="AS86">
            <v>5890.32</v>
          </cell>
        </row>
        <row r="87">
          <cell r="A87" t="str">
            <v>л/с №3000000162985</v>
          </cell>
          <cell r="B87" t="str">
            <v>Кв. 174</v>
          </cell>
          <cell r="C87" t="str">
            <v>Зудин Виктор Александрович</v>
          </cell>
          <cell r="D87">
            <v>44845</v>
          </cell>
          <cell r="E87">
            <v>42.4</v>
          </cell>
          <cell r="F87">
            <v>31</v>
          </cell>
          <cell r="G87">
            <v>28</v>
          </cell>
          <cell r="H87">
            <v>31</v>
          </cell>
          <cell r="I87">
            <v>30</v>
          </cell>
          <cell r="J87">
            <v>31</v>
          </cell>
          <cell r="K87">
            <v>151</v>
          </cell>
          <cell r="L87" t="str">
            <v>05210696</v>
          </cell>
          <cell r="M87">
            <v>7.6520000000000001</v>
          </cell>
          <cell r="N87">
            <v>12.0535</v>
          </cell>
          <cell r="O87">
            <v>4.4014999999999995</v>
          </cell>
          <cell r="P87">
            <v>0.90361920529801321</v>
          </cell>
          <cell r="Q87">
            <v>0.81617218543046355</v>
          </cell>
          <cell r="R87">
            <v>0.90361920529801321</v>
          </cell>
          <cell r="S87">
            <v>0.87447019867549658</v>
          </cell>
          <cell r="T87">
            <v>0.90361920529801321</v>
          </cell>
          <cell r="U87">
            <v>4.4015000000000004</v>
          </cell>
          <cell r="V87">
            <v>0.96153887968748286</v>
          </cell>
          <cell r="W87">
            <v>0.7324177590366846</v>
          </cell>
          <cell r="X87">
            <v>0.80061496704648594</v>
          </cell>
          <cell r="Y87">
            <v>0.55702704139978332</v>
          </cell>
          <cell r="Z87">
            <v>0.12329629000666692</v>
          </cell>
          <cell r="AA87">
            <v>5347.7439581087147</v>
          </cell>
          <cell r="AB87">
            <v>0</v>
          </cell>
          <cell r="AC87">
            <v>5347.7439581087147</v>
          </cell>
          <cell r="AD87">
            <v>4440.0861169773179</v>
          </cell>
          <cell r="AE87">
            <v>1945.1</v>
          </cell>
          <cell r="AF87">
            <v>2494.986116977318</v>
          </cell>
          <cell r="AG87">
            <v>4886.3461342627006</v>
          </cell>
          <cell r="AH87">
            <v>1945.09</v>
          </cell>
          <cell r="AI87">
            <v>2941.2561342627005</v>
          </cell>
          <cell r="AJ87">
            <v>4104.3602567990411</v>
          </cell>
          <cell r="AK87">
            <v>1945.09</v>
          </cell>
          <cell r="AL87">
            <v>2159.2702567990409</v>
          </cell>
          <cell r="AM87">
            <v>2944.3515698276728</v>
          </cell>
          <cell r="AN87">
            <v>1945.09</v>
          </cell>
          <cell r="AO87">
            <v>999.26156982767293</v>
          </cell>
          <cell r="AP87">
            <v>3.1748949371771036</v>
          </cell>
          <cell r="AQ87">
            <v>7.5763949371771027</v>
          </cell>
          <cell r="AR87">
            <v>21722.888035975444</v>
          </cell>
          <cell r="AS87">
            <v>7780.37</v>
          </cell>
        </row>
        <row r="88">
          <cell r="A88" t="str">
            <v>л/с №3000000162988</v>
          </cell>
          <cell r="B88" t="str">
            <v>Кв. 175</v>
          </cell>
          <cell r="C88" t="str">
            <v>Несмыслов Станислав Евгеньевич</v>
          </cell>
          <cell r="D88">
            <v>44845</v>
          </cell>
          <cell r="E88">
            <v>79.5</v>
          </cell>
          <cell r="F88">
            <v>31</v>
          </cell>
          <cell r="G88">
            <v>28</v>
          </cell>
          <cell r="H88">
            <v>31</v>
          </cell>
          <cell r="I88">
            <v>30</v>
          </cell>
          <cell r="J88">
            <v>31</v>
          </cell>
          <cell r="K88">
            <v>151</v>
          </cell>
          <cell r="L88" t="str">
            <v>05233535</v>
          </cell>
          <cell r="M88">
            <v>2.4260000000000002</v>
          </cell>
          <cell r="N88">
            <v>4.2450000000000001</v>
          </cell>
          <cell r="O88">
            <v>1.819</v>
          </cell>
          <cell r="P88">
            <v>0.3734370860927152</v>
          </cell>
          <cell r="Q88">
            <v>0.33729801324503311</v>
          </cell>
          <cell r="R88">
            <v>0.3734370860927152</v>
          </cell>
          <cell r="S88">
            <v>0.36139072847682119</v>
          </cell>
          <cell r="T88">
            <v>0.3734370860927152</v>
          </cell>
          <cell r="U88">
            <v>1.819</v>
          </cell>
          <cell r="V88">
            <v>1.8028853994140306</v>
          </cell>
          <cell r="W88">
            <v>1.3732832981937837</v>
          </cell>
          <cell r="X88">
            <v>1.5011530632121612</v>
          </cell>
          <cell r="Y88">
            <v>1.0444257026245938</v>
          </cell>
          <cell r="Z88">
            <v>0.23118054376250047</v>
          </cell>
          <cell r="AA88">
            <v>6239.9083039952311</v>
          </cell>
          <cell r="AB88">
            <v>0</v>
          </cell>
          <cell r="AC88">
            <v>6239.9083039952311</v>
          </cell>
          <cell r="AD88">
            <v>4904.5445245311466</v>
          </cell>
          <cell r="AE88">
            <v>3647.05</v>
          </cell>
          <cell r="AF88">
            <v>1257.4945245311465</v>
          </cell>
          <cell r="AG88">
            <v>5374.7873842839554</v>
          </cell>
          <cell r="AH88">
            <v>3647.05</v>
          </cell>
          <cell r="AI88">
            <v>1727.7373842839552</v>
          </cell>
          <cell r="AJ88">
            <v>4030.7287549253547</v>
          </cell>
          <cell r="AK88">
            <v>3647.05</v>
          </cell>
          <cell r="AL88">
            <v>383.6787549253545</v>
          </cell>
          <cell r="AM88">
            <v>1733.5475759682772</v>
          </cell>
          <cell r="AN88">
            <v>3647.05</v>
          </cell>
          <cell r="AO88">
            <v>-1913.502424031723</v>
          </cell>
          <cell r="AP88">
            <v>5.9529280072070687</v>
          </cell>
          <cell r="AQ88">
            <v>7.7719280072070687</v>
          </cell>
          <cell r="AR88">
            <v>22283.516543703961</v>
          </cell>
          <cell r="AS88">
            <v>14588.2</v>
          </cell>
        </row>
        <row r="89">
          <cell r="A89" t="str">
            <v>л/с №3000000163179</v>
          </cell>
          <cell r="B89" t="str">
            <v>Кв. 176</v>
          </cell>
          <cell r="C89" t="str">
            <v>Сафарова Нурия Загировна</v>
          </cell>
          <cell r="D89">
            <v>44847</v>
          </cell>
          <cell r="E89">
            <v>34.9</v>
          </cell>
          <cell r="F89">
            <v>31</v>
          </cell>
          <cell r="G89">
            <v>28</v>
          </cell>
          <cell r="H89">
            <v>31</v>
          </cell>
          <cell r="I89">
            <v>30</v>
          </cell>
          <cell r="J89">
            <v>31</v>
          </cell>
          <cell r="K89">
            <v>151</v>
          </cell>
          <cell r="L89" t="str">
            <v>05235653</v>
          </cell>
          <cell r="M89">
            <v>1E-3</v>
          </cell>
          <cell r="N89">
            <v>6.6E-3</v>
          </cell>
          <cell r="O89">
            <v>5.5999999999999999E-3</v>
          </cell>
          <cell r="P89">
            <v>1.1496688741721856E-3</v>
          </cell>
          <cell r="Q89">
            <v>1.0384105960264901E-3</v>
          </cell>
          <cell r="R89">
            <v>1.1496688741721856E-3</v>
          </cell>
          <cell r="S89">
            <v>1.1125827814569538E-3</v>
          </cell>
          <cell r="T89">
            <v>1.1496688741721856E-3</v>
          </cell>
          <cell r="U89">
            <v>5.6000000000000008E-3</v>
          </cell>
          <cell r="V89">
            <v>0.79145535144087631</v>
          </cell>
          <cell r="W89">
            <v>0.6028627309051956</v>
          </cell>
          <cell r="X89">
            <v>0.6589967535359047</v>
          </cell>
          <cell r="Y89">
            <v>0.4584963147370858</v>
          </cell>
          <cell r="Z89">
            <v>0.10148680474605365</v>
          </cell>
          <cell r="AA89">
            <v>2272.5412621469009</v>
          </cell>
          <cell r="AB89">
            <v>0</v>
          </cell>
          <cell r="AC89">
            <v>2272.5412621469009</v>
          </cell>
          <cell r="AD89">
            <v>1731.4932748894739</v>
          </cell>
          <cell r="AE89">
            <v>1601.04</v>
          </cell>
          <cell r="AF89">
            <v>130.45327488947396</v>
          </cell>
          <cell r="AG89">
            <v>1892.7586194057242</v>
          </cell>
          <cell r="AH89">
            <v>1601.03</v>
          </cell>
          <cell r="AI89">
            <v>291.7286194057242</v>
          </cell>
          <cell r="AJ89">
            <v>1317.7814387872152</v>
          </cell>
          <cell r="AK89">
            <v>1601.03</v>
          </cell>
          <cell r="AL89">
            <v>-283.24856121278481</v>
          </cell>
          <cell r="AM89">
            <v>294.27724443443907</v>
          </cell>
          <cell r="AN89">
            <v>1601.03</v>
          </cell>
          <cell r="AO89">
            <v>-1306.7527555655608</v>
          </cell>
          <cell r="AP89">
            <v>2.6132979553651161</v>
          </cell>
          <cell r="AQ89">
            <v>2.6188979553651159</v>
          </cell>
          <cell r="AR89">
            <v>7508.8518396637528</v>
          </cell>
          <cell r="AS89">
            <v>6404.1299999999992</v>
          </cell>
        </row>
        <row r="90">
          <cell r="A90" t="str">
            <v>л/с №3000000163373</v>
          </cell>
          <cell r="B90" t="str">
            <v>Кв. 177</v>
          </cell>
          <cell r="C90" t="str">
            <v>Байчурин Равиль Наилевич</v>
          </cell>
          <cell r="D90">
            <v>44855</v>
          </cell>
          <cell r="E90">
            <v>60.8</v>
          </cell>
          <cell r="F90">
            <v>31</v>
          </cell>
          <cell r="G90">
            <v>28</v>
          </cell>
          <cell r="H90">
            <v>31</v>
          </cell>
          <cell r="I90">
            <v>30</v>
          </cell>
          <cell r="J90">
            <v>31</v>
          </cell>
          <cell r="K90">
            <v>151</v>
          </cell>
          <cell r="L90" t="str">
            <v>05235648</v>
          </cell>
          <cell r="M90" t="str">
            <v>нет данных</v>
          </cell>
          <cell r="N90">
            <v>4.3E-3</v>
          </cell>
          <cell r="O90">
            <v>0.58605868076414791</v>
          </cell>
          <cell r="P90">
            <v>0.12031668280588467</v>
          </cell>
          <cell r="Q90">
            <v>0.10867313285692809</v>
          </cell>
          <cell r="R90">
            <v>0.12031668280588467</v>
          </cell>
          <cell r="S90">
            <v>0.1164354994895658</v>
          </cell>
          <cell r="T90">
            <v>0.12031668280588467</v>
          </cell>
          <cell r="U90">
            <v>0.58605868076414791</v>
          </cell>
          <cell r="V90">
            <v>1.3788104689858245</v>
          </cell>
          <cell r="W90">
            <v>1.0502594280526043</v>
          </cell>
          <cell r="X90">
            <v>1.1480516508591119</v>
          </cell>
          <cell r="Y90">
            <v>0.79875575747893457</v>
          </cell>
          <cell r="Z90">
            <v>0.17680222717937141</v>
          </cell>
          <cell r="AA90">
            <v>4298.2673870741519</v>
          </cell>
          <cell r="AB90">
            <v>0</v>
          </cell>
          <cell r="AC90">
            <v>4298.2673870741519</v>
          </cell>
          <cell r="AD90">
            <v>3322.8682599885929</v>
          </cell>
          <cell r="AE90">
            <v>2789.19</v>
          </cell>
          <cell r="AF90">
            <v>533.6782599885928</v>
          </cell>
          <cell r="AG90">
            <v>3636.6403189176044</v>
          </cell>
          <cell r="AH90">
            <v>2789.19</v>
          </cell>
          <cell r="AI90">
            <v>847.45031891760436</v>
          </cell>
          <cell r="AJ90">
            <v>2624.0180681549446</v>
          </cell>
          <cell r="AK90">
            <v>2789.19</v>
          </cell>
          <cell r="AL90">
            <v>-165.1719318450555</v>
          </cell>
          <cell r="AM90">
            <v>851.89339633152645</v>
          </cell>
          <cell r="AN90">
            <v>2789.19</v>
          </cell>
          <cell r="AO90">
            <v>-1937.2966036684736</v>
          </cell>
          <cell r="AP90">
            <v>4.5526795325558469</v>
          </cell>
          <cell r="AQ90">
            <v>5.1387382133199946</v>
          </cell>
          <cell r="AR90">
            <v>14733.687430466822</v>
          </cell>
          <cell r="AS90">
            <v>11156.76</v>
          </cell>
        </row>
        <row r="91">
          <cell r="A91" t="str">
            <v>л/с №3000000163630</v>
          </cell>
          <cell r="B91" t="str">
            <v>Кв. 178</v>
          </cell>
          <cell r="C91" t="str">
            <v>Орешкина Ольга Ивановна</v>
          </cell>
          <cell r="D91">
            <v>44860</v>
          </cell>
          <cell r="E91">
            <v>31.2</v>
          </cell>
          <cell r="F91">
            <v>31</v>
          </cell>
          <cell r="G91">
            <v>28</v>
          </cell>
          <cell r="H91">
            <v>31</v>
          </cell>
          <cell r="I91">
            <v>30</v>
          </cell>
          <cell r="J91">
            <v>31</v>
          </cell>
          <cell r="K91">
            <v>151</v>
          </cell>
          <cell r="L91" t="str">
            <v>05235652</v>
          </cell>
          <cell r="M91">
            <v>6.3E-2</v>
          </cell>
          <cell r="N91">
            <v>13.495699999999999</v>
          </cell>
          <cell r="O91">
            <v>13.432699999999999</v>
          </cell>
          <cell r="P91">
            <v>2.7577066225165563</v>
          </cell>
          <cell r="Q91">
            <v>2.4908317880794701</v>
          </cell>
          <cell r="R91">
            <v>2.7577066225165563</v>
          </cell>
          <cell r="S91">
            <v>2.6687483443708606</v>
          </cell>
          <cell r="T91">
            <v>2.7577066225165563</v>
          </cell>
          <cell r="U91">
            <v>13.432699999999999</v>
          </cell>
          <cell r="V91">
            <v>0.70754747750588365</v>
          </cell>
          <cell r="W91">
            <v>0.53894891702699432</v>
          </cell>
          <cell r="X91">
            <v>0.58913176820401802</v>
          </cell>
          <cell r="Y91">
            <v>0.40988782291682169</v>
          </cell>
          <cell r="Z91">
            <v>9.0727458684151122E-2</v>
          </cell>
          <cell r="AA91">
            <v>9935.5072505023381</v>
          </cell>
          <cell r="AB91">
            <v>0</v>
          </cell>
          <cell r="AC91">
            <v>9935.5072505023381</v>
          </cell>
          <cell r="AD91">
            <v>8686.926642067152</v>
          </cell>
          <cell r="AE91">
            <v>1431.3</v>
          </cell>
          <cell r="AF91">
            <v>7255.6266420671518</v>
          </cell>
          <cell r="AG91">
            <v>9595.9880971062157</v>
          </cell>
          <cell r="AH91">
            <v>1431.3</v>
          </cell>
          <cell r="AI91">
            <v>8164.6880971062155</v>
          </cell>
          <cell r="AJ91">
            <v>8827.0040461238968</v>
          </cell>
          <cell r="AK91">
            <v>1431.3</v>
          </cell>
          <cell r="AL91">
            <v>7395.7040461238967</v>
          </cell>
          <cell r="AM91">
            <v>8166.973228937044</v>
          </cell>
          <cell r="AN91">
            <v>1431.3</v>
          </cell>
          <cell r="AO91">
            <v>6735.6732289370439</v>
          </cell>
          <cell r="AP91">
            <v>2.3362434443378692</v>
          </cell>
          <cell r="AQ91">
            <v>15.768943444337868</v>
          </cell>
          <cell r="AR91">
            <v>45212.399264736647</v>
          </cell>
          <cell r="AS91">
            <v>5725.2</v>
          </cell>
        </row>
        <row r="92">
          <cell r="A92" t="str">
            <v>л/с №3000000163102</v>
          </cell>
          <cell r="B92" t="str">
            <v>Кв. 179</v>
          </cell>
          <cell r="C92" t="str">
            <v>Белов Александр Павлович</v>
          </cell>
          <cell r="D92">
            <v>44847</v>
          </cell>
          <cell r="E92">
            <v>32.1</v>
          </cell>
          <cell r="F92">
            <v>31</v>
          </cell>
          <cell r="G92">
            <v>28</v>
          </cell>
          <cell r="H92">
            <v>31</v>
          </cell>
          <cell r="I92">
            <v>30</v>
          </cell>
          <cell r="J92">
            <v>31</v>
          </cell>
          <cell r="K92">
            <v>151</v>
          </cell>
          <cell r="L92" t="str">
            <v>05235657</v>
          </cell>
          <cell r="M92" t="str">
            <v>нет данных</v>
          </cell>
          <cell r="N92">
            <v>15.044700000000001</v>
          </cell>
          <cell r="O92">
            <v>0.3094158495481768</v>
          </cell>
          <cell r="P92">
            <v>6.352245917876477E-2</v>
          </cell>
          <cell r="Q92">
            <v>5.7375124419529473E-2</v>
          </cell>
          <cell r="R92">
            <v>6.352245917876477E-2</v>
          </cell>
          <cell r="S92">
            <v>6.1473347592353011E-2</v>
          </cell>
          <cell r="T92">
            <v>6.352245917876477E-2</v>
          </cell>
          <cell r="U92">
            <v>0.3094158495481768</v>
          </cell>
          <cell r="V92">
            <v>0.72795750089547651</v>
          </cell>
          <cell r="W92">
            <v>0.55449552040277306</v>
          </cell>
          <cell r="X92">
            <v>0.60612595382528778</v>
          </cell>
          <cell r="Y92">
            <v>0.42171151011634539</v>
          </cell>
          <cell r="Z92">
            <v>9.3344596915424724E-2</v>
          </cell>
          <cell r="AA92">
            <v>2269.315511925663</v>
          </cell>
          <cell r="AB92">
            <v>0</v>
          </cell>
          <cell r="AC92">
            <v>2269.315511925663</v>
          </cell>
          <cell r="AD92">
            <v>1754.3432754216094</v>
          </cell>
          <cell r="AE92">
            <v>1472.58</v>
          </cell>
          <cell r="AF92">
            <v>281.76327542160948</v>
          </cell>
          <cell r="AG92">
            <v>1920.0025367969592</v>
          </cell>
          <cell r="AH92">
            <v>1472.58</v>
          </cell>
          <cell r="AI92">
            <v>447.42253679695932</v>
          </cell>
          <cell r="AJ92">
            <v>1385.3779603252258</v>
          </cell>
          <cell r="AK92">
            <v>1472.58</v>
          </cell>
          <cell r="AL92">
            <v>-87.202039674774142</v>
          </cell>
          <cell r="AM92">
            <v>449.76608589213822</v>
          </cell>
          <cell r="AN92">
            <v>1472.58</v>
          </cell>
          <cell r="AO92">
            <v>-1022.8139141078617</v>
          </cell>
          <cell r="AP92">
            <v>2.4036350821553074</v>
          </cell>
          <cell r="AQ92">
            <v>2.7130509317034841</v>
          </cell>
          <cell r="AR92">
            <v>7778.8053703615951</v>
          </cell>
          <cell r="AS92">
            <v>5890.32</v>
          </cell>
        </row>
        <row r="93">
          <cell r="A93" t="str">
            <v>л/с №3000000167194</v>
          </cell>
          <cell r="B93" t="str">
            <v>Кв. 18</v>
          </cell>
          <cell r="C93" t="str">
            <v>Моисеев Виктор Викторович</v>
          </cell>
          <cell r="D93">
            <v>44903</v>
          </cell>
          <cell r="E93">
            <v>49.8</v>
          </cell>
          <cell r="F93">
            <v>31</v>
          </cell>
          <cell r="G93">
            <v>28</v>
          </cell>
          <cell r="H93">
            <v>31</v>
          </cell>
          <cell r="I93">
            <v>30</v>
          </cell>
          <cell r="J93">
            <v>31</v>
          </cell>
          <cell r="K93">
            <v>151</v>
          </cell>
          <cell r="L93" t="str">
            <v>05230558.</v>
          </cell>
          <cell r="M93">
            <v>1.5169999999999999</v>
          </cell>
          <cell r="N93">
            <v>1.649</v>
          </cell>
          <cell r="O93">
            <v>0.13200000000000012</v>
          </cell>
          <cell r="P93">
            <v>2.7099337748344395E-2</v>
          </cell>
          <cell r="Q93">
            <v>2.4476821192053001E-2</v>
          </cell>
          <cell r="R93">
            <v>2.7099337748344395E-2</v>
          </cell>
          <cell r="S93">
            <v>2.6225165562913932E-2</v>
          </cell>
          <cell r="T93">
            <v>2.7099337748344395E-2</v>
          </cell>
          <cell r="U93">
            <v>0.13200000000000012</v>
          </cell>
          <cell r="V93">
            <v>1.1293546275574682</v>
          </cell>
          <cell r="W93">
            <v>0.86024538679308704</v>
          </cell>
          <cell r="X93">
            <v>0.9403449377102594</v>
          </cell>
          <cell r="Y93">
            <v>0.65424402504031154</v>
          </cell>
          <cell r="Z93">
            <v>0.14481498213047198</v>
          </cell>
          <cell r="AA93">
            <v>3315.7616802455195</v>
          </cell>
          <cell r="AB93">
            <v>0</v>
          </cell>
          <cell r="AC93">
            <v>3315.7616802455195</v>
          </cell>
          <cell r="AD93">
            <v>2536.6578202908336</v>
          </cell>
          <cell r="AE93">
            <v>2284.56</v>
          </cell>
          <cell r="AF93">
            <v>252.09782029083362</v>
          </cell>
          <cell r="AG93">
            <v>2773.8368777093992</v>
          </cell>
          <cell r="AH93">
            <v>2284.5700000000002</v>
          </cell>
          <cell r="AI93">
            <v>489.26687770939907</v>
          </cell>
          <cell r="AJ93">
            <v>1951.0276539137558</v>
          </cell>
          <cell r="AK93">
            <v>2284.5700000000002</v>
          </cell>
          <cell r="AL93">
            <v>-333.54234608624438</v>
          </cell>
          <cell r="AM93">
            <v>492.90929967014466</v>
          </cell>
          <cell r="AN93">
            <v>2284.5700000000002</v>
          </cell>
          <cell r="AO93">
            <v>-1791.6607003298554</v>
          </cell>
          <cell r="AP93">
            <v>3.7290039592315978</v>
          </cell>
          <cell r="AQ93">
            <v>3.8610039592315979</v>
          </cell>
          <cell r="AR93">
            <v>11070.193331829652</v>
          </cell>
          <cell r="AS93">
            <v>9138.27</v>
          </cell>
        </row>
        <row r="94">
          <cell r="A94" t="str">
            <v>л/с №3000000162983</v>
          </cell>
          <cell r="B94" t="str">
            <v>Кв. 180</v>
          </cell>
          <cell r="C94" t="str">
            <v>Васькин Баир Саналович</v>
          </cell>
          <cell r="D94">
            <v>44845</v>
          </cell>
          <cell r="E94">
            <v>42.4</v>
          </cell>
          <cell r="F94">
            <v>31</v>
          </cell>
          <cell r="G94">
            <v>28</v>
          </cell>
          <cell r="H94">
            <v>31</v>
          </cell>
          <cell r="I94">
            <v>30</v>
          </cell>
          <cell r="J94">
            <v>31</v>
          </cell>
          <cell r="K94">
            <v>151</v>
          </cell>
          <cell r="L94" t="str">
            <v>05235654</v>
          </cell>
          <cell r="M94">
            <v>10.207000000000001</v>
          </cell>
          <cell r="N94">
            <v>17.924399999999999</v>
          </cell>
          <cell r="O94">
            <v>7.7173999999999978</v>
          </cell>
          <cell r="P94">
            <v>1.5843668874172181</v>
          </cell>
          <cell r="Q94">
            <v>1.4310410596026486</v>
          </cell>
          <cell r="R94">
            <v>1.5843668874172181</v>
          </cell>
          <cell r="S94">
            <v>1.5332582781456949</v>
          </cell>
          <cell r="T94">
            <v>1.5843668874172181</v>
          </cell>
          <cell r="U94">
            <v>7.7173999999999978</v>
          </cell>
          <cell r="V94">
            <v>0.96153887968748286</v>
          </cell>
          <cell r="W94">
            <v>0.7324177590366846</v>
          </cell>
          <cell r="X94">
            <v>0.80061496704648594</v>
          </cell>
          <cell r="Y94">
            <v>0.55702704139978332</v>
          </cell>
          <cell r="Z94">
            <v>0.12329629000666692</v>
          </cell>
          <cell r="AA94">
            <v>7299.570097327256</v>
          </cell>
          <cell r="AB94">
            <v>0</v>
          </cell>
          <cell r="AC94">
            <v>7299.570097327256</v>
          </cell>
          <cell r="AD94">
            <v>6203.0258556263225</v>
          </cell>
          <cell r="AE94">
            <v>1945.1</v>
          </cell>
          <cell r="AF94">
            <v>4257.925855626323</v>
          </cell>
          <cell r="AG94">
            <v>6838.1722734812429</v>
          </cell>
          <cell r="AH94">
            <v>1945.09</v>
          </cell>
          <cell r="AI94">
            <v>4893.0822734812427</v>
          </cell>
          <cell r="AJ94">
            <v>5993.2242624944038</v>
          </cell>
          <cell r="AK94">
            <v>1945.09</v>
          </cell>
          <cell r="AL94">
            <v>4048.1342624944036</v>
          </cell>
          <cell r="AM94">
            <v>4896.1777090462147</v>
          </cell>
          <cell r="AN94">
            <v>1945.09</v>
          </cell>
          <cell r="AO94">
            <v>2951.0877090462145</v>
          </cell>
          <cell r="AP94">
            <v>3.1748949371771036</v>
          </cell>
          <cell r="AQ94">
            <v>10.892294937177102</v>
          </cell>
          <cell r="AR94">
            <v>31230.17019797544</v>
          </cell>
          <cell r="AS94">
            <v>7780.37</v>
          </cell>
        </row>
        <row r="95">
          <cell r="A95" t="str">
            <v>л/с №3000000160023</v>
          </cell>
          <cell r="B95" t="str">
            <v>Кв. 181</v>
          </cell>
          <cell r="C95" t="str">
            <v>ЗПИФ Девелопмент и развитие под управл ООО "Эссет Менеджмент Солюшнс"</v>
          </cell>
          <cell r="D95">
            <v>44609</v>
          </cell>
          <cell r="E95">
            <v>79.5</v>
          </cell>
          <cell r="F95">
            <v>31</v>
          </cell>
          <cell r="G95">
            <v>28</v>
          </cell>
          <cell r="H95">
            <v>31</v>
          </cell>
          <cell r="I95">
            <v>30</v>
          </cell>
          <cell r="J95">
            <v>3</v>
          </cell>
          <cell r="K95">
            <v>123</v>
          </cell>
          <cell r="L95" t="str">
            <v>05235661</v>
          </cell>
          <cell r="M95" t="str">
            <v>нет данных</v>
          </cell>
          <cell r="N95" t="str">
            <v>нет данных</v>
          </cell>
          <cell r="O95">
            <v>0.62421301083263114</v>
          </cell>
          <cell r="P95">
            <v>0.15732197833993145</v>
          </cell>
          <cell r="Q95">
            <v>0.14209727075864775</v>
          </cell>
          <cell r="R95">
            <v>0.15732197833993145</v>
          </cell>
          <cell r="S95">
            <v>0.15224707581283686</v>
          </cell>
          <cell r="T95">
            <v>1.5224707581283688E-2</v>
          </cell>
          <cell r="U95">
            <v>0.62421301083263114</v>
          </cell>
          <cell r="V95">
            <v>1.8028853994140306</v>
          </cell>
          <cell r="W95">
            <v>1.3732832981937837</v>
          </cell>
          <cell r="X95">
            <v>1.5011530632121612</v>
          </cell>
          <cell r="Y95">
            <v>1.0444257026245938</v>
          </cell>
          <cell r="Z95">
            <v>2.2372310686693594E-2</v>
          </cell>
          <cell r="AA95">
            <v>5620.2673893486044</v>
          </cell>
          <cell r="AB95">
            <v>0</v>
          </cell>
          <cell r="AC95">
            <v>5620.2673893486044</v>
          </cell>
          <cell r="AD95">
            <v>4344.8688596890315</v>
          </cell>
          <cell r="AE95">
            <v>3647.05</v>
          </cell>
          <cell r="AF95">
            <v>697.81885968903134</v>
          </cell>
          <cell r="AG95">
            <v>4755.1464696373287</v>
          </cell>
          <cell r="AH95">
            <v>3647.05</v>
          </cell>
          <cell r="AI95">
            <v>1108.0964696373285</v>
          </cell>
          <cell r="AJ95">
            <v>3431.0762568802324</v>
          </cell>
          <cell r="AK95">
            <v>3647.05</v>
          </cell>
          <cell r="AL95">
            <v>-215.97374311976773</v>
          </cell>
          <cell r="AM95">
            <v>107.7974188375791</v>
          </cell>
          <cell r="AN95">
            <v>352.95</v>
          </cell>
          <cell r="AO95">
            <v>-245.15258116242089</v>
          </cell>
          <cell r="AP95">
            <v>5.7441197741312626</v>
          </cell>
          <cell r="AQ95">
            <v>6.3683327849638935</v>
          </cell>
          <cell r="AR95">
            <v>18259.156394392776</v>
          </cell>
          <cell r="AS95">
            <v>11294.100000000002</v>
          </cell>
        </row>
        <row r="96">
          <cell r="A96" t="str">
            <v>л/с №3000000164216</v>
          </cell>
          <cell r="B96" t="str">
            <v>Кв. 182</v>
          </cell>
          <cell r="C96" t="str">
            <v>Костарев Виктор Павлович</v>
          </cell>
          <cell r="D96">
            <v>44869</v>
          </cell>
          <cell r="E96">
            <v>34.9</v>
          </cell>
          <cell r="F96">
            <v>31</v>
          </cell>
          <cell r="G96">
            <v>28</v>
          </cell>
          <cell r="H96">
            <v>31</v>
          </cell>
          <cell r="I96">
            <v>30</v>
          </cell>
          <cell r="J96">
            <v>31</v>
          </cell>
          <cell r="K96">
            <v>151</v>
          </cell>
          <cell r="L96" t="str">
            <v>05235659</v>
          </cell>
          <cell r="M96" t="str">
            <v>нет данных</v>
          </cell>
          <cell r="N96" t="str">
            <v>нет данных</v>
          </cell>
          <cell r="O96">
            <v>0.336405394057052</v>
          </cell>
          <cell r="P96">
            <v>6.9063359044825245E-2</v>
          </cell>
          <cell r="Q96">
            <v>6.2379808169519574E-2</v>
          </cell>
          <cell r="R96">
            <v>6.9063359044825245E-2</v>
          </cell>
          <cell r="S96">
            <v>6.6835508753056688E-2</v>
          </cell>
          <cell r="T96">
            <v>6.9063359044825245E-2</v>
          </cell>
          <cell r="U96">
            <v>0.336405394057052</v>
          </cell>
          <cell r="V96">
            <v>0.79145535144087631</v>
          </cell>
          <cell r="W96">
            <v>0.6028627309051956</v>
          </cell>
          <cell r="X96">
            <v>0.6589967535359047</v>
          </cell>
          <cell r="Y96">
            <v>0.4584963147370858</v>
          </cell>
          <cell r="Z96">
            <v>0.10148680474605365</v>
          </cell>
          <cell r="AA96">
            <v>2467.2620363303936</v>
          </cell>
          <cell r="AB96">
            <v>0</v>
          </cell>
          <cell r="AC96">
            <v>2467.2620363303936</v>
          </cell>
          <cell r="AD96">
            <v>1907.3701031842418</v>
          </cell>
          <cell r="AE96">
            <v>1601.04</v>
          </cell>
          <cell r="AF96">
            <v>306.33010318424181</v>
          </cell>
          <cell r="AG96">
            <v>2087.4793935892171</v>
          </cell>
          <cell r="AH96">
            <v>1601.03</v>
          </cell>
          <cell r="AI96">
            <v>486.44939358921715</v>
          </cell>
          <cell r="AJ96">
            <v>1506.2208976744666</v>
          </cell>
          <cell r="AK96">
            <v>1601.03</v>
          </cell>
          <cell r="AL96">
            <v>-94.809102325533331</v>
          </cell>
          <cell r="AM96">
            <v>488.99801861793213</v>
          </cell>
          <cell r="AN96">
            <v>1601.03</v>
          </cell>
          <cell r="AO96">
            <v>-1112.0319813820679</v>
          </cell>
          <cell r="AP96">
            <v>2.6132979553651161</v>
          </cell>
          <cell r="AQ96">
            <v>2.9497033494221681</v>
          </cell>
          <cell r="AR96">
            <v>8457.3304493962514</v>
          </cell>
          <cell r="AS96">
            <v>6404.1299999999992</v>
          </cell>
        </row>
        <row r="97">
          <cell r="A97" t="str">
            <v>л/с №3000000159975</v>
          </cell>
          <cell r="B97" t="str">
            <v>Кв. 183</v>
          </cell>
          <cell r="C97" t="str">
            <v>ЗПИФ Девелопмент и развитие под управл ООО "Эссет Менеджмент Солюшнс"</v>
          </cell>
          <cell r="D97">
            <v>44609</v>
          </cell>
          <cell r="E97">
            <v>60.8</v>
          </cell>
          <cell r="F97">
            <v>31</v>
          </cell>
          <cell r="G97">
            <v>28</v>
          </cell>
          <cell r="H97">
            <v>31</v>
          </cell>
          <cell r="I97">
            <v>30</v>
          </cell>
          <cell r="J97">
            <v>16</v>
          </cell>
          <cell r="K97">
            <v>136</v>
          </cell>
          <cell r="L97" t="str">
            <v>05235662</v>
          </cell>
          <cell r="M97" t="str">
            <v>нет данных</v>
          </cell>
          <cell r="N97" t="str">
            <v>нет данных</v>
          </cell>
          <cell r="O97">
            <v>0.52784093101936502</v>
          </cell>
          <cell r="P97">
            <v>0.12031668280588467</v>
          </cell>
          <cell r="Q97">
            <v>0.10867313285692809</v>
          </cell>
          <cell r="R97">
            <v>0.12031668280588467</v>
          </cell>
          <cell r="S97">
            <v>0.1164354994895658</v>
          </cell>
          <cell r="T97">
            <v>6.2098933061101765E-2</v>
          </cell>
          <cell r="U97">
            <v>0.52784093101936502</v>
          </cell>
          <cell r="V97">
            <v>1.3788104689858245</v>
          </cell>
          <cell r="W97">
            <v>1.0502594280526043</v>
          </cell>
          <cell r="X97">
            <v>1.1480516508591119</v>
          </cell>
          <cell r="Y97">
            <v>0.79875575747893457</v>
          </cell>
          <cell r="Z97">
            <v>9.1252762415159436E-2</v>
          </cell>
          <cell r="AA97">
            <v>4298.2673870741519</v>
          </cell>
          <cell r="AB97">
            <v>0</v>
          </cell>
          <cell r="AC97">
            <v>4298.2673870741519</v>
          </cell>
          <cell r="AD97">
            <v>3322.8682599885929</v>
          </cell>
          <cell r="AE97">
            <v>2789.19</v>
          </cell>
          <cell r="AF97">
            <v>533.6782599885928</v>
          </cell>
          <cell r="AG97">
            <v>3636.6403189176044</v>
          </cell>
          <cell r="AH97">
            <v>2789.19</v>
          </cell>
          <cell r="AI97">
            <v>847.45031891760436</v>
          </cell>
          <cell r="AJ97">
            <v>2624.0180681549446</v>
          </cell>
          <cell r="AK97">
            <v>2789.19</v>
          </cell>
          <cell r="AL97">
            <v>-165.1719318450555</v>
          </cell>
          <cell r="AM97">
            <v>439.6869142356266</v>
          </cell>
          <cell r="AN97">
            <v>1439.61</v>
          </cell>
          <cell r="AO97">
            <v>-999.92308576437335</v>
          </cell>
          <cell r="AP97">
            <v>4.4671300677916346</v>
          </cell>
          <cell r="AQ97">
            <v>4.9949709988109996</v>
          </cell>
          <cell r="AR97">
            <v>14321.480948370921</v>
          </cell>
          <cell r="AS97">
            <v>9807.18</v>
          </cell>
        </row>
        <row r="98">
          <cell r="A98" t="str">
            <v>л/с №3000000163238</v>
          </cell>
          <cell r="B98" t="str">
            <v>Кв. 184</v>
          </cell>
          <cell r="C98" t="str">
            <v>Симушкин Владимир Николаевич</v>
          </cell>
          <cell r="D98">
            <v>44852</v>
          </cell>
          <cell r="E98">
            <v>31.2</v>
          </cell>
          <cell r="F98">
            <v>31</v>
          </cell>
          <cell r="G98">
            <v>28</v>
          </cell>
          <cell r="H98">
            <v>31</v>
          </cell>
          <cell r="I98">
            <v>30</v>
          </cell>
          <cell r="J98">
            <v>31</v>
          </cell>
          <cell r="K98">
            <v>151</v>
          </cell>
          <cell r="L98" t="str">
            <v>05235658</v>
          </cell>
          <cell r="M98" t="str">
            <v>нет данных</v>
          </cell>
          <cell r="N98">
            <v>1.04E-2</v>
          </cell>
          <cell r="O98">
            <v>0.30074063881318114</v>
          </cell>
          <cell r="P98">
            <v>6.1741455650388181E-2</v>
          </cell>
          <cell r="Q98">
            <v>5.5766476071318363E-2</v>
          </cell>
          <cell r="R98">
            <v>6.1741455650388181E-2</v>
          </cell>
          <cell r="S98">
            <v>5.9749795790698244E-2</v>
          </cell>
          <cell r="T98">
            <v>6.1741455650388181E-2</v>
          </cell>
          <cell r="U98">
            <v>0.30074063881318114</v>
          </cell>
          <cell r="V98">
            <v>0.70754747750588365</v>
          </cell>
          <cell r="W98">
            <v>0.53894891702699432</v>
          </cell>
          <cell r="X98">
            <v>0.58913176820401802</v>
          </cell>
          <cell r="Y98">
            <v>0.40988782291682169</v>
          </cell>
          <cell r="Z98">
            <v>9.0727458684151122E-2</v>
          </cell>
          <cell r="AA98">
            <v>2205.6898433669994</v>
          </cell>
          <cell r="AB98">
            <v>0</v>
          </cell>
          <cell r="AC98">
            <v>2205.6898433669994</v>
          </cell>
          <cell r="AD98">
            <v>1705.1560807836199</v>
          </cell>
          <cell r="AE98">
            <v>1431.3</v>
          </cell>
          <cell r="AF98">
            <v>273.85608078361997</v>
          </cell>
          <cell r="AG98">
            <v>1866.1706899708761</v>
          </cell>
          <cell r="AH98">
            <v>1431.3</v>
          </cell>
          <cell r="AI98">
            <v>434.87068997087613</v>
          </cell>
          <cell r="AJ98">
            <v>1346.5355876058268</v>
          </cell>
          <cell r="AK98">
            <v>1431.3</v>
          </cell>
          <cell r="AL98">
            <v>-84.764412394173178</v>
          </cell>
          <cell r="AM98">
            <v>437.15582180170435</v>
          </cell>
          <cell r="AN98">
            <v>1431.3</v>
          </cell>
          <cell r="AO98">
            <v>-994.14417819829555</v>
          </cell>
          <cell r="AP98">
            <v>2.3362434443378692</v>
          </cell>
          <cell r="AQ98">
            <v>2.6369840831510505</v>
          </cell>
          <cell r="AR98">
            <v>7560.7080235290287</v>
          </cell>
          <cell r="AS98">
            <v>5725.2</v>
          </cell>
        </row>
        <row r="99">
          <cell r="A99" t="str">
            <v>л/с №3000000164455</v>
          </cell>
          <cell r="B99" t="str">
            <v>Кв. 185</v>
          </cell>
          <cell r="C99" t="str">
            <v>Леденёва Ирина Адольфовна</v>
          </cell>
          <cell r="D99">
            <v>44876</v>
          </cell>
          <cell r="E99">
            <v>32.1</v>
          </cell>
          <cell r="F99">
            <v>31</v>
          </cell>
          <cell r="G99">
            <v>28</v>
          </cell>
          <cell r="H99">
            <v>31</v>
          </cell>
          <cell r="I99">
            <v>30</v>
          </cell>
          <cell r="J99">
            <v>31</v>
          </cell>
          <cell r="K99">
            <v>151</v>
          </cell>
          <cell r="L99" t="str">
            <v>05235660</v>
          </cell>
          <cell r="M99">
            <v>8.9999999999999993E-3</v>
          </cell>
          <cell r="N99">
            <v>1.2500000000000001E-2</v>
          </cell>
          <cell r="O99">
            <v>3.5000000000000014E-3</v>
          </cell>
          <cell r="P99">
            <v>7.1854304635761619E-4</v>
          </cell>
          <cell r="Q99">
            <v>6.4900662251655646E-4</v>
          </cell>
          <cell r="R99">
            <v>7.1854304635761619E-4</v>
          </cell>
          <cell r="S99">
            <v>6.9536423841059624E-4</v>
          </cell>
          <cell r="T99">
            <v>7.1854304635761619E-4</v>
          </cell>
          <cell r="U99">
            <v>3.5000000000000014E-3</v>
          </cell>
          <cell r="V99">
            <v>0.72795750089547651</v>
          </cell>
          <cell r="W99">
            <v>0.55449552040277306</v>
          </cell>
          <cell r="X99">
            <v>0.60612595382528778</v>
          </cell>
          <cell r="Y99">
            <v>0.42171151011634539</v>
          </cell>
          <cell r="Z99">
            <v>9.3344596915424724E-2</v>
          </cell>
          <cell r="AA99">
            <v>2089.245379669148</v>
          </cell>
          <cell r="AB99">
            <v>0</v>
          </cell>
          <cell r="AC99">
            <v>2089.245379669148</v>
          </cell>
          <cell r="AD99">
            <v>1591.6992849963697</v>
          </cell>
          <cell r="AE99">
            <v>1472.58</v>
          </cell>
          <cell r="AF99">
            <v>119.11928499636974</v>
          </cell>
          <cell r="AG99">
            <v>1739.9324045404442</v>
          </cell>
          <cell r="AH99">
            <v>1472.58</v>
          </cell>
          <cell r="AI99">
            <v>267.35240454044424</v>
          </cell>
          <cell r="AJ99">
            <v>1211.1165420124692</v>
          </cell>
          <cell r="AK99">
            <v>1472.58</v>
          </cell>
          <cell r="AL99">
            <v>-261.46345798753077</v>
          </cell>
          <cell r="AM99">
            <v>269.69595363562308</v>
          </cell>
          <cell r="AN99">
            <v>1472.58</v>
          </cell>
          <cell r="AO99">
            <v>-1202.8840463643769</v>
          </cell>
          <cell r="AP99">
            <v>2.4036350821553074</v>
          </cell>
          <cell r="AQ99">
            <v>2.4071350821553072</v>
          </cell>
          <cell r="AR99">
            <v>6901.6895648540531</v>
          </cell>
          <cell r="AS99">
            <v>5890.32</v>
          </cell>
        </row>
        <row r="100">
          <cell r="A100" t="str">
            <v>л/с №3000000163261</v>
          </cell>
          <cell r="B100" t="str">
            <v>Кв. 186</v>
          </cell>
          <cell r="C100" t="str">
            <v>Савинова Анна Михайловна</v>
          </cell>
          <cell r="D100">
            <v>44852</v>
          </cell>
          <cell r="E100">
            <v>42.4</v>
          </cell>
          <cell r="F100">
            <v>31</v>
          </cell>
          <cell r="G100">
            <v>28</v>
          </cell>
          <cell r="H100">
            <v>31</v>
          </cell>
          <cell r="I100">
            <v>30</v>
          </cell>
          <cell r="J100">
            <v>31</v>
          </cell>
          <cell r="K100">
            <v>151</v>
          </cell>
          <cell r="L100" t="str">
            <v>05235651</v>
          </cell>
          <cell r="M100">
            <v>4.0000000000000001E-3</v>
          </cell>
          <cell r="N100">
            <v>0.89670000000000005</v>
          </cell>
          <cell r="O100">
            <v>0.89270000000000005</v>
          </cell>
          <cell r="P100">
            <v>0.18326953642384106</v>
          </cell>
          <cell r="Q100">
            <v>0.1655337748344371</v>
          </cell>
          <cell r="R100">
            <v>0.18326953642384106</v>
          </cell>
          <cell r="S100">
            <v>0.17735761589403973</v>
          </cell>
          <cell r="T100">
            <v>0.18326953642384106</v>
          </cell>
          <cell r="U100">
            <v>0.89269999999999994</v>
          </cell>
          <cell r="V100">
            <v>0.96153887968748286</v>
          </cell>
          <cell r="W100">
            <v>0.7324177590366846</v>
          </cell>
          <cell r="X100">
            <v>0.80061496704648594</v>
          </cell>
          <cell r="Y100">
            <v>0.55702704139978332</v>
          </cell>
          <cell r="Z100">
            <v>0.12329629000666692</v>
          </cell>
          <cell r="AA100">
            <v>3282.3717945060653</v>
          </cell>
          <cell r="AB100">
            <v>0</v>
          </cell>
          <cell r="AC100">
            <v>3282.3717945060653</v>
          </cell>
          <cell r="AD100">
            <v>2574.5886788846024</v>
          </cell>
          <cell r="AE100">
            <v>1945.1</v>
          </cell>
          <cell r="AF100">
            <v>629.48867888460245</v>
          </cell>
          <cell r="AG100">
            <v>2820.9739706600517</v>
          </cell>
          <cell r="AH100">
            <v>1945.09</v>
          </cell>
          <cell r="AI100">
            <v>875.88397066005177</v>
          </cell>
          <cell r="AJ100">
            <v>2105.6130016997035</v>
          </cell>
          <cell r="AK100">
            <v>1945.09</v>
          </cell>
          <cell r="AL100">
            <v>160.52300169970363</v>
          </cell>
          <cell r="AM100">
            <v>878.97940622502392</v>
          </cell>
          <cell r="AN100">
            <v>1945.09</v>
          </cell>
          <cell r="AO100">
            <v>-1066.110593774976</v>
          </cell>
          <cell r="AP100">
            <v>3.1748949371771036</v>
          </cell>
          <cell r="AQ100">
            <v>4.0675949371771036</v>
          </cell>
          <cell r="AR100">
            <v>11662.526851975448</v>
          </cell>
          <cell r="AS100">
            <v>7780.37</v>
          </cell>
        </row>
        <row r="101">
          <cell r="A101" t="str">
            <v>л/с №3000000163124</v>
          </cell>
          <cell r="B101" t="str">
            <v>Кв. 187</v>
          </cell>
          <cell r="C101" t="str">
            <v>Махортова Светлана Васильевна</v>
          </cell>
          <cell r="D101">
            <v>44847</v>
          </cell>
          <cell r="E101">
            <v>79.5</v>
          </cell>
          <cell r="F101">
            <v>31</v>
          </cell>
          <cell r="G101">
            <v>28</v>
          </cell>
          <cell r="H101">
            <v>31</v>
          </cell>
          <cell r="I101">
            <v>30</v>
          </cell>
          <cell r="J101">
            <v>31</v>
          </cell>
          <cell r="K101">
            <v>151</v>
          </cell>
          <cell r="L101" t="str">
            <v>05235650</v>
          </cell>
          <cell r="M101">
            <v>4.5</v>
          </cell>
          <cell r="N101">
            <v>10.136900000000001</v>
          </cell>
          <cell r="O101">
            <v>5.6369000000000016</v>
          </cell>
          <cell r="P101">
            <v>1.1572443708609275</v>
          </cell>
          <cell r="Q101">
            <v>1.0452529801324506</v>
          </cell>
          <cell r="R101">
            <v>1.1572443708609275</v>
          </cell>
          <cell r="S101">
            <v>1.1199139072847684</v>
          </cell>
          <cell r="T101">
            <v>1.1572443708609275</v>
          </cell>
          <cell r="U101">
            <v>5.6369000000000016</v>
          </cell>
          <cell r="V101">
            <v>1.8028853994140306</v>
          </cell>
          <cell r="W101">
            <v>1.3732832981937837</v>
          </cell>
          <cell r="X101">
            <v>1.5011530632121612</v>
          </cell>
          <cell r="Y101">
            <v>1.0444257026245938</v>
          </cell>
          <cell r="Z101">
            <v>0.23118054376250047</v>
          </cell>
          <cell r="AA101">
            <v>8487.224874736954</v>
          </cell>
          <cell r="AB101">
            <v>0</v>
          </cell>
          <cell r="AC101">
            <v>8487.224874736954</v>
          </cell>
          <cell r="AD101">
            <v>6934.3788464914123</v>
          </cell>
          <cell r="AE101">
            <v>3647.05</v>
          </cell>
          <cell r="AF101">
            <v>3287.3288464914122</v>
          </cell>
          <cell r="AG101">
            <v>7622.1039550256774</v>
          </cell>
          <cell r="AH101">
            <v>3647.05</v>
          </cell>
          <cell r="AI101">
            <v>3975.0539550256772</v>
          </cell>
          <cell r="AJ101">
            <v>6205.5512427399244</v>
          </cell>
          <cell r="AK101">
            <v>3647.05</v>
          </cell>
          <cell r="AL101">
            <v>2558.5012427399242</v>
          </cell>
          <cell r="AM101">
            <v>3980.8641467100001</v>
          </cell>
          <cell r="AN101">
            <v>3647.05</v>
          </cell>
          <cell r="AO101">
            <v>333.81414670999993</v>
          </cell>
          <cell r="AP101">
            <v>5.9529280072070687</v>
          </cell>
          <cell r="AQ101">
            <v>11.589828007207071</v>
          </cell>
          <cell r="AR101">
            <v>33230.12306570397</v>
          </cell>
          <cell r="AS101">
            <v>14588.2</v>
          </cell>
        </row>
        <row r="102">
          <cell r="A102" t="str">
            <v>л/с №3000000166510</v>
          </cell>
          <cell r="B102" t="str">
            <v>Кв. 188</v>
          </cell>
          <cell r="C102" t="str">
            <v>Никитина Любовь Леонидовна</v>
          </cell>
          <cell r="D102">
            <v>44891</v>
          </cell>
          <cell r="E102">
            <v>34.9</v>
          </cell>
          <cell r="F102">
            <v>31</v>
          </cell>
          <cell r="G102">
            <v>28</v>
          </cell>
          <cell r="H102">
            <v>31</v>
          </cell>
          <cell r="I102">
            <v>30</v>
          </cell>
          <cell r="J102">
            <v>31</v>
          </cell>
          <cell r="K102">
            <v>151</v>
          </cell>
          <cell r="L102" t="str">
            <v>07617210</v>
          </cell>
          <cell r="M102">
            <v>1E-3</v>
          </cell>
          <cell r="N102">
            <v>1E-3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0.79145535144087631</v>
          </cell>
          <cell r="W102">
            <v>0.6028627309051956</v>
          </cell>
          <cell r="X102">
            <v>0.6589967535359047</v>
          </cell>
          <cell r="Y102">
            <v>0.4584963147370858</v>
          </cell>
          <cell r="Z102">
            <v>0.10148680474605365</v>
          </cell>
          <cell r="AA102">
            <v>2269.2449545442514</v>
          </cell>
          <cell r="AB102">
            <v>0</v>
          </cell>
          <cell r="AC102">
            <v>2269.2449545442514</v>
          </cell>
          <cell r="AD102">
            <v>1728.5159647967587</v>
          </cell>
          <cell r="AE102">
            <v>1601.04</v>
          </cell>
          <cell r="AF102">
            <v>127.47596479675872</v>
          </cell>
          <cell r="AG102">
            <v>1889.4623118030752</v>
          </cell>
          <cell r="AH102">
            <v>1601.03</v>
          </cell>
          <cell r="AI102">
            <v>288.43231180307521</v>
          </cell>
          <cell r="AJ102">
            <v>1314.5914636878776</v>
          </cell>
          <cell r="AK102">
            <v>1601.03</v>
          </cell>
          <cell r="AL102">
            <v>-286.43853631212232</v>
          </cell>
          <cell r="AM102">
            <v>290.98093683179007</v>
          </cell>
          <cell r="AN102">
            <v>1601.03</v>
          </cell>
          <cell r="AO102">
            <v>-1310.0490631682098</v>
          </cell>
          <cell r="AP102">
            <v>2.6132979553651161</v>
          </cell>
          <cell r="AQ102">
            <v>2.6132979553651161</v>
          </cell>
          <cell r="AR102">
            <v>7492.7956316637528</v>
          </cell>
          <cell r="AS102">
            <v>6404.1299999999992</v>
          </cell>
        </row>
        <row r="103">
          <cell r="A103" t="str">
            <v>л/с №3000000165303</v>
          </cell>
          <cell r="B103" t="str">
            <v>Кв. 189</v>
          </cell>
          <cell r="C103" t="str">
            <v>Чувилин Дмитрий Александрович</v>
          </cell>
          <cell r="D103">
            <v>44889</v>
          </cell>
          <cell r="E103">
            <v>60.8</v>
          </cell>
          <cell r="F103">
            <v>31</v>
          </cell>
          <cell r="G103">
            <v>28</v>
          </cell>
          <cell r="H103">
            <v>31</v>
          </cell>
          <cell r="I103">
            <v>30</v>
          </cell>
          <cell r="J103">
            <v>31</v>
          </cell>
          <cell r="K103">
            <v>151</v>
          </cell>
          <cell r="L103" t="str">
            <v>07617209</v>
          </cell>
          <cell r="M103">
            <v>1E-3</v>
          </cell>
          <cell r="N103">
            <v>0.69640000000000002</v>
          </cell>
          <cell r="O103">
            <v>0.69540000000000002</v>
          </cell>
          <cell r="P103">
            <v>0.14276423841059604</v>
          </cell>
          <cell r="Q103">
            <v>0.12894834437086095</v>
          </cell>
          <cell r="R103">
            <v>0.14276423841059604</v>
          </cell>
          <cell r="S103">
            <v>0.13815894039735099</v>
          </cell>
          <cell r="T103">
            <v>0.14276423841059604</v>
          </cell>
          <cell r="U103">
            <v>0.69540000000000002</v>
          </cell>
          <cell r="V103">
            <v>1.3788104689858245</v>
          </cell>
          <cell r="W103">
            <v>1.0502594280526043</v>
          </cell>
          <cell r="X103">
            <v>1.1480516508591119</v>
          </cell>
          <cell r="Y103">
            <v>0.79875575747893457</v>
          </cell>
          <cell r="Z103">
            <v>0.17680222717937141</v>
          </cell>
          <cell r="AA103">
            <v>4362.6285695528686</v>
          </cell>
          <cell r="AB103">
            <v>0</v>
          </cell>
          <cell r="AC103">
            <v>4362.6285695528686</v>
          </cell>
          <cell r="AD103">
            <v>3381.000940937111</v>
          </cell>
          <cell r="AE103">
            <v>2789.19</v>
          </cell>
          <cell r="AF103">
            <v>591.8109409371109</v>
          </cell>
          <cell r="AG103">
            <v>3701.0015013963211</v>
          </cell>
          <cell r="AH103">
            <v>2789.19</v>
          </cell>
          <cell r="AI103">
            <v>911.81150139632109</v>
          </cell>
          <cell r="AJ103">
            <v>2686.3030834569281</v>
          </cell>
          <cell r="AK103">
            <v>2789.19</v>
          </cell>
          <cell r="AL103">
            <v>-102.88691654307195</v>
          </cell>
          <cell r="AM103">
            <v>916.25457881024295</v>
          </cell>
          <cell r="AN103">
            <v>2789.19</v>
          </cell>
          <cell r="AO103">
            <v>-1872.9354211897571</v>
          </cell>
          <cell r="AP103">
            <v>4.5526795325558469</v>
          </cell>
          <cell r="AQ103">
            <v>5.2480795325558471</v>
          </cell>
          <cell r="AR103">
            <v>15047.188674153473</v>
          </cell>
          <cell r="AS103">
            <v>11156.76</v>
          </cell>
        </row>
        <row r="104">
          <cell r="A104" t="str">
            <v>л/с №3000000166480</v>
          </cell>
          <cell r="B104" t="str">
            <v>Кв. 19</v>
          </cell>
          <cell r="C104" t="str">
            <v>Юрчак Эдуард Владимирович</v>
          </cell>
          <cell r="D104">
            <v>44925</v>
          </cell>
          <cell r="E104">
            <v>37.4</v>
          </cell>
          <cell r="F104">
            <v>31</v>
          </cell>
          <cell r="G104">
            <v>28</v>
          </cell>
          <cell r="H104">
            <v>31</v>
          </cell>
          <cell r="I104">
            <v>30</v>
          </cell>
          <cell r="J104">
            <v>31</v>
          </cell>
          <cell r="K104">
            <v>151</v>
          </cell>
          <cell r="L104" t="str">
            <v>05197372</v>
          </cell>
          <cell r="M104">
            <v>2.5760000000000001</v>
          </cell>
          <cell r="N104" t="str">
            <v>нет данных</v>
          </cell>
          <cell r="O104">
            <v>0.36050320165426203</v>
          </cell>
          <cell r="P104">
            <v>7.4010591068093518E-2</v>
          </cell>
          <cell r="Q104">
            <v>6.6848275803439314E-2</v>
          </cell>
          <cell r="R104">
            <v>7.4010591068093518E-2</v>
          </cell>
          <cell r="S104">
            <v>7.1623152646542121E-2</v>
          </cell>
          <cell r="T104">
            <v>7.4010591068093518E-2</v>
          </cell>
          <cell r="U104">
            <v>0.36050320165426197</v>
          </cell>
          <cell r="V104">
            <v>0.84814986085641186</v>
          </cell>
          <cell r="W104">
            <v>0.64604774028235856</v>
          </cell>
          <cell r="X104">
            <v>0.70620282470609852</v>
          </cell>
          <cell r="Y104">
            <v>0.4913398902913183</v>
          </cell>
          <cell r="Z104">
            <v>0.10875663316625807</v>
          </cell>
          <cell r="AA104">
            <v>2644.0000045489032</v>
          </cell>
          <cell r="AB104">
            <v>0</v>
          </cell>
          <cell r="AC104">
            <v>2644.0000045489032</v>
          </cell>
          <cell r="AD104">
            <v>2044.0011994008778</v>
          </cell>
          <cell r="AE104">
            <v>1715.72</v>
          </cell>
          <cell r="AF104">
            <v>328.28119940087777</v>
          </cell>
          <cell r="AG104">
            <v>2237.0123014394476</v>
          </cell>
          <cell r="AH104">
            <v>1715.72</v>
          </cell>
          <cell r="AI104">
            <v>521.29230143944756</v>
          </cell>
          <cell r="AJ104">
            <v>1614.1163774505746</v>
          </cell>
          <cell r="AK104">
            <v>1715.72</v>
          </cell>
          <cell r="AL104">
            <v>-101.60362254942538</v>
          </cell>
          <cell r="AM104">
            <v>524.02652998024814</v>
          </cell>
          <cell r="AN104">
            <v>1715.72</v>
          </cell>
          <cell r="AO104">
            <v>-1191.6934700197519</v>
          </cell>
          <cell r="AP104">
            <v>2.8004969493024454</v>
          </cell>
          <cell r="AQ104">
            <v>3.1610001509567076</v>
          </cell>
          <cell r="AR104">
            <v>9063.1564128200516</v>
          </cell>
          <cell r="AS104">
            <v>6862.88</v>
          </cell>
        </row>
        <row r="105">
          <cell r="A105" t="str">
            <v>л/с №3000000163563</v>
          </cell>
          <cell r="B105" t="str">
            <v>Кв. 190</v>
          </cell>
          <cell r="C105" t="str">
            <v>Свистунова Анна Алексеевна</v>
          </cell>
          <cell r="D105">
            <v>44856</v>
          </cell>
          <cell r="E105">
            <v>31.2</v>
          </cell>
          <cell r="F105">
            <v>31</v>
          </cell>
          <cell r="G105">
            <v>28</v>
          </cell>
          <cell r="H105">
            <v>31</v>
          </cell>
          <cell r="I105">
            <v>30</v>
          </cell>
          <cell r="J105">
            <v>31</v>
          </cell>
          <cell r="K105">
            <v>151</v>
          </cell>
          <cell r="L105" t="str">
            <v>07617202</v>
          </cell>
          <cell r="M105" t="str">
            <v>нет данных</v>
          </cell>
          <cell r="N105">
            <v>0.18110000000000001</v>
          </cell>
          <cell r="O105">
            <v>0.30074063881318114</v>
          </cell>
          <cell r="P105">
            <v>6.1741455650388181E-2</v>
          </cell>
          <cell r="Q105">
            <v>5.5766476071318363E-2</v>
          </cell>
          <cell r="R105">
            <v>6.1741455650388181E-2</v>
          </cell>
          <cell r="S105">
            <v>5.9749795790698244E-2</v>
          </cell>
          <cell r="T105">
            <v>6.1741455650388181E-2</v>
          </cell>
          <cell r="U105">
            <v>0.30074063881318114</v>
          </cell>
          <cell r="V105">
            <v>0.70754747750588365</v>
          </cell>
          <cell r="W105">
            <v>0.53894891702699432</v>
          </cell>
          <cell r="X105">
            <v>0.58913176820401802</v>
          </cell>
          <cell r="Y105">
            <v>0.40988782291682169</v>
          </cell>
          <cell r="Z105">
            <v>9.0727458684151122E-2</v>
          </cell>
          <cell r="AA105">
            <v>2205.6898433669994</v>
          </cell>
          <cell r="AB105">
            <v>0</v>
          </cell>
          <cell r="AC105">
            <v>2205.6898433669994</v>
          </cell>
          <cell r="AD105">
            <v>1705.1560807836199</v>
          </cell>
          <cell r="AE105">
            <v>1431.3</v>
          </cell>
          <cell r="AF105">
            <v>273.85608078361997</v>
          </cell>
          <cell r="AG105">
            <v>1866.1706899708761</v>
          </cell>
          <cell r="AH105">
            <v>1431.3</v>
          </cell>
          <cell r="AI105">
            <v>434.87068997087613</v>
          </cell>
          <cell r="AJ105">
            <v>1346.5355876058268</v>
          </cell>
          <cell r="AK105">
            <v>1431.3</v>
          </cell>
          <cell r="AL105">
            <v>-84.764412394173178</v>
          </cell>
          <cell r="AM105">
            <v>437.15582180170435</v>
          </cell>
          <cell r="AN105">
            <v>1431.3</v>
          </cell>
          <cell r="AO105">
            <v>-994.14417819829555</v>
          </cell>
          <cell r="AP105">
            <v>2.3362434443378692</v>
          </cell>
          <cell r="AQ105">
            <v>2.6369840831510505</v>
          </cell>
          <cell r="AR105">
            <v>7560.7080235290287</v>
          </cell>
          <cell r="AS105">
            <v>5725.2</v>
          </cell>
        </row>
        <row r="106">
          <cell r="A106" t="str">
            <v>л/с №3000000159911</v>
          </cell>
          <cell r="B106" t="str">
            <v>Кв. 191</v>
          </cell>
          <cell r="C106" t="str">
            <v>ЗПИФ Девелопмент и развитие под управл ООО "Эссет Менеджмент Солюшнс"</v>
          </cell>
          <cell r="D106">
            <v>44609</v>
          </cell>
          <cell r="E106">
            <v>32.1</v>
          </cell>
          <cell r="F106">
            <v>31</v>
          </cell>
          <cell r="G106">
            <v>20</v>
          </cell>
          <cell r="H106">
            <v>0</v>
          </cell>
          <cell r="I106">
            <v>0</v>
          </cell>
          <cell r="J106">
            <v>0</v>
          </cell>
          <cell r="K106">
            <v>51</v>
          </cell>
          <cell r="L106" t="str">
            <v>07617204</v>
          </cell>
          <cell r="M106" t="str">
            <v>нет данных</v>
          </cell>
          <cell r="N106" t="str">
            <v>нет данных</v>
          </cell>
          <cell r="O106">
            <v>0.10450469090700011</v>
          </cell>
          <cell r="P106">
            <v>6.352245917876477E-2</v>
          </cell>
          <cell r="Q106">
            <v>4.0982231728235341E-2</v>
          </cell>
          <cell r="R106">
            <v>0</v>
          </cell>
          <cell r="S106">
            <v>0</v>
          </cell>
          <cell r="T106">
            <v>0</v>
          </cell>
          <cell r="U106">
            <v>0.10450469090700011</v>
          </cell>
          <cell r="V106">
            <v>0.72795750089547651</v>
          </cell>
          <cell r="W106">
            <v>0.39606822885912363</v>
          </cell>
          <cell r="X106">
            <v>0</v>
          </cell>
          <cell r="Y106">
            <v>0</v>
          </cell>
          <cell r="Z106">
            <v>0</v>
          </cell>
          <cell r="AA106">
            <v>2269.315511925663</v>
          </cell>
          <cell r="AB106">
            <v>0</v>
          </cell>
          <cell r="AC106">
            <v>2269.315511925663</v>
          </cell>
          <cell r="AD106">
            <v>1253.1023395868638</v>
          </cell>
          <cell r="AE106">
            <v>1472.58</v>
          </cell>
          <cell r="AF106">
            <v>-219.47766041313616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1.1240257297546001</v>
          </cell>
          <cell r="AQ106">
            <v>1.2285304206616003</v>
          </cell>
          <cell r="AR106">
            <v>3522.4178515125272</v>
          </cell>
          <cell r="AS106">
            <v>1472.58</v>
          </cell>
        </row>
        <row r="107">
          <cell r="A107" t="str">
            <v>л/с №3000000163650</v>
          </cell>
          <cell r="B107" t="str">
            <v>Кв. 192</v>
          </cell>
          <cell r="C107" t="str">
            <v>Макеева Надежда Геннадьевна</v>
          </cell>
          <cell r="D107">
            <v>44863</v>
          </cell>
          <cell r="E107">
            <v>42.4</v>
          </cell>
          <cell r="F107">
            <v>31</v>
          </cell>
          <cell r="G107">
            <v>28</v>
          </cell>
          <cell r="H107">
            <v>31</v>
          </cell>
          <cell r="I107">
            <v>30</v>
          </cell>
          <cell r="J107">
            <v>31</v>
          </cell>
          <cell r="K107">
            <v>151</v>
          </cell>
          <cell r="L107" t="str">
            <v>07617208</v>
          </cell>
          <cell r="M107">
            <v>1E-3</v>
          </cell>
          <cell r="N107">
            <v>3.44E-2</v>
          </cell>
          <cell r="O107">
            <v>3.3399999999999999E-2</v>
          </cell>
          <cell r="P107">
            <v>6.8569536423841058E-3</v>
          </cell>
          <cell r="Q107">
            <v>6.1933774834437086E-3</v>
          </cell>
          <cell r="R107">
            <v>6.8569536423841058E-3</v>
          </cell>
          <cell r="S107">
            <v>6.635761589403974E-3</v>
          </cell>
          <cell r="T107">
            <v>6.8569536423841058E-3</v>
          </cell>
          <cell r="U107">
            <v>3.3399999999999999E-2</v>
          </cell>
          <cell r="V107">
            <v>0.96153887968748286</v>
          </cell>
          <cell r="W107">
            <v>0.7324177590366846</v>
          </cell>
          <cell r="X107">
            <v>0.80061496704648594</v>
          </cell>
          <cell r="Y107">
            <v>0.55702704139978332</v>
          </cell>
          <cell r="Z107">
            <v>0.12329629000666692</v>
          </cell>
          <cell r="AA107">
            <v>2776.5651654067278</v>
          </cell>
          <cell r="AB107">
            <v>0</v>
          </cell>
          <cell r="AC107">
            <v>2776.5651654067278</v>
          </cell>
          <cell r="AD107">
            <v>2117.7310784077813</v>
          </cell>
          <cell r="AE107">
            <v>1945.1</v>
          </cell>
          <cell r="AF107">
            <v>172.63107840778139</v>
          </cell>
          <cell r="AG107">
            <v>2315.1673415607142</v>
          </cell>
          <cell r="AH107">
            <v>1945.09</v>
          </cell>
          <cell r="AI107">
            <v>370.07734156071433</v>
          </cell>
          <cell r="AJ107">
            <v>1616.1227154745377</v>
          </cell>
          <cell r="AK107">
            <v>1945.09</v>
          </cell>
          <cell r="AL107">
            <v>-328.96728452546222</v>
          </cell>
          <cell r="AM107">
            <v>373.17277712568614</v>
          </cell>
          <cell r="AN107">
            <v>1945.09</v>
          </cell>
          <cell r="AO107">
            <v>-1571.9172228743137</v>
          </cell>
          <cell r="AP107">
            <v>3.1748949371771036</v>
          </cell>
          <cell r="AQ107">
            <v>3.2082949371771035</v>
          </cell>
          <cell r="AR107">
            <v>9198.7590779754464</v>
          </cell>
          <cell r="AS107">
            <v>7780.37</v>
          </cell>
        </row>
        <row r="108">
          <cell r="A108" t="str">
            <v>л/с №3000000163369</v>
          </cell>
          <cell r="B108" t="str">
            <v>Кв. 193</v>
          </cell>
          <cell r="C108" t="str">
            <v>Мкртчян Сюзанна Ншановна</v>
          </cell>
          <cell r="D108">
            <v>44833</v>
          </cell>
          <cell r="E108">
            <v>79.5</v>
          </cell>
          <cell r="F108">
            <v>31</v>
          </cell>
          <cell r="G108">
            <v>28</v>
          </cell>
          <cell r="H108">
            <v>31</v>
          </cell>
          <cell r="I108">
            <v>30</v>
          </cell>
          <cell r="J108">
            <v>31</v>
          </cell>
          <cell r="K108">
            <v>151</v>
          </cell>
          <cell r="L108" t="str">
            <v>07617205</v>
          </cell>
          <cell r="M108" t="str">
            <v>нет данных</v>
          </cell>
          <cell r="N108">
            <v>1E-3</v>
          </cell>
          <cell r="O108">
            <v>0.7663102815912789</v>
          </cell>
          <cell r="P108">
            <v>0.15732197833993145</v>
          </cell>
          <cell r="Q108">
            <v>0.14209727075864775</v>
          </cell>
          <cell r="R108">
            <v>0.15732197833993145</v>
          </cell>
          <cell r="S108">
            <v>0.15224707581283686</v>
          </cell>
          <cell r="T108">
            <v>0.15732197833993145</v>
          </cell>
          <cell r="U108">
            <v>0.7663102815912789</v>
          </cell>
          <cell r="V108">
            <v>1.8028853994140306</v>
          </cell>
          <cell r="W108">
            <v>1.3732832981937837</v>
          </cell>
          <cell r="X108">
            <v>1.5011530632121612</v>
          </cell>
          <cell r="Y108">
            <v>1.0444257026245938</v>
          </cell>
          <cell r="Z108">
            <v>0.23118054376250047</v>
          </cell>
          <cell r="AA108">
            <v>5620.2673893486044</v>
          </cell>
          <cell r="AB108">
            <v>0</v>
          </cell>
          <cell r="AC108">
            <v>5620.2673893486044</v>
          </cell>
          <cell r="AD108">
            <v>4344.8688596890315</v>
          </cell>
          <cell r="AE108">
            <v>3647.05</v>
          </cell>
          <cell r="AF108">
            <v>697.81885968903134</v>
          </cell>
          <cell r="AG108">
            <v>4755.1464696373287</v>
          </cell>
          <cell r="AH108">
            <v>3647.05</v>
          </cell>
          <cell r="AI108">
            <v>1108.0964696373285</v>
          </cell>
          <cell r="AJ108">
            <v>3431.0762568802324</v>
          </cell>
          <cell r="AK108">
            <v>3647.05</v>
          </cell>
          <cell r="AL108">
            <v>-215.97374311976773</v>
          </cell>
          <cell r="AM108">
            <v>1113.9066613216507</v>
          </cell>
          <cell r="AN108">
            <v>3647.05</v>
          </cell>
          <cell r="AO108">
            <v>-2533.1433386783492</v>
          </cell>
          <cell r="AP108">
            <v>5.9529280072070687</v>
          </cell>
          <cell r="AQ108">
            <v>6.7192382887983477</v>
          </cell>
          <cell r="AR108">
            <v>19265.265636876844</v>
          </cell>
          <cell r="AS108">
            <v>14588.2</v>
          </cell>
        </row>
        <row r="109">
          <cell r="A109" t="str">
            <v>л/с №3000000159912</v>
          </cell>
          <cell r="B109" t="str">
            <v>Кв. 194</v>
          </cell>
          <cell r="C109" t="str">
            <v>ЗПИФ Девелопмент и развитие под управл ООО "Эссет Менеджмент Солюшнс"</v>
          </cell>
          <cell r="D109">
            <v>44609</v>
          </cell>
          <cell r="E109">
            <v>34.9</v>
          </cell>
          <cell r="F109">
            <v>31</v>
          </cell>
          <cell r="G109">
            <v>14</v>
          </cell>
          <cell r="H109">
            <v>0</v>
          </cell>
          <cell r="I109">
            <v>0</v>
          </cell>
          <cell r="J109">
            <v>0</v>
          </cell>
          <cell r="K109">
            <v>45</v>
          </cell>
          <cell r="L109" t="str">
            <v>07617211</v>
          </cell>
          <cell r="M109" t="str">
            <v>нет данных</v>
          </cell>
          <cell r="N109" t="str">
            <v>нет данных</v>
          </cell>
          <cell r="O109">
            <v>0.10025326312958503</v>
          </cell>
          <cell r="P109">
            <v>6.9063359044825245E-2</v>
          </cell>
          <cell r="Q109">
            <v>3.1189904084759787E-2</v>
          </cell>
          <cell r="R109">
            <v>0</v>
          </cell>
          <cell r="S109">
            <v>0</v>
          </cell>
          <cell r="T109">
            <v>0</v>
          </cell>
          <cell r="U109">
            <v>0.10025326312958503</v>
          </cell>
          <cell r="V109">
            <v>0.79145535144087631</v>
          </cell>
          <cell r="W109">
            <v>0.3014313654525978</v>
          </cell>
          <cell r="X109">
            <v>0</v>
          </cell>
          <cell r="Y109">
            <v>0</v>
          </cell>
          <cell r="Z109">
            <v>0</v>
          </cell>
          <cell r="AA109">
            <v>2467.2620363303936</v>
          </cell>
          <cell r="AB109">
            <v>0</v>
          </cell>
          <cell r="AC109">
            <v>2467.2620363303936</v>
          </cell>
          <cell r="AD109">
            <v>953.68505159212089</v>
          </cell>
          <cell r="AE109">
            <v>1601.04</v>
          </cell>
          <cell r="AF109">
            <v>-647.35494840787908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1.0928867168934742</v>
          </cell>
          <cell r="AQ109">
            <v>1.1931399800230591</v>
          </cell>
          <cell r="AR109">
            <v>3420.9470879225146</v>
          </cell>
          <cell r="AS109">
            <v>1601.04</v>
          </cell>
        </row>
        <row r="110">
          <cell r="A110" t="str">
            <v>л/с №3000000159976</v>
          </cell>
          <cell r="B110" t="str">
            <v>Кв. 195</v>
          </cell>
          <cell r="C110" t="str">
            <v>ЗПИФ Девелопмент и развитие под управл ООО "Эссет Менеджмент Солюшнс"</v>
          </cell>
          <cell r="D110">
            <v>44609</v>
          </cell>
          <cell r="E110">
            <v>60.8</v>
          </cell>
          <cell r="F110">
            <v>31</v>
          </cell>
          <cell r="G110">
            <v>28</v>
          </cell>
          <cell r="H110">
            <v>31</v>
          </cell>
          <cell r="I110">
            <v>30</v>
          </cell>
          <cell r="J110">
            <v>28</v>
          </cell>
          <cell r="K110">
            <v>148</v>
          </cell>
          <cell r="L110" t="str">
            <v>07529628</v>
          </cell>
          <cell r="M110" t="str">
            <v>нет данных</v>
          </cell>
          <cell r="N110" t="str">
            <v>нет данных</v>
          </cell>
          <cell r="O110">
            <v>0.57441513081519135</v>
          </cell>
          <cell r="P110">
            <v>0.12031668280588469</v>
          </cell>
          <cell r="Q110">
            <v>0.1086731328569281</v>
          </cell>
          <cell r="R110">
            <v>0.12031668280588469</v>
          </cell>
          <cell r="S110">
            <v>0.11643549948956582</v>
          </cell>
          <cell r="T110">
            <v>0.1086731328569281</v>
          </cell>
          <cell r="U110">
            <v>0.57441513081519147</v>
          </cell>
          <cell r="V110">
            <v>1.3788104689858245</v>
          </cell>
          <cell r="W110">
            <v>1.0502594280526043</v>
          </cell>
          <cell r="X110">
            <v>1.1480516508591119</v>
          </cell>
          <cell r="Y110">
            <v>0.79875575747893457</v>
          </cell>
          <cell r="Z110">
            <v>0.15969233422652901</v>
          </cell>
          <cell r="AA110">
            <v>4298.2673870741519</v>
          </cell>
          <cell r="AB110">
            <v>0</v>
          </cell>
          <cell r="AC110">
            <v>4298.2673870741519</v>
          </cell>
          <cell r="AD110">
            <v>3322.8682599885929</v>
          </cell>
          <cell r="AE110">
            <v>2789.19</v>
          </cell>
          <cell r="AF110">
            <v>533.6782599885928</v>
          </cell>
          <cell r="AG110">
            <v>3636.6403189176044</v>
          </cell>
          <cell r="AH110">
            <v>2789.19</v>
          </cell>
          <cell r="AI110">
            <v>847.45031891760436</v>
          </cell>
          <cell r="AJ110">
            <v>2624.0180681549446</v>
          </cell>
          <cell r="AK110">
            <v>2789.19</v>
          </cell>
          <cell r="AL110">
            <v>-165.1719318450555</v>
          </cell>
          <cell r="AM110">
            <v>769.45209991234651</v>
          </cell>
          <cell r="AN110">
            <v>2519.27</v>
          </cell>
          <cell r="AO110">
            <v>-1749.8179000876535</v>
          </cell>
          <cell r="AP110">
            <v>4.5355696396030041</v>
          </cell>
          <cell r="AQ110">
            <v>5.1099847704181958</v>
          </cell>
          <cell r="AR110">
            <v>14651.246134047642</v>
          </cell>
          <cell r="AS110">
            <v>10886.84</v>
          </cell>
        </row>
        <row r="111">
          <cell r="A111" t="str">
            <v>л/с №3000000163239</v>
          </cell>
          <cell r="B111" t="str">
            <v>Кв. 196</v>
          </cell>
          <cell r="C111" t="str">
            <v>Симушкин Владимир Николаевич</v>
          </cell>
          <cell r="D111">
            <v>44852</v>
          </cell>
          <cell r="E111">
            <v>31.2</v>
          </cell>
          <cell r="F111">
            <v>31</v>
          </cell>
          <cell r="G111">
            <v>28</v>
          </cell>
          <cell r="H111">
            <v>31</v>
          </cell>
          <cell r="I111">
            <v>30</v>
          </cell>
          <cell r="J111">
            <v>31</v>
          </cell>
          <cell r="K111">
            <v>151</v>
          </cell>
          <cell r="L111" t="str">
            <v>07529627</v>
          </cell>
          <cell r="M111" t="str">
            <v>нет данных</v>
          </cell>
          <cell r="N111">
            <v>1E-3</v>
          </cell>
          <cell r="O111">
            <v>0.30074063881318114</v>
          </cell>
          <cell r="P111">
            <v>6.1741455650388181E-2</v>
          </cell>
          <cell r="Q111">
            <v>5.5766476071318363E-2</v>
          </cell>
          <cell r="R111">
            <v>6.1741455650388181E-2</v>
          </cell>
          <cell r="S111">
            <v>5.9749795790698244E-2</v>
          </cell>
          <cell r="T111">
            <v>6.1741455650388181E-2</v>
          </cell>
          <cell r="U111">
            <v>0.30074063881318114</v>
          </cell>
          <cell r="V111">
            <v>0.70754747750588365</v>
          </cell>
          <cell r="W111">
            <v>0.53894891702699432</v>
          </cell>
          <cell r="X111">
            <v>0.58913176820401802</v>
          </cell>
          <cell r="Y111">
            <v>0.40988782291682169</v>
          </cell>
          <cell r="Z111">
            <v>9.0727458684151122E-2</v>
          </cell>
          <cell r="AA111">
            <v>2205.6898433669994</v>
          </cell>
          <cell r="AB111">
            <v>0</v>
          </cell>
          <cell r="AC111">
            <v>2205.6898433669994</v>
          </cell>
          <cell r="AD111">
            <v>1705.1560807836199</v>
          </cell>
          <cell r="AE111">
            <v>1431.3</v>
          </cell>
          <cell r="AF111">
            <v>273.85608078361997</v>
          </cell>
          <cell r="AG111">
            <v>1866.1706899708761</v>
          </cell>
          <cell r="AH111">
            <v>1431.3</v>
          </cell>
          <cell r="AI111">
            <v>434.87068997087613</v>
          </cell>
          <cell r="AJ111">
            <v>1346.5355876058268</v>
          </cell>
          <cell r="AK111">
            <v>1431.3</v>
          </cell>
          <cell r="AL111">
            <v>-84.764412394173178</v>
          </cell>
          <cell r="AM111">
            <v>437.15582180170435</v>
          </cell>
          <cell r="AN111">
            <v>1431.3</v>
          </cell>
          <cell r="AO111">
            <v>-994.14417819829555</v>
          </cell>
          <cell r="AP111">
            <v>2.3362434443378692</v>
          </cell>
          <cell r="AQ111">
            <v>2.6369840831510505</v>
          </cell>
          <cell r="AR111">
            <v>7560.7080235290287</v>
          </cell>
          <cell r="AS111">
            <v>5725.2</v>
          </cell>
        </row>
        <row r="112">
          <cell r="A112" t="str">
            <v>л/с №3000000167576</v>
          </cell>
          <cell r="B112" t="str">
            <v>Кв. 197</v>
          </cell>
          <cell r="C112" t="str">
            <v>Шишканова Елена Викторовна</v>
          </cell>
          <cell r="D112">
            <v>44909</v>
          </cell>
          <cell r="E112">
            <v>32.1</v>
          </cell>
          <cell r="F112">
            <v>31</v>
          </cell>
          <cell r="G112">
            <v>28</v>
          </cell>
          <cell r="H112">
            <v>31</v>
          </cell>
          <cell r="I112">
            <v>30</v>
          </cell>
          <cell r="J112">
            <v>31</v>
          </cell>
          <cell r="K112">
            <v>151</v>
          </cell>
          <cell r="L112" t="str">
            <v>076172207</v>
          </cell>
          <cell r="M112">
            <v>1E-3</v>
          </cell>
          <cell r="N112">
            <v>1E-3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0.72795750089547651</v>
          </cell>
          <cell r="W112">
            <v>0.55449552040277306</v>
          </cell>
          <cell r="X112">
            <v>0.60612595382528778</v>
          </cell>
          <cell r="Y112">
            <v>0.42171151011634539</v>
          </cell>
          <cell r="Z112">
            <v>9.3344596915424724E-2</v>
          </cell>
          <cell r="AA112">
            <v>2087.1851874174922</v>
          </cell>
          <cell r="AB112">
            <v>0</v>
          </cell>
          <cell r="AC112">
            <v>2087.1851874174922</v>
          </cell>
          <cell r="AD112">
            <v>1589.8384661884227</v>
          </cell>
          <cell r="AE112">
            <v>1472.58</v>
          </cell>
          <cell r="AF112">
            <v>117.25846618842274</v>
          </cell>
          <cell r="AG112">
            <v>1737.8722122887884</v>
          </cell>
          <cell r="AH112">
            <v>1472.58</v>
          </cell>
          <cell r="AI112">
            <v>265.29221228878851</v>
          </cell>
          <cell r="AJ112">
            <v>1209.1228075753831</v>
          </cell>
          <cell r="AK112">
            <v>1472.58</v>
          </cell>
          <cell r="AL112">
            <v>-263.45719242461678</v>
          </cell>
          <cell r="AM112">
            <v>267.63576138396746</v>
          </cell>
          <cell r="AN112">
            <v>1472.58</v>
          </cell>
          <cell r="AO112">
            <v>-1204.9442386160324</v>
          </cell>
          <cell r="AP112">
            <v>2.4036350821553074</v>
          </cell>
          <cell r="AQ112">
            <v>2.4036350821553074</v>
          </cell>
          <cell r="AR112">
            <v>6891.6544348540538</v>
          </cell>
          <cell r="AS112">
            <v>5890.32</v>
          </cell>
        </row>
        <row r="113">
          <cell r="A113" t="str">
            <v>л/с №3000000163253</v>
          </cell>
          <cell r="B113" t="str">
            <v>Кв. 198</v>
          </cell>
          <cell r="C113" t="str">
            <v>Горбуля Наталия Петровна</v>
          </cell>
          <cell r="D113">
            <v>44852</v>
          </cell>
          <cell r="E113">
            <v>42.4</v>
          </cell>
          <cell r="F113">
            <v>31</v>
          </cell>
          <cell r="G113">
            <v>28</v>
          </cell>
          <cell r="H113">
            <v>31</v>
          </cell>
          <cell r="I113">
            <v>30</v>
          </cell>
          <cell r="J113">
            <v>31</v>
          </cell>
          <cell r="K113">
            <v>151</v>
          </cell>
          <cell r="L113" t="str">
            <v>7617465</v>
          </cell>
          <cell r="M113" t="str">
            <v>нет данных</v>
          </cell>
          <cell r="N113">
            <v>0.56989999999999996</v>
          </cell>
          <cell r="O113">
            <v>0.40869881684868209</v>
          </cell>
          <cell r="P113">
            <v>8.3905055114630089E-2</v>
          </cell>
          <cell r="Q113">
            <v>7.5785211071278794E-2</v>
          </cell>
          <cell r="R113">
            <v>8.3905055114630089E-2</v>
          </cell>
          <cell r="S113">
            <v>8.1198440433512986E-2</v>
          </cell>
          <cell r="T113">
            <v>8.3905055114630089E-2</v>
          </cell>
          <cell r="U113">
            <v>0.40869881684868203</v>
          </cell>
          <cell r="V113">
            <v>0.96153887968748286</v>
          </cell>
          <cell r="W113">
            <v>0.7324177590366846</v>
          </cell>
          <cell r="X113">
            <v>0.80061496704648594</v>
          </cell>
          <cell r="Y113">
            <v>0.55702704139978332</v>
          </cell>
          <cell r="Z113">
            <v>0.12329629000666692</v>
          </cell>
          <cell r="AA113">
            <v>2997.4759409859221</v>
          </cell>
          <cell r="AB113">
            <v>0</v>
          </cell>
          <cell r="AC113">
            <v>2997.4759409859221</v>
          </cell>
          <cell r="AD113">
            <v>2317.2633918341503</v>
          </cell>
          <cell r="AE113">
            <v>1945.1</v>
          </cell>
          <cell r="AF113">
            <v>372.16339183415039</v>
          </cell>
          <cell r="AG113">
            <v>2536.0781171399085</v>
          </cell>
          <cell r="AH113">
            <v>1945.09</v>
          </cell>
          <cell r="AI113">
            <v>590.98811713990858</v>
          </cell>
          <cell r="AJ113">
            <v>1829.9073370027904</v>
          </cell>
          <cell r="AK113">
            <v>1945.09</v>
          </cell>
          <cell r="AL113">
            <v>-115.18266299720949</v>
          </cell>
          <cell r="AM113">
            <v>594.08355270488028</v>
          </cell>
          <cell r="AN113">
            <v>1945.09</v>
          </cell>
          <cell r="AO113">
            <v>-1351.0064472951196</v>
          </cell>
          <cell r="AP113">
            <v>3.1748949371771036</v>
          </cell>
          <cell r="AQ113">
            <v>3.5835937540257858</v>
          </cell>
          <cell r="AR113">
            <v>10274.808339667652</v>
          </cell>
          <cell r="AS113">
            <v>7780.37</v>
          </cell>
        </row>
        <row r="114">
          <cell r="A114" t="str">
            <v>л/с №3000000158278</v>
          </cell>
          <cell r="B114" t="str">
            <v>Кв. 199</v>
          </cell>
          <cell r="C114" t="str">
            <v>СЗ КиноДевелопмент</v>
          </cell>
          <cell r="D114" t="str">
            <v>01.08.2022</v>
          </cell>
          <cell r="E114">
            <v>79.5</v>
          </cell>
          <cell r="F114">
            <v>31</v>
          </cell>
          <cell r="G114">
            <v>28</v>
          </cell>
          <cell r="H114">
            <v>31</v>
          </cell>
          <cell r="I114">
            <v>18</v>
          </cell>
          <cell r="J114">
            <v>0</v>
          </cell>
          <cell r="K114">
            <v>108</v>
          </cell>
          <cell r="L114" t="str">
            <v>07617203</v>
          </cell>
          <cell r="M114" t="str">
            <v>нет данных</v>
          </cell>
          <cell r="N114" t="str">
            <v>нет данных</v>
          </cell>
          <cell r="O114">
            <v>0.5480894729262128</v>
          </cell>
          <cell r="P114">
            <v>0.15732197833993145</v>
          </cell>
          <cell r="Q114">
            <v>0.14209727075864775</v>
          </cell>
          <cell r="R114">
            <v>0.15732197833993145</v>
          </cell>
          <cell r="S114">
            <v>9.1348245487702123E-2</v>
          </cell>
          <cell r="T114">
            <v>0</v>
          </cell>
          <cell r="U114">
            <v>0.5480894729262128</v>
          </cell>
          <cell r="V114">
            <v>1.8028853994140306</v>
          </cell>
          <cell r="W114">
            <v>1.3732832981937837</v>
          </cell>
          <cell r="X114">
            <v>1.5011530632121612</v>
          </cell>
          <cell r="Y114">
            <v>0.62665542157475618</v>
          </cell>
          <cell r="Z114">
            <v>0</v>
          </cell>
          <cell r="AA114">
            <v>5620.2673893486044</v>
          </cell>
          <cell r="AB114">
            <v>0</v>
          </cell>
          <cell r="AC114">
            <v>5620.2673893486044</v>
          </cell>
          <cell r="AD114">
            <v>4344.8688596890315</v>
          </cell>
          <cell r="AE114">
            <v>3647.05</v>
          </cell>
          <cell r="AF114">
            <v>697.81885968903134</v>
          </cell>
          <cell r="AG114">
            <v>4755.1464696373287</v>
          </cell>
          <cell r="AH114">
            <v>3647.05</v>
          </cell>
          <cell r="AI114">
            <v>1108.0964696373285</v>
          </cell>
          <cell r="AJ114">
            <v>2058.6457541281393</v>
          </cell>
          <cell r="AK114">
            <v>2188.23</v>
          </cell>
          <cell r="AL114">
            <v>-129.58424587186073</v>
          </cell>
          <cell r="AM114">
            <v>0</v>
          </cell>
          <cell r="AN114">
            <v>0</v>
          </cell>
          <cell r="AO114">
            <v>0</v>
          </cell>
          <cell r="AP114">
            <v>5.303977182394731</v>
          </cell>
          <cell r="AQ114">
            <v>5.8520666553209439</v>
          </cell>
          <cell r="AR114">
            <v>16778.928472803102</v>
          </cell>
          <cell r="AS114">
            <v>9482.33</v>
          </cell>
        </row>
        <row r="115">
          <cell r="A115" t="str">
            <v>л/с №3000000163134</v>
          </cell>
          <cell r="B115" t="str">
            <v>Кв. 2</v>
          </cell>
          <cell r="C115" t="str">
            <v>Ибрагимов Карим Омарович</v>
          </cell>
          <cell r="D115">
            <v>44840</v>
          </cell>
          <cell r="E115">
            <v>37</v>
          </cell>
          <cell r="F115">
            <v>31</v>
          </cell>
          <cell r="G115">
            <v>28</v>
          </cell>
          <cell r="H115">
            <v>31</v>
          </cell>
          <cell r="I115">
            <v>30</v>
          </cell>
          <cell r="J115">
            <v>31</v>
          </cell>
          <cell r="K115">
            <v>151</v>
          </cell>
          <cell r="L115" t="str">
            <v>5230550</v>
          </cell>
          <cell r="M115" t="str">
            <v>нет данных</v>
          </cell>
          <cell r="N115" t="str">
            <v>нет данных</v>
          </cell>
          <cell r="O115">
            <v>0.35664755243870844</v>
          </cell>
          <cell r="P115">
            <v>7.3219033944370612E-2</v>
          </cell>
          <cell r="Q115">
            <v>6.6133320982012161E-2</v>
          </cell>
          <cell r="R115">
            <v>7.3219033944370612E-2</v>
          </cell>
          <cell r="S115">
            <v>7.0857129623584467E-2</v>
          </cell>
          <cell r="T115">
            <v>7.3219033944370612E-2</v>
          </cell>
          <cell r="U115">
            <v>0.35664755243870849</v>
          </cell>
          <cell r="V115">
            <v>0.83907873934992616</v>
          </cell>
          <cell r="W115">
            <v>0.63913813878201253</v>
          </cell>
          <cell r="X115">
            <v>0.69864985331886753</v>
          </cell>
          <cell r="Y115">
            <v>0.4860849182026411</v>
          </cell>
          <cell r="Z115">
            <v>0.10759346061902537</v>
          </cell>
          <cell r="AA115">
            <v>2615.7219296339417</v>
          </cell>
          <cell r="AB115">
            <v>0</v>
          </cell>
          <cell r="AC115">
            <v>2615.7219296339417</v>
          </cell>
          <cell r="AD115">
            <v>2022.1402240062164</v>
          </cell>
          <cell r="AE115">
            <v>1697.37</v>
          </cell>
          <cell r="AF115">
            <v>324.77022400621649</v>
          </cell>
          <cell r="AG115">
            <v>2213.0870361834109</v>
          </cell>
          <cell r="AH115">
            <v>1697.37</v>
          </cell>
          <cell r="AI115">
            <v>515.71703618341098</v>
          </cell>
          <cell r="AJ115">
            <v>1596.8531006863973</v>
          </cell>
          <cell r="AK115">
            <v>1697.37</v>
          </cell>
          <cell r="AL115">
            <v>-100.51689931360261</v>
          </cell>
          <cell r="AM115">
            <v>518.42196816227772</v>
          </cell>
          <cell r="AN115">
            <v>1697.37</v>
          </cell>
          <cell r="AO115">
            <v>-1178.9480318377223</v>
          </cell>
          <cell r="AP115">
            <v>2.7705451102724723</v>
          </cell>
          <cell r="AQ115">
            <v>3.1271926627111806</v>
          </cell>
          <cell r="AR115">
            <v>8966.2242586722423</v>
          </cell>
          <cell r="AS115">
            <v>6789.48</v>
          </cell>
        </row>
        <row r="116">
          <cell r="A116" t="str">
            <v>л/с №3000000159913</v>
          </cell>
          <cell r="B116" t="str">
            <v>Кв. 20</v>
          </cell>
          <cell r="C116" t="str">
            <v>ЗПИФ Девелопмент и развитие под управл ООО "Эссет Менеджмент Солюшнс"</v>
          </cell>
          <cell r="D116">
            <v>44609</v>
          </cell>
          <cell r="E116">
            <v>36</v>
          </cell>
          <cell r="F116">
            <v>31</v>
          </cell>
          <cell r="G116">
            <v>28</v>
          </cell>
          <cell r="H116">
            <v>31</v>
          </cell>
          <cell r="I116">
            <v>30</v>
          </cell>
          <cell r="J116">
            <v>11</v>
          </cell>
          <cell r="K116">
            <v>131</v>
          </cell>
          <cell r="L116" t="str">
            <v>05197377</v>
          </cell>
          <cell r="M116" t="str">
            <v>нет данных</v>
          </cell>
          <cell r="N116">
            <v>4.5659999999999998</v>
          </cell>
          <cell r="O116">
            <v>0.30104704802236421</v>
          </cell>
          <cell r="P116">
            <v>7.1240141135063287E-2</v>
          </cell>
          <cell r="Q116">
            <v>6.434593392844426E-2</v>
          </cell>
          <cell r="R116">
            <v>7.1240141135063287E-2</v>
          </cell>
          <cell r="S116">
            <v>6.8942072066190269E-2</v>
          </cell>
          <cell r="T116">
            <v>2.52787597576031E-2</v>
          </cell>
          <cell r="U116">
            <v>0.30104704802236415</v>
          </cell>
          <cell r="V116">
            <v>0.81640093558371196</v>
          </cell>
          <cell r="W116">
            <v>0.62186413503114735</v>
          </cell>
          <cell r="X116">
            <v>0.67976742485079</v>
          </cell>
          <cell r="Y116">
            <v>0.4729474879809481</v>
          </cell>
          <cell r="Z116">
            <v>3.7146478121302569E-2</v>
          </cell>
          <cell r="AA116">
            <v>2545.026742346538</v>
          </cell>
          <cell r="AB116">
            <v>0</v>
          </cell>
          <cell r="AC116">
            <v>2545.026742346538</v>
          </cell>
          <cell r="AD116">
            <v>1967.4877855195616</v>
          </cell>
          <cell r="AE116">
            <v>1651.49</v>
          </cell>
          <cell r="AF116">
            <v>315.9977855195616</v>
          </cell>
          <cell r="AG116">
            <v>2153.2738730433189</v>
          </cell>
          <cell r="AH116">
            <v>1651.5</v>
          </cell>
          <cell r="AI116">
            <v>501.77387304331887</v>
          </cell>
          <cell r="AJ116">
            <v>1553.6949087759542</v>
          </cell>
          <cell r="AK116">
            <v>1651.5</v>
          </cell>
          <cell r="AL116">
            <v>-97.805091224045782</v>
          </cell>
          <cell r="AM116">
            <v>178.98439354164074</v>
          </cell>
          <cell r="AN116">
            <v>586.04999999999995</v>
          </cell>
          <cell r="AO116">
            <v>-407.06560645835918</v>
          </cell>
          <cell r="AP116">
            <v>2.6281264615678999</v>
          </cell>
          <cell r="AQ116">
            <v>2.9291735095902642</v>
          </cell>
          <cell r="AR116">
            <v>8398.4677032270138</v>
          </cell>
          <cell r="AS116">
            <v>5540.54</v>
          </cell>
        </row>
        <row r="117">
          <cell r="A117" t="str">
            <v>л/с №3000000163657</v>
          </cell>
          <cell r="B117" t="str">
            <v>Кв. 200</v>
          </cell>
          <cell r="C117" t="str">
            <v>Белякова Татьяна Александровна</v>
          </cell>
          <cell r="D117">
            <v>44863</v>
          </cell>
          <cell r="E117">
            <v>34.4</v>
          </cell>
          <cell r="F117">
            <v>31</v>
          </cell>
          <cell r="G117">
            <v>28</v>
          </cell>
          <cell r="H117">
            <v>31</v>
          </cell>
          <cell r="I117">
            <v>30</v>
          </cell>
          <cell r="J117">
            <v>31</v>
          </cell>
          <cell r="K117">
            <v>151</v>
          </cell>
          <cell r="L117" t="str">
            <v>07617467</v>
          </cell>
          <cell r="M117" t="str">
            <v>нет данных</v>
          </cell>
          <cell r="N117">
            <v>0.55759999999999998</v>
          </cell>
          <cell r="O117">
            <v>0.33158583253760998</v>
          </cell>
          <cell r="P117">
            <v>6.8073912640171583E-2</v>
          </cell>
          <cell r="Q117">
            <v>6.1486114642735623E-2</v>
          </cell>
          <cell r="R117">
            <v>6.8073912640171583E-2</v>
          </cell>
          <cell r="S117">
            <v>6.5877979974359596E-2</v>
          </cell>
          <cell r="T117">
            <v>6.8073912640171583E-2</v>
          </cell>
          <cell r="U117">
            <v>0.33158583253760998</v>
          </cell>
          <cell r="V117">
            <v>0.78011644955776915</v>
          </cell>
          <cell r="W117">
            <v>0.59422572902976301</v>
          </cell>
          <cell r="X117">
            <v>0.64955553930186594</v>
          </cell>
          <cell r="Y117">
            <v>0.4519275996262393</v>
          </cell>
          <cell r="Z117">
            <v>0.10003283906201277</v>
          </cell>
          <cell r="AA117">
            <v>2431.9144426866915</v>
          </cell>
          <cell r="AB117">
            <v>0</v>
          </cell>
          <cell r="AC117">
            <v>2431.9144426866915</v>
          </cell>
          <cell r="AD117">
            <v>1880.0438839409146</v>
          </cell>
          <cell r="AE117">
            <v>1578.09</v>
          </cell>
          <cell r="AF117">
            <v>301.95388394091469</v>
          </cell>
          <cell r="AG117">
            <v>2057.5728120191711</v>
          </cell>
          <cell r="AH117">
            <v>1578.1</v>
          </cell>
          <cell r="AI117">
            <v>479.47281201917122</v>
          </cell>
          <cell r="AJ117">
            <v>1484.6418017192452</v>
          </cell>
          <cell r="AK117">
            <v>1578.1</v>
          </cell>
          <cell r="AL117">
            <v>-93.458198280754686</v>
          </cell>
          <cell r="AM117">
            <v>481.99231634546896</v>
          </cell>
          <cell r="AN117">
            <v>1578.1</v>
          </cell>
          <cell r="AO117">
            <v>-1096.107683654531</v>
          </cell>
          <cell r="AP117">
            <v>2.5758581565776506</v>
          </cell>
          <cell r="AQ117">
            <v>2.9074439891152606</v>
          </cell>
          <cell r="AR117">
            <v>8336.1652567114925</v>
          </cell>
          <cell r="AS117">
            <v>6312.3899999999994</v>
          </cell>
        </row>
        <row r="118">
          <cell r="A118" t="str">
            <v>л/с №3000000164598</v>
          </cell>
          <cell r="B118" t="str">
            <v>Кв. 201</v>
          </cell>
          <cell r="C118" t="str">
            <v>Негара Татьяна Владимировна</v>
          </cell>
          <cell r="D118">
            <v>44884</v>
          </cell>
          <cell r="E118">
            <v>60.3</v>
          </cell>
          <cell r="F118">
            <v>31</v>
          </cell>
          <cell r="G118">
            <v>28</v>
          </cell>
          <cell r="H118">
            <v>31</v>
          </cell>
          <cell r="I118">
            <v>30</v>
          </cell>
          <cell r="J118">
            <v>31</v>
          </cell>
          <cell r="K118">
            <v>151</v>
          </cell>
          <cell r="L118" t="str">
            <v>07617464</v>
          </cell>
          <cell r="M118">
            <v>1E-3</v>
          </cell>
          <cell r="N118">
            <v>0.33360000000000001</v>
          </cell>
          <cell r="O118">
            <v>0.33260000000000001</v>
          </cell>
          <cell r="P118">
            <v>6.8282119205298003E-2</v>
          </cell>
          <cell r="Q118">
            <v>6.1674172185430462E-2</v>
          </cell>
          <cell r="R118">
            <v>6.8282119205298003E-2</v>
          </cell>
          <cell r="S118">
            <v>6.6079470198675494E-2</v>
          </cell>
          <cell r="T118">
            <v>6.8282119205298003E-2</v>
          </cell>
          <cell r="U118">
            <v>0.33260000000000001</v>
          </cell>
          <cell r="V118">
            <v>1.3674715671027173</v>
          </cell>
          <cell r="W118">
            <v>1.0416224261771716</v>
          </cell>
          <cell r="X118">
            <v>1.1386104366250731</v>
          </cell>
          <cell r="Y118">
            <v>0.79218704236808801</v>
          </cell>
          <cell r="Z118">
            <v>0.17534826149533053</v>
          </cell>
          <cell r="AA118">
            <v>4116.5642543086151</v>
          </cell>
          <cell r="AB118">
            <v>0</v>
          </cell>
          <cell r="AC118">
            <v>4116.5642543086151</v>
          </cell>
          <cell r="AD118">
            <v>3163.3499408932848</v>
          </cell>
          <cell r="AE118">
            <v>2766.26</v>
          </cell>
          <cell r="AF118">
            <v>397.08994089328462</v>
          </cell>
          <cell r="AG118">
            <v>3460.3781982257233</v>
          </cell>
          <cell r="AH118">
            <v>2766.26</v>
          </cell>
          <cell r="AI118">
            <v>694.11819822572306</v>
          </cell>
          <cell r="AJ118">
            <v>2460.8045795011726</v>
          </cell>
          <cell r="AK118">
            <v>2766.26</v>
          </cell>
          <cell r="AL118">
            <v>-305.45542049882761</v>
          </cell>
          <cell r="AM118">
            <v>698.53215493722803</v>
          </cell>
          <cell r="AN118">
            <v>2766.26</v>
          </cell>
          <cell r="AO118">
            <v>-2067.7278450627723</v>
          </cell>
          <cell r="AP118">
            <v>4.5152397337683805</v>
          </cell>
          <cell r="AQ118">
            <v>4.8478397337683807</v>
          </cell>
          <cell r="AR118">
            <v>13899.629127866025</v>
          </cell>
          <cell r="AS118">
            <v>11065.04</v>
          </cell>
        </row>
        <row r="119">
          <cell r="A119" t="str">
            <v>л/с №3000000163072</v>
          </cell>
          <cell r="B119" t="str">
            <v>Кв. 202</v>
          </cell>
          <cell r="C119" t="str">
            <v>Громская Александра Викторовна</v>
          </cell>
          <cell r="D119">
            <v>44846</v>
          </cell>
          <cell r="E119">
            <v>30.7</v>
          </cell>
          <cell r="F119">
            <v>31</v>
          </cell>
          <cell r="G119">
            <v>28</v>
          </cell>
          <cell r="H119">
            <v>31</v>
          </cell>
          <cell r="I119">
            <v>30</v>
          </cell>
          <cell r="J119">
            <v>31</v>
          </cell>
          <cell r="K119">
            <v>151</v>
          </cell>
          <cell r="L119" t="str">
            <v>07617460</v>
          </cell>
          <cell r="M119" t="str">
            <v>нет данных</v>
          </cell>
          <cell r="N119" t="str">
            <v>нет данных</v>
          </cell>
          <cell r="O119">
            <v>0.29592107729373918</v>
          </cell>
          <cell r="P119">
            <v>6.0752009245734533E-2</v>
          </cell>
          <cell r="Q119">
            <v>5.4872782544534419E-2</v>
          </cell>
          <cell r="R119">
            <v>6.0752009245734533E-2</v>
          </cell>
          <cell r="S119">
            <v>5.8792267012001159E-2</v>
          </cell>
          <cell r="T119">
            <v>6.0752009245734533E-2</v>
          </cell>
          <cell r="U119">
            <v>0.29592107729373918</v>
          </cell>
          <cell r="V119">
            <v>0.6962085756227766</v>
          </cell>
          <cell r="W119">
            <v>0.53031191515156173</v>
          </cell>
          <cell r="X119">
            <v>0.57969055396997926</v>
          </cell>
          <cell r="Y119">
            <v>0.40331910780597519</v>
          </cell>
          <cell r="Z119">
            <v>8.9273493000110241E-2</v>
          </cell>
          <cell r="AA119">
            <v>2170.3422497232978</v>
          </cell>
          <cell r="AB119">
            <v>0</v>
          </cell>
          <cell r="AC119">
            <v>2170.3422497232978</v>
          </cell>
          <cell r="AD119">
            <v>1677.829861540293</v>
          </cell>
          <cell r="AE119">
            <v>1408.36</v>
          </cell>
          <cell r="AF119">
            <v>269.4698615402931</v>
          </cell>
          <cell r="AG119">
            <v>1836.2641084008301</v>
          </cell>
          <cell r="AH119">
            <v>1408.36</v>
          </cell>
          <cell r="AI119">
            <v>427.90410840083018</v>
          </cell>
          <cell r="AJ119">
            <v>1324.9564916506054</v>
          </cell>
          <cell r="AK119">
            <v>1408.36</v>
          </cell>
          <cell r="AL119">
            <v>-83.403508349394542</v>
          </cell>
          <cell r="AM119">
            <v>430.15011952924118</v>
          </cell>
          <cell r="AN119">
            <v>1408.36</v>
          </cell>
          <cell r="AO119">
            <v>-978.20988047075866</v>
          </cell>
          <cell r="AP119">
            <v>2.2988036455504033</v>
          </cell>
          <cell r="AQ119">
            <v>2.5947247228441426</v>
          </cell>
          <cell r="AR119">
            <v>7439.5428308442679</v>
          </cell>
          <cell r="AS119">
            <v>5633.44</v>
          </cell>
        </row>
        <row r="120">
          <cell r="A120" t="str">
            <v>л/с №3000000163648</v>
          </cell>
          <cell r="B120" t="str">
            <v>Кв. 203</v>
          </cell>
          <cell r="C120" t="str">
            <v>Меркулова Наталия Васильевна</v>
          </cell>
          <cell r="D120">
            <v>44863</v>
          </cell>
          <cell r="E120">
            <v>32.1</v>
          </cell>
          <cell r="F120">
            <v>31</v>
          </cell>
          <cell r="G120">
            <v>28</v>
          </cell>
          <cell r="H120">
            <v>31</v>
          </cell>
          <cell r="I120">
            <v>30</v>
          </cell>
          <cell r="J120">
            <v>31</v>
          </cell>
          <cell r="K120">
            <v>151</v>
          </cell>
          <cell r="L120" t="str">
            <v>07617466</v>
          </cell>
          <cell r="M120" t="str">
            <v>нет данных</v>
          </cell>
          <cell r="N120">
            <v>0.29570000000000002</v>
          </cell>
          <cell r="O120">
            <v>0.3094158495481768</v>
          </cell>
          <cell r="P120">
            <v>6.352245917876477E-2</v>
          </cell>
          <cell r="Q120">
            <v>5.7375124419529473E-2</v>
          </cell>
          <cell r="R120">
            <v>6.352245917876477E-2</v>
          </cell>
          <cell r="S120">
            <v>6.1473347592353011E-2</v>
          </cell>
          <cell r="T120">
            <v>6.352245917876477E-2</v>
          </cell>
          <cell r="U120">
            <v>0.3094158495481768</v>
          </cell>
          <cell r="V120">
            <v>0.72795750089547651</v>
          </cell>
          <cell r="W120">
            <v>0.55449552040277306</v>
          </cell>
          <cell r="X120">
            <v>0.60612595382528778</v>
          </cell>
          <cell r="Y120">
            <v>0.42171151011634539</v>
          </cell>
          <cell r="Z120">
            <v>9.3344596915424724E-2</v>
          </cell>
          <cell r="AA120">
            <v>2269.315511925663</v>
          </cell>
          <cell r="AB120">
            <v>0</v>
          </cell>
          <cell r="AC120">
            <v>2269.315511925663</v>
          </cell>
          <cell r="AD120">
            <v>1754.3432754216094</v>
          </cell>
          <cell r="AE120">
            <v>1472.58</v>
          </cell>
          <cell r="AF120">
            <v>281.76327542160948</v>
          </cell>
          <cell r="AG120">
            <v>1920.0025367969592</v>
          </cell>
          <cell r="AH120">
            <v>1472.58</v>
          </cell>
          <cell r="AI120">
            <v>447.42253679695932</v>
          </cell>
          <cell r="AJ120">
            <v>1385.3779603252258</v>
          </cell>
          <cell r="AK120">
            <v>1472.58</v>
          </cell>
          <cell r="AL120">
            <v>-87.202039674774142</v>
          </cell>
          <cell r="AM120">
            <v>449.76608589213822</v>
          </cell>
          <cell r="AN120">
            <v>1472.58</v>
          </cell>
          <cell r="AO120">
            <v>-1022.8139141078617</v>
          </cell>
          <cell r="AP120">
            <v>2.4036350821553074</v>
          </cell>
          <cell r="AQ120">
            <v>2.7130509317034841</v>
          </cell>
          <cell r="AR120">
            <v>7778.8053703615951</v>
          </cell>
          <cell r="AS120">
            <v>5890.32</v>
          </cell>
        </row>
        <row r="121">
          <cell r="A121" t="str">
            <v>л/с №3000000163567</v>
          </cell>
          <cell r="B121" t="str">
            <v>Кв. 204</v>
          </cell>
          <cell r="C121" t="str">
            <v>Валиулин Булат Маратович</v>
          </cell>
          <cell r="D121">
            <v>44861</v>
          </cell>
          <cell r="E121">
            <v>41.8</v>
          </cell>
          <cell r="F121">
            <v>31</v>
          </cell>
          <cell r="G121">
            <v>28</v>
          </cell>
          <cell r="H121">
            <v>31</v>
          </cell>
          <cell r="I121">
            <v>17</v>
          </cell>
          <cell r="J121">
            <v>0</v>
          </cell>
          <cell r="K121">
            <v>107</v>
          </cell>
          <cell r="L121" t="str">
            <v>07617469</v>
          </cell>
          <cell r="M121">
            <v>0.01</v>
          </cell>
          <cell r="N121">
            <v>0.01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0.94793219742775436</v>
          </cell>
          <cell r="W121">
            <v>0.72205335678616545</v>
          </cell>
          <cell r="X121">
            <v>0.7892855099656394</v>
          </cell>
          <cell r="Y121">
            <v>0.31118193051783488</v>
          </cell>
          <cell r="Z121">
            <v>0</v>
          </cell>
          <cell r="AA121">
            <v>2717.8922378209086</v>
          </cell>
          <cell r="AB121">
            <v>0</v>
          </cell>
          <cell r="AC121">
            <v>2717.8922378209086</v>
          </cell>
          <cell r="AD121">
            <v>2070.2569435101577</v>
          </cell>
          <cell r="AE121">
            <v>1917.57</v>
          </cell>
          <cell r="AF121">
            <v>152.68694351015779</v>
          </cell>
          <cell r="AG121">
            <v>2263.023628463282</v>
          </cell>
          <cell r="AH121">
            <v>1917.57</v>
          </cell>
          <cell r="AI121">
            <v>345.45362846328203</v>
          </cell>
          <cell r="AJ121">
            <v>892.2146075421258</v>
          </cell>
          <cell r="AK121">
            <v>1086.6199999999999</v>
          </cell>
          <cell r="AL121">
            <v>-194.40539245787409</v>
          </cell>
          <cell r="AM121">
            <v>0</v>
          </cell>
          <cell r="AN121">
            <v>0</v>
          </cell>
          <cell r="AO121">
            <v>0</v>
          </cell>
          <cell r="AP121">
            <v>2.7704529946973939</v>
          </cell>
          <cell r="AQ121">
            <v>2.7704529946973939</v>
          </cell>
          <cell r="AR121">
            <v>7943.3874173364738</v>
          </cell>
          <cell r="AS121">
            <v>4921.76</v>
          </cell>
        </row>
        <row r="122">
          <cell r="A122" t="str">
            <v>л/с №3000000162949</v>
          </cell>
          <cell r="B122" t="str">
            <v>Кв. 205</v>
          </cell>
          <cell r="C122" t="str">
            <v>Салимов Низами Фитат оглы</v>
          </cell>
          <cell r="D122">
            <v>44845</v>
          </cell>
          <cell r="E122">
            <v>79.5</v>
          </cell>
          <cell r="F122">
            <v>31</v>
          </cell>
          <cell r="G122">
            <v>28</v>
          </cell>
          <cell r="H122">
            <v>31</v>
          </cell>
          <cell r="I122">
            <v>30</v>
          </cell>
          <cell r="J122">
            <v>31</v>
          </cell>
          <cell r="K122">
            <v>151</v>
          </cell>
          <cell r="L122" t="str">
            <v>07617458</v>
          </cell>
          <cell r="M122" t="str">
            <v>нет данных</v>
          </cell>
          <cell r="N122">
            <v>0.47520000000000001</v>
          </cell>
          <cell r="O122">
            <v>0.7663102815912789</v>
          </cell>
          <cell r="P122">
            <v>0.15732197833993145</v>
          </cell>
          <cell r="Q122">
            <v>0.14209727075864775</v>
          </cell>
          <cell r="R122">
            <v>0.15732197833993145</v>
          </cell>
          <cell r="S122">
            <v>0.15224707581283686</v>
          </cell>
          <cell r="T122">
            <v>0.15732197833993145</v>
          </cell>
          <cell r="U122">
            <v>0.7663102815912789</v>
          </cell>
          <cell r="V122">
            <v>1.8028853994140306</v>
          </cell>
          <cell r="W122">
            <v>1.3732832981937837</v>
          </cell>
          <cell r="X122">
            <v>1.5011530632121612</v>
          </cell>
          <cell r="Y122">
            <v>1.0444257026245938</v>
          </cell>
          <cell r="Z122">
            <v>0.23118054376250047</v>
          </cell>
          <cell r="AA122">
            <v>5620.2673893486044</v>
          </cell>
          <cell r="AB122">
            <v>0</v>
          </cell>
          <cell r="AC122">
            <v>5620.2673893486044</v>
          </cell>
          <cell r="AD122">
            <v>4344.8688596890315</v>
          </cell>
          <cell r="AE122">
            <v>3647.05</v>
          </cell>
          <cell r="AF122">
            <v>697.81885968903134</v>
          </cell>
          <cell r="AG122">
            <v>4755.1464696373287</v>
          </cell>
          <cell r="AH122">
            <v>3647.05</v>
          </cell>
          <cell r="AI122">
            <v>1108.0964696373285</v>
          </cell>
          <cell r="AJ122">
            <v>3431.0762568802324</v>
          </cell>
          <cell r="AK122">
            <v>3647.05</v>
          </cell>
          <cell r="AL122">
            <v>-215.97374311976773</v>
          </cell>
          <cell r="AM122">
            <v>1113.9066613216507</v>
          </cell>
          <cell r="AN122">
            <v>3647.05</v>
          </cell>
          <cell r="AO122">
            <v>-2533.1433386783492</v>
          </cell>
          <cell r="AP122">
            <v>5.9529280072070687</v>
          </cell>
          <cell r="AQ122">
            <v>6.7192382887983477</v>
          </cell>
          <cell r="AR122">
            <v>19265.265636876844</v>
          </cell>
          <cell r="AS122">
            <v>14588.2</v>
          </cell>
        </row>
        <row r="123">
          <cell r="A123" t="str">
            <v>л/с №3000000163652</v>
          </cell>
          <cell r="B123" t="str">
            <v>Кв. 206</v>
          </cell>
          <cell r="C123" t="str">
            <v>Швецова Надежда Сергеевна</v>
          </cell>
          <cell r="D123">
            <v>44863</v>
          </cell>
          <cell r="E123">
            <v>34.4</v>
          </cell>
          <cell r="F123">
            <v>31</v>
          </cell>
          <cell r="G123">
            <v>28</v>
          </cell>
          <cell r="H123">
            <v>31</v>
          </cell>
          <cell r="I123">
            <v>30</v>
          </cell>
          <cell r="J123">
            <v>31</v>
          </cell>
          <cell r="K123">
            <v>151</v>
          </cell>
          <cell r="L123" t="str">
            <v>07617461</v>
          </cell>
          <cell r="M123" t="str">
            <v>нет данных</v>
          </cell>
          <cell r="N123">
            <v>6.4000000000000001E-2</v>
          </cell>
          <cell r="O123">
            <v>0.33158583253760998</v>
          </cell>
          <cell r="P123">
            <v>6.8073912640171583E-2</v>
          </cell>
          <cell r="Q123">
            <v>6.1486114642735623E-2</v>
          </cell>
          <cell r="R123">
            <v>6.8073912640171583E-2</v>
          </cell>
          <cell r="S123">
            <v>6.5877979974359596E-2</v>
          </cell>
          <cell r="T123">
            <v>6.8073912640171583E-2</v>
          </cell>
          <cell r="U123">
            <v>0.33158583253760998</v>
          </cell>
          <cell r="V123">
            <v>0.78011644955776915</v>
          </cell>
          <cell r="W123">
            <v>0.59422572902976301</v>
          </cell>
          <cell r="X123">
            <v>0.64955553930186594</v>
          </cell>
          <cell r="Y123">
            <v>0.4519275996262393</v>
          </cell>
          <cell r="Z123">
            <v>0.10003283906201277</v>
          </cell>
          <cell r="AA123">
            <v>2431.9144426866915</v>
          </cell>
          <cell r="AB123">
            <v>0</v>
          </cell>
          <cell r="AC123">
            <v>2431.9144426866915</v>
          </cell>
          <cell r="AD123">
            <v>1880.0438839409146</v>
          </cell>
          <cell r="AE123">
            <v>1578.09</v>
          </cell>
          <cell r="AF123">
            <v>301.95388394091469</v>
          </cell>
          <cell r="AG123">
            <v>2057.5728120191711</v>
          </cell>
          <cell r="AH123">
            <v>1578.1</v>
          </cell>
          <cell r="AI123">
            <v>479.47281201917122</v>
          </cell>
          <cell r="AJ123">
            <v>1484.6418017192452</v>
          </cell>
          <cell r="AK123">
            <v>1578.1</v>
          </cell>
          <cell r="AL123">
            <v>-93.458198280754686</v>
          </cell>
          <cell r="AM123">
            <v>481.99231634546896</v>
          </cell>
          <cell r="AN123">
            <v>1578.1</v>
          </cell>
          <cell r="AO123">
            <v>-1096.107683654531</v>
          </cell>
          <cell r="AP123">
            <v>2.5758581565776506</v>
          </cell>
          <cell r="AQ123">
            <v>2.9074439891152606</v>
          </cell>
          <cell r="AR123">
            <v>8336.1652567114925</v>
          </cell>
          <cell r="AS123">
            <v>6312.3899999999994</v>
          </cell>
        </row>
        <row r="124">
          <cell r="A124" t="str">
            <v>л/с №3000000164225</v>
          </cell>
          <cell r="B124" t="str">
            <v>Кв. 207</v>
          </cell>
          <cell r="C124" t="str">
            <v>Саргсян Тигран Леваевич</v>
          </cell>
          <cell r="D124">
            <v>44869</v>
          </cell>
          <cell r="E124">
            <v>60.3</v>
          </cell>
          <cell r="F124">
            <v>31</v>
          </cell>
          <cell r="G124">
            <v>28</v>
          </cell>
          <cell r="H124">
            <v>31</v>
          </cell>
          <cell r="I124">
            <v>30</v>
          </cell>
          <cell r="J124">
            <v>31</v>
          </cell>
          <cell r="K124">
            <v>151</v>
          </cell>
          <cell r="L124" t="str">
            <v>07617459</v>
          </cell>
          <cell r="M124">
            <v>1E-3</v>
          </cell>
          <cell r="N124">
            <v>0.55589999999999995</v>
          </cell>
          <cell r="O124">
            <v>0.55489999999999995</v>
          </cell>
          <cell r="P124">
            <v>0.11391986754966886</v>
          </cell>
          <cell r="Q124">
            <v>0.10289536423841059</v>
          </cell>
          <cell r="R124">
            <v>0.11391986754966886</v>
          </cell>
          <cell r="S124">
            <v>0.11024503311258277</v>
          </cell>
          <cell r="T124">
            <v>0.11391986754966886</v>
          </cell>
          <cell r="U124">
            <v>0.55489999999999995</v>
          </cell>
          <cell r="V124">
            <v>1.3674715671027173</v>
          </cell>
          <cell r="W124">
            <v>1.0416224261771716</v>
          </cell>
          <cell r="X124">
            <v>1.1386104366250731</v>
          </cell>
          <cell r="Y124">
            <v>0.79218704236808801</v>
          </cell>
          <cell r="Z124">
            <v>0.17534826149533053</v>
          </cell>
          <cell r="AA124">
            <v>4247.4158936066287</v>
          </cell>
          <cell r="AB124">
            <v>0</v>
          </cell>
          <cell r="AC124">
            <v>4247.4158936066287</v>
          </cell>
          <cell r="AD124">
            <v>3281.5385183237486</v>
          </cell>
          <cell r="AE124">
            <v>2766.26</v>
          </cell>
          <cell r="AF124">
            <v>515.27851832374836</v>
          </cell>
          <cell r="AG124">
            <v>3591.2298375237365</v>
          </cell>
          <cell r="AH124">
            <v>2766.26</v>
          </cell>
          <cell r="AI124">
            <v>824.96983752373626</v>
          </cell>
          <cell r="AJ124">
            <v>2587.4351981766695</v>
          </cell>
          <cell r="AK124">
            <v>2766.26</v>
          </cell>
          <cell r="AL124">
            <v>-178.82480182333074</v>
          </cell>
          <cell r="AM124">
            <v>829.38379423524123</v>
          </cell>
          <cell r="AN124">
            <v>2766.26</v>
          </cell>
          <cell r="AO124">
            <v>-1936.8762057647591</v>
          </cell>
          <cell r="AP124">
            <v>4.5152397337683805</v>
          </cell>
          <cell r="AQ124">
            <v>5.0701397337683805</v>
          </cell>
          <cell r="AR124">
            <v>14537.003241866025</v>
          </cell>
          <cell r="AS124">
            <v>11065.04</v>
          </cell>
        </row>
        <row r="125">
          <cell r="A125" t="str">
            <v>л/с №3000000164484</v>
          </cell>
          <cell r="B125" t="str">
            <v>Кв. 208</v>
          </cell>
          <cell r="C125" t="str">
            <v>Мукминов Владислав Аликович</v>
          </cell>
          <cell r="D125">
            <v>44877</v>
          </cell>
          <cell r="E125">
            <v>30.7</v>
          </cell>
          <cell r="F125">
            <v>31</v>
          </cell>
          <cell r="G125">
            <v>28</v>
          </cell>
          <cell r="H125">
            <v>31</v>
          </cell>
          <cell r="I125">
            <v>30</v>
          </cell>
          <cell r="J125">
            <v>31</v>
          </cell>
          <cell r="K125">
            <v>151</v>
          </cell>
          <cell r="L125" t="str">
            <v>07617462</v>
          </cell>
          <cell r="M125">
            <v>1E-3</v>
          </cell>
          <cell r="N125">
            <v>1E-3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0.6962085756227766</v>
          </cell>
          <cell r="W125">
            <v>0.53031191515156173</v>
          </cell>
          <cell r="X125">
            <v>0.57969055396997926</v>
          </cell>
          <cell r="Y125">
            <v>0.40331910780597519</v>
          </cell>
          <cell r="Z125">
            <v>8.9273493000110241E-2</v>
          </cell>
          <cell r="AA125">
            <v>1996.1553038541126</v>
          </cell>
          <cell r="AB125">
            <v>0</v>
          </cell>
          <cell r="AC125">
            <v>1996.1553038541126</v>
          </cell>
          <cell r="AD125">
            <v>1520.4997168842547</v>
          </cell>
          <cell r="AE125">
            <v>1408.36</v>
          </cell>
          <cell r="AF125">
            <v>112.13971688425477</v>
          </cell>
          <cell r="AG125">
            <v>1662.0771625316449</v>
          </cell>
          <cell r="AH125">
            <v>1408.36</v>
          </cell>
          <cell r="AI125">
            <v>253.71716253164504</v>
          </cell>
          <cell r="AJ125">
            <v>1156.3884795191359</v>
          </cell>
          <cell r="AK125">
            <v>1408.36</v>
          </cell>
          <cell r="AL125">
            <v>-251.971520480864</v>
          </cell>
          <cell r="AM125">
            <v>255.96317366005607</v>
          </cell>
          <cell r="AN125">
            <v>1408.36</v>
          </cell>
          <cell r="AO125">
            <v>-1152.3968263399438</v>
          </cell>
          <cell r="AP125">
            <v>2.2988036455504033</v>
          </cell>
          <cell r="AQ125">
            <v>2.2988036455504033</v>
          </cell>
          <cell r="AR125">
            <v>6591.0838364492047</v>
          </cell>
          <cell r="AS125">
            <v>5633.44</v>
          </cell>
        </row>
        <row r="126">
          <cell r="A126" t="str">
            <v>л/с №3000000163074</v>
          </cell>
          <cell r="B126" t="str">
            <v>Кв. 209</v>
          </cell>
          <cell r="C126" t="str">
            <v>Салахетдинова Карина Азатовна</v>
          </cell>
          <cell r="D126">
            <v>44846</v>
          </cell>
          <cell r="E126">
            <v>32.1</v>
          </cell>
          <cell r="F126">
            <v>31</v>
          </cell>
          <cell r="G126">
            <v>28</v>
          </cell>
          <cell r="H126">
            <v>31</v>
          </cell>
          <cell r="I126">
            <v>30</v>
          </cell>
          <cell r="J126">
            <v>31</v>
          </cell>
          <cell r="K126">
            <v>151</v>
          </cell>
          <cell r="L126" t="str">
            <v>07617206</v>
          </cell>
          <cell r="M126">
            <v>1E-3</v>
          </cell>
          <cell r="N126">
            <v>0.4763</v>
          </cell>
          <cell r="O126">
            <v>0.4753</v>
          </cell>
          <cell r="P126">
            <v>9.7578145695364243E-2</v>
          </cell>
          <cell r="Q126">
            <v>8.8135099337748352E-2</v>
          </cell>
          <cell r="R126">
            <v>9.7578145695364243E-2</v>
          </cell>
          <cell r="S126">
            <v>9.4430463576158946E-2</v>
          </cell>
          <cell r="T126">
            <v>9.7578145695364243E-2</v>
          </cell>
          <cell r="U126">
            <v>0.47530000000000006</v>
          </cell>
          <cell r="V126">
            <v>0.72795750089547651</v>
          </cell>
          <cell r="W126">
            <v>0.55449552040277306</v>
          </cell>
          <cell r="X126">
            <v>0.60612595382528778</v>
          </cell>
          <cell r="Y126">
            <v>0.42171151011634539</v>
          </cell>
          <cell r="Z126">
            <v>9.3344596915424724E-2</v>
          </cell>
          <cell r="AA126">
            <v>2366.9592951923269</v>
          </cell>
          <cell r="AB126">
            <v>0</v>
          </cell>
          <cell r="AC126">
            <v>2366.9592951923269</v>
          </cell>
          <cell r="AD126">
            <v>1842.5376603076279</v>
          </cell>
          <cell r="AE126">
            <v>1472.58</v>
          </cell>
          <cell r="AF126">
            <v>369.95766030762798</v>
          </cell>
          <cell r="AG126">
            <v>2017.6463200636231</v>
          </cell>
          <cell r="AH126">
            <v>1472.58</v>
          </cell>
          <cell r="AI126">
            <v>545.06632006362315</v>
          </cell>
          <cell r="AJ126">
            <v>1479.8719441316746</v>
          </cell>
          <cell r="AK126">
            <v>1472.58</v>
          </cell>
          <cell r="AL126">
            <v>7.2919441316746543</v>
          </cell>
          <cell r="AM126">
            <v>547.40986915880183</v>
          </cell>
          <cell r="AN126">
            <v>1472.58</v>
          </cell>
          <cell r="AO126">
            <v>-925.1701308411981</v>
          </cell>
          <cell r="AP126">
            <v>2.4036350821553074</v>
          </cell>
          <cell r="AQ126">
            <v>2.8789350821553072</v>
          </cell>
          <cell r="AR126">
            <v>8254.4250888540537</v>
          </cell>
          <cell r="AS126">
            <v>5890.32</v>
          </cell>
        </row>
        <row r="127">
          <cell r="A127" t="str">
            <v>л/с №3000000159916</v>
          </cell>
          <cell r="B127" t="str">
            <v>Кв. 21</v>
          </cell>
          <cell r="C127" t="str">
            <v>ЗПИФ Девелопмент и развитие под управл ООО "Эссет Менеджмент Солюшнс"</v>
          </cell>
          <cell r="D127">
            <v>44609</v>
          </cell>
          <cell r="E127">
            <v>25.7</v>
          </cell>
          <cell r="F127">
            <v>31</v>
          </cell>
          <cell r="G127">
            <v>28</v>
          </cell>
          <cell r="H127">
            <v>29</v>
          </cell>
          <cell r="I127">
            <v>0</v>
          </cell>
          <cell r="J127">
            <v>0</v>
          </cell>
          <cell r="K127">
            <v>88</v>
          </cell>
          <cell r="L127" t="str">
            <v>05197367</v>
          </cell>
          <cell r="M127" t="str">
            <v>нет данных</v>
          </cell>
          <cell r="N127">
            <v>4.1210000000000004</v>
          </cell>
          <cell r="O127">
            <v>0.14436980572675551</v>
          </cell>
          <cell r="P127">
            <v>5.0857545199197968E-2</v>
          </cell>
          <cell r="Q127">
            <v>4.5935847276694933E-2</v>
          </cell>
          <cell r="R127">
            <v>4.7576413250862613E-2</v>
          </cell>
          <cell r="S127">
            <v>0</v>
          </cell>
          <cell r="T127">
            <v>0</v>
          </cell>
          <cell r="U127">
            <v>0.14436980572675551</v>
          </cell>
          <cell r="V127">
            <v>0.5828195567917055</v>
          </cell>
          <cell r="W127">
            <v>0.44394189639723569</v>
          </cell>
          <cell r="X127">
            <v>0.45397012700832778</v>
          </cell>
          <cell r="Y127">
            <v>0</v>
          </cell>
          <cell r="Z127">
            <v>0</v>
          </cell>
          <cell r="AA127">
            <v>1816.8663132862785</v>
          </cell>
          <cell r="AB127">
            <v>0</v>
          </cell>
          <cell r="AC127">
            <v>1816.8663132862785</v>
          </cell>
          <cell r="AD127">
            <v>1404.5676691070203</v>
          </cell>
          <cell r="AE127">
            <v>1178.99</v>
          </cell>
          <cell r="AF127">
            <v>225.57766910702026</v>
          </cell>
          <cell r="AG127">
            <v>1438.0242093003455</v>
          </cell>
          <cell r="AH127">
            <v>1102.92</v>
          </cell>
          <cell r="AI127">
            <v>335.10420930034547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1.4807315801972689</v>
          </cell>
          <cell r="AQ127">
            <v>1.6251013859240244</v>
          </cell>
          <cell r="AR127">
            <v>4659.458191693644</v>
          </cell>
          <cell r="AS127">
            <v>2281.91</v>
          </cell>
        </row>
        <row r="128">
          <cell r="A128" t="str">
            <v>л/с №3000000164175</v>
          </cell>
          <cell r="B128" t="str">
            <v>Кв. 210</v>
          </cell>
          <cell r="C128" t="str">
            <v>Гордиенко Роман Анатольевич</v>
          </cell>
          <cell r="D128">
            <v>44867</v>
          </cell>
          <cell r="E128">
            <v>41.8</v>
          </cell>
          <cell r="F128">
            <v>31</v>
          </cell>
          <cell r="G128">
            <v>28</v>
          </cell>
          <cell r="H128">
            <v>31</v>
          </cell>
          <cell r="I128">
            <v>30</v>
          </cell>
          <cell r="J128">
            <v>31</v>
          </cell>
          <cell r="K128">
            <v>151</v>
          </cell>
          <cell r="L128" t="str">
            <v>07617471.</v>
          </cell>
          <cell r="M128">
            <v>1E-3</v>
          </cell>
          <cell r="N128">
            <v>0.2646</v>
          </cell>
          <cell r="O128">
            <v>0.2636</v>
          </cell>
          <cell r="P128">
            <v>5.4116556291390727E-2</v>
          </cell>
          <cell r="Q128">
            <v>4.8879470198675494E-2</v>
          </cell>
          <cell r="R128">
            <v>5.4116556291390727E-2</v>
          </cell>
          <cell r="S128">
            <v>5.2370860927152318E-2</v>
          </cell>
          <cell r="T128">
            <v>5.4116556291390727E-2</v>
          </cell>
          <cell r="U128">
            <v>0.2636</v>
          </cell>
          <cell r="V128">
            <v>0.94793219742775436</v>
          </cell>
          <cell r="W128">
            <v>0.72205335678616545</v>
          </cell>
          <cell r="X128">
            <v>0.7892855099656394</v>
          </cell>
          <cell r="Y128">
            <v>0.54914458326676752</v>
          </cell>
          <cell r="Z128">
            <v>0.12155153118581785</v>
          </cell>
          <cell r="AA128">
            <v>2873.0541456884584</v>
          </cell>
          <cell r="AB128">
            <v>0</v>
          </cell>
          <cell r="AC128">
            <v>2873.0541456884584</v>
          </cell>
          <cell r="AD128">
            <v>2210.403182874396</v>
          </cell>
          <cell r="AE128">
            <v>1917.57</v>
          </cell>
          <cell r="AF128">
            <v>292.83318287439602</v>
          </cell>
          <cell r="AG128">
            <v>2418.1855363308314</v>
          </cell>
          <cell r="AH128">
            <v>1917.57</v>
          </cell>
          <cell r="AI128">
            <v>500.61553633083145</v>
          </cell>
          <cell r="AJ128">
            <v>1724.6530512839231</v>
          </cell>
          <cell r="AK128">
            <v>1917.57</v>
          </cell>
          <cell r="AL128">
            <v>-192.91694871607683</v>
          </cell>
          <cell r="AM128">
            <v>503.67202705290288</v>
          </cell>
          <cell r="AN128">
            <v>1917.57</v>
          </cell>
          <cell r="AO128">
            <v>-1413.8979729470971</v>
          </cell>
          <cell r="AP128">
            <v>3.1299671786321444</v>
          </cell>
          <cell r="AQ128">
            <v>3.3935671786321442</v>
          </cell>
          <cell r="AR128">
            <v>9729.9679432305111</v>
          </cell>
          <cell r="AS128">
            <v>7670.28</v>
          </cell>
        </row>
        <row r="129">
          <cell r="A129" t="str">
            <v>л/с №3000000162981</v>
          </cell>
          <cell r="B129" t="str">
            <v>Кв. 211</v>
          </cell>
          <cell r="C129" t="str">
            <v>Борзенко Андрей Александрович</v>
          </cell>
          <cell r="D129">
            <v>44845</v>
          </cell>
          <cell r="E129">
            <v>86.1</v>
          </cell>
          <cell r="F129">
            <v>31</v>
          </cell>
          <cell r="G129">
            <v>28</v>
          </cell>
          <cell r="H129">
            <v>31</v>
          </cell>
          <cell r="I129">
            <v>30</v>
          </cell>
          <cell r="J129">
            <v>31</v>
          </cell>
          <cell r="K129">
            <v>151</v>
          </cell>
          <cell r="L129" t="str">
            <v>07617471</v>
          </cell>
          <cell r="M129">
            <v>3.0000000000000001E-3</v>
          </cell>
          <cell r="N129">
            <v>0.3236</v>
          </cell>
          <cell r="O129">
            <v>0.3206</v>
          </cell>
          <cell r="P129">
            <v>6.5818543046357619E-2</v>
          </cell>
          <cell r="Q129">
            <v>5.9449006622516558E-2</v>
          </cell>
          <cell r="R129">
            <v>6.5818543046357619E-2</v>
          </cell>
          <cell r="S129">
            <v>6.3695364238410601E-2</v>
          </cell>
          <cell r="T129">
            <v>6.5818543046357619E-2</v>
          </cell>
          <cell r="U129">
            <v>0.3206</v>
          </cell>
          <cell r="V129">
            <v>1.9525589042710445</v>
          </cell>
          <cell r="W129">
            <v>1.487291722949494</v>
          </cell>
          <cell r="X129">
            <v>1.6257770911014726</v>
          </cell>
          <cell r="Y129">
            <v>1.1311327420877675</v>
          </cell>
          <cell r="Z129">
            <v>0.25037289079184011</v>
          </cell>
          <cell r="AA129">
            <v>5787.0514493995097</v>
          </cell>
          <cell r="AB129">
            <v>0</v>
          </cell>
          <cell r="AC129">
            <v>5787.0514493995097</v>
          </cell>
          <cell r="AD129">
            <v>4434.7840850142775</v>
          </cell>
          <cell r="AE129">
            <v>3949.83</v>
          </cell>
          <cell r="AF129">
            <v>484.95408501427755</v>
          </cell>
          <cell r="AG129">
            <v>4850.1091703159755</v>
          </cell>
          <cell r="AH129">
            <v>3949.83</v>
          </cell>
          <cell r="AI129">
            <v>900.27917031597553</v>
          </cell>
          <cell r="AJ129">
            <v>3425.7872498962911</v>
          </cell>
          <cell r="AK129">
            <v>3949.83</v>
          </cell>
          <cell r="AL129">
            <v>-524.04275010370884</v>
          </cell>
          <cell r="AM129">
            <v>906.5777552722036</v>
          </cell>
          <cell r="AN129">
            <v>3949.83</v>
          </cell>
          <cell r="AO129">
            <v>-3043.2522447277961</v>
          </cell>
          <cell r="AP129">
            <v>6.447133351201618</v>
          </cell>
          <cell r="AQ129">
            <v>6.7677333512016178</v>
          </cell>
          <cell r="AR129">
            <v>19404.309709898254</v>
          </cell>
          <cell r="AS129">
            <v>15799.32</v>
          </cell>
        </row>
        <row r="130">
          <cell r="A130" t="str">
            <v>л/с №3000000163401</v>
          </cell>
          <cell r="B130" t="str">
            <v>Кв. 212</v>
          </cell>
          <cell r="C130" t="str">
            <v>Ерохин Иван Алексеевич</v>
          </cell>
          <cell r="D130">
            <v>44856</v>
          </cell>
          <cell r="E130">
            <v>34.4</v>
          </cell>
          <cell r="F130">
            <v>31</v>
          </cell>
          <cell r="G130">
            <v>28</v>
          </cell>
          <cell r="H130">
            <v>31</v>
          </cell>
          <cell r="I130">
            <v>30</v>
          </cell>
          <cell r="J130">
            <v>31</v>
          </cell>
          <cell r="K130">
            <v>151</v>
          </cell>
          <cell r="L130" t="str">
            <v>07616900</v>
          </cell>
          <cell r="M130" t="str">
            <v>нет данных</v>
          </cell>
          <cell r="N130" t="str">
            <v>нет данных</v>
          </cell>
          <cell r="O130">
            <v>0.33158583253760998</v>
          </cell>
          <cell r="P130">
            <v>6.8073912640171583E-2</v>
          </cell>
          <cell r="Q130">
            <v>6.1486114642735623E-2</v>
          </cell>
          <cell r="R130">
            <v>6.8073912640171583E-2</v>
          </cell>
          <cell r="S130">
            <v>6.5877979974359596E-2</v>
          </cell>
          <cell r="T130">
            <v>6.8073912640171583E-2</v>
          </cell>
          <cell r="U130">
            <v>0.33158583253760998</v>
          </cell>
          <cell r="V130">
            <v>0.78011644955776915</v>
          </cell>
          <cell r="W130">
            <v>0.59422572902976301</v>
          </cell>
          <cell r="X130">
            <v>0.64955553930186594</v>
          </cell>
          <cell r="Y130">
            <v>0.4519275996262393</v>
          </cell>
          <cell r="Z130">
            <v>0.10003283906201277</v>
          </cell>
          <cell r="AA130">
            <v>2431.9144426866915</v>
          </cell>
          <cell r="AB130">
            <v>0</v>
          </cell>
          <cell r="AC130">
            <v>2431.9144426866915</v>
          </cell>
          <cell r="AD130">
            <v>1880.0438839409146</v>
          </cell>
          <cell r="AE130">
            <v>1578.09</v>
          </cell>
          <cell r="AF130">
            <v>301.95388394091469</v>
          </cell>
          <cell r="AG130">
            <v>2057.5728120191711</v>
          </cell>
          <cell r="AH130">
            <v>1578.1</v>
          </cell>
          <cell r="AI130">
            <v>479.47281201917122</v>
          </cell>
          <cell r="AJ130">
            <v>1484.6418017192452</v>
          </cell>
          <cell r="AK130">
            <v>1578.1</v>
          </cell>
          <cell r="AL130">
            <v>-93.458198280754686</v>
          </cell>
          <cell r="AM130">
            <v>481.99231634546896</v>
          </cell>
          <cell r="AN130">
            <v>1578.1</v>
          </cell>
          <cell r="AO130">
            <v>-1096.107683654531</v>
          </cell>
          <cell r="AP130">
            <v>2.5758581565776506</v>
          </cell>
          <cell r="AQ130">
            <v>2.9074439891152606</v>
          </cell>
          <cell r="AR130">
            <v>8336.1652567114925</v>
          </cell>
          <cell r="AS130">
            <v>6312.3899999999994</v>
          </cell>
        </row>
        <row r="131">
          <cell r="A131" t="str">
            <v>л/с №3000000159977</v>
          </cell>
          <cell r="B131" t="str">
            <v>Кв. 213</v>
          </cell>
          <cell r="C131" t="str">
            <v>ЗПИФ Девелопмент и развитие под управл ООО "Эссет Менеджмент Солюшнс"</v>
          </cell>
          <cell r="D131">
            <v>44609</v>
          </cell>
          <cell r="E131">
            <v>60.3</v>
          </cell>
          <cell r="F131">
            <v>31</v>
          </cell>
          <cell r="G131">
            <v>28</v>
          </cell>
          <cell r="H131">
            <v>31</v>
          </cell>
          <cell r="I131">
            <v>30</v>
          </cell>
          <cell r="J131">
            <v>18</v>
          </cell>
          <cell r="K131">
            <v>138</v>
          </cell>
          <cell r="L131" t="str">
            <v>07616896</v>
          </cell>
          <cell r="M131" t="str">
            <v>нет данных</v>
          </cell>
          <cell r="N131" t="str">
            <v>нет данных</v>
          </cell>
          <cell r="O131">
            <v>0.53119866526999604</v>
          </cell>
          <cell r="P131">
            <v>0.119327236401231</v>
          </cell>
          <cell r="Q131">
            <v>0.10777943933014413</v>
          </cell>
          <cell r="R131">
            <v>0.119327236401231</v>
          </cell>
          <cell r="S131">
            <v>0.1154779707108687</v>
          </cell>
          <cell r="T131">
            <v>6.9286782426521226E-2</v>
          </cell>
          <cell r="U131">
            <v>0.53119866526999604</v>
          </cell>
          <cell r="V131">
            <v>1.3674715671027173</v>
          </cell>
          <cell r="W131">
            <v>1.0416224261771716</v>
          </cell>
          <cell r="X131">
            <v>1.1386104366250731</v>
          </cell>
          <cell r="Y131">
            <v>0.79218704236808801</v>
          </cell>
          <cell r="Z131">
            <v>0.10181511957793386</v>
          </cell>
          <cell r="AA131">
            <v>4262.9197934304502</v>
          </cell>
          <cell r="AB131">
            <v>0</v>
          </cell>
          <cell r="AC131">
            <v>4262.9197934304502</v>
          </cell>
          <cell r="AD131">
            <v>3295.5420407452652</v>
          </cell>
          <cell r="AE131">
            <v>2766.26</v>
          </cell>
          <cell r="AF131">
            <v>529.28204074526502</v>
          </cell>
          <cell r="AG131">
            <v>3606.7337373475584</v>
          </cell>
          <cell r="AH131">
            <v>2766.26</v>
          </cell>
          <cell r="AI131">
            <v>840.4737373475582</v>
          </cell>
          <cell r="AJ131">
            <v>2602.4389721997231</v>
          </cell>
          <cell r="AK131">
            <v>2766.26</v>
          </cell>
          <cell r="AL131">
            <v>-163.82102780027708</v>
          </cell>
          <cell r="AM131">
            <v>490.5799513891335</v>
          </cell>
          <cell r="AN131">
            <v>1606.22</v>
          </cell>
          <cell r="AO131">
            <v>-1115.6400486108664</v>
          </cell>
          <cell r="AP131">
            <v>4.4417065918509833</v>
          </cell>
          <cell r="AQ131">
            <v>4.9729052571209795</v>
          </cell>
          <cell r="AR131">
            <v>14258.21449511213</v>
          </cell>
          <cell r="AS131">
            <v>9905</v>
          </cell>
        </row>
        <row r="132">
          <cell r="A132" t="str">
            <v>л/с №3000000164250</v>
          </cell>
          <cell r="B132" t="str">
            <v>Кв. 214</v>
          </cell>
          <cell r="C132" t="str">
            <v>Девляшкина Екатерина Сергеевна</v>
          </cell>
          <cell r="D132">
            <v>44868</v>
          </cell>
          <cell r="E132">
            <v>30.7</v>
          </cell>
          <cell r="F132">
            <v>31</v>
          </cell>
          <cell r="G132">
            <v>28</v>
          </cell>
          <cell r="H132">
            <v>31</v>
          </cell>
          <cell r="I132">
            <v>30</v>
          </cell>
          <cell r="J132">
            <v>31</v>
          </cell>
          <cell r="K132">
            <v>151</v>
          </cell>
          <cell r="L132" t="str">
            <v>07616887</v>
          </cell>
          <cell r="M132">
            <v>1E-3</v>
          </cell>
          <cell r="N132">
            <v>1E-3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0.6962085756227766</v>
          </cell>
          <cell r="W132">
            <v>0.53031191515156173</v>
          </cell>
          <cell r="X132">
            <v>0.57969055396997926</v>
          </cell>
          <cell r="Y132">
            <v>0.40331910780597519</v>
          </cell>
          <cell r="Z132">
            <v>8.9273493000110241E-2</v>
          </cell>
          <cell r="AA132">
            <v>1996.1553038541126</v>
          </cell>
          <cell r="AB132">
            <v>0</v>
          </cell>
          <cell r="AC132">
            <v>1996.1553038541126</v>
          </cell>
          <cell r="AD132">
            <v>1520.4997168842547</v>
          </cell>
          <cell r="AE132">
            <v>1408.36</v>
          </cell>
          <cell r="AF132">
            <v>112.13971688425477</v>
          </cell>
          <cell r="AG132">
            <v>1662.0771625316449</v>
          </cell>
          <cell r="AH132">
            <v>1408.36</v>
          </cell>
          <cell r="AI132">
            <v>253.71716253164504</v>
          </cell>
          <cell r="AJ132">
            <v>1156.3884795191359</v>
          </cell>
          <cell r="AK132">
            <v>1408.36</v>
          </cell>
          <cell r="AL132">
            <v>-251.971520480864</v>
          </cell>
          <cell r="AM132">
            <v>255.96317366005607</v>
          </cell>
          <cell r="AN132">
            <v>1408.36</v>
          </cell>
          <cell r="AO132">
            <v>-1152.3968263399438</v>
          </cell>
          <cell r="AP132">
            <v>2.2988036455504033</v>
          </cell>
          <cell r="AQ132">
            <v>2.2988036455504033</v>
          </cell>
          <cell r="AR132">
            <v>6591.0838364492047</v>
          </cell>
          <cell r="AS132">
            <v>5633.44</v>
          </cell>
        </row>
        <row r="133">
          <cell r="A133" t="str">
            <v>л/с №3000000163649</v>
          </cell>
          <cell r="B133" t="str">
            <v>Кв. 215</v>
          </cell>
          <cell r="C133" t="str">
            <v>Разумейченко Людмила Владимировна</v>
          </cell>
          <cell r="D133">
            <v>44863</v>
          </cell>
          <cell r="E133">
            <v>32.1</v>
          </cell>
          <cell r="F133">
            <v>31</v>
          </cell>
          <cell r="G133">
            <v>28</v>
          </cell>
          <cell r="H133">
            <v>31</v>
          </cell>
          <cell r="I133">
            <v>30</v>
          </cell>
          <cell r="J133">
            <v>31</v>
          </cell>
          <cell r="K133">
            <v>151</v>
          </cell>
          <cell r="L133" t="str">
            <v>07616890</v>
          </cell>
          <cell r="M133">
            <v>3.0000000000000001E-3</v>
          </cell>
          <cell r="N133">
            <v>3.0000000000000001E-3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0.72795750089547651</v>
          </cell>
          <cell r="W133">
            <v>0.55449552040277306</v>
          </cell>
          <cell r="X133">
            <v>0.60612595382528778</v>
          </cell>
          <cell r="Y133">
            <v>0.42171151011634539</v>
          </cell>
          <cell r="Z133">
            <v>9.3344596915424724E-2</v>
          </cell>
          <cell r="AA133">
            <v>2087.1851874174922</v>
          </cell>
          <cell r="AB133">
            <v>0</v>
          </cell>
          <cell r="AC133">
            <v>2087.1851874174922</v>
          </cell>
          <cell r="AD133">
            <v>1589.8384661884227</v>
          </cell>
          <cell r="AE133">
            <v>1472.58</v>
          </cell>
          <cell r="AF133">
            <v>117.25846618842274</v>
          </cell>
          <cell r="AG133">
            <v>1737.8722122887884</v>
          </cell>
          <cell r="AH133">
            <v>1472.58</v>
          </cell>
          <cell r="AI133">
            <v>265.29221228878851</v>
          </cell>
          <cell r="AJ133">
            <v>1209.1228075753831</v>
          </cell>
          <cell r="AK133">
            <v>1472.58</v>
          </cell>
          <cell r="AL133">
            <v>-263.45719242461678</v>
          </cell>
          <cell r="AM133">
            <v>267.63576138396746</v>
          </cell>
          <cell r="AN133">
            <v>1472.58</v>
          </cell>
          <cell r="AO133">
            <v>-1204.9442386160324</v>
          </cell>
          <cell r="AP133">
            <v>2.4036350821553074</v>
          </cell>
          <cell r="AQ133">
            <v>2.4036350821553074</v>
          </cell>
          <cell r="AR133">
            <v>6891.6544348540538</v>
          </cell>
          <cell r="AS133">
            <v>5890.32</v>
          </cell>
        </row>
        <row r="134">
          <cell r="A134" t="str">
            <v>л/с №3000000163371</v>
          </cell>
          <cell r="B134" t="str">
            <v>Кв. 216</v>
          </cell>
          <cell r="C134" t="str">
            <v>Жильцова Виктория Сергеевна</v>
          </cell>
          <cell r="D134">
            <v>44854</v>
          </cell>
          <cell r="E134">
            <v>41.8</v>
          </cell>
          <cell r="F134">
            <v>31</v>
          </cell>
          <cell r="G134">
            <v>28</v>
          </cell>
          <cell r="H134">
            <v>31</v>
          </cell>
          <cell r="I134">
            <v>30</v>
          </cell>
          <cell r="J134">
            <v>31</v>
          </cell>
          <cell r="K134">
            <v>151</v>
          </cell>
          <cell r="L134" t="str">
            <v>7616898</v>
          </cell>
          <cell r="M134" t="str">
            <v>нет данных</v>
          </cell>
          <cell r="N134">
            <v>5.9999999999999995E-4</v>
          </cell>
          <cell r="O134">
            <v>0.40291534302535165</v>
          </cell>
          <cell r="P134">
            <v>8.2717719429045711E-2</v>
          </cell>
          <cell r="Q134">
            <v>7.4712778839138058E-2</v>
          </cell>
          <cell r="R134">
            <v>8.2717719429045711E-2</v>
          </cell>
          <cell r="S134">
            <v>8.0049405899076498E-2</v>
          </cell>
          <cell r="T134">
            <v>8.2717719429045711E-2</v>
          </cell>
          <cell r="U134">
            <v>0.4029153430253517</v>
          </cell>
          <cell r="V134">
            <v>0.94793219742775436</v>
          </cell>
          <cell r="W134">
            <v>0.72205335678616545</v>
          </cell>
          <cell r="X134">
            <v>0.7892855099656394</v>
          </cell>
          <cell r="Y134">
            <v>0.54914458326676752</v>
          </cell>
          <cell r="Z134">
            <v>0.12155153118581785</v>
          </cell>
          <cell r="AA134">
            <v>2955.0588286134803</v>
          </cell>
          <cell r="AB134">
            <v>0</v>
          </cell>
          <cell r="AC134">
            <v>2955.0588286134803</v>
          </cell>
          <cell r="AD134">
            <v>2284.4719287421576</v>
          </cell>
          <cell r="AE134">
            <v>1917.57</v>
          </cell>
          <cell r="AF134">
            <v>366.90192874215768</v>
          </cell>
          <cell r="AG134">
            <v>2500.1902192558532</v>
          </cell>
          <cell r="AH134">
            <v>1917.57</v>
          </cell>
          <cell r="AI134">
            <v>582.62021925585327</v>
          </cell>
          <cell r="AJ134">
            <v>1804.0124218565245</v>
          </cell>
          <cell r="AK134">
            <v>1917.57</v>
          </cell>
          <cell r="AL134">
            <v>-113.55757814347544</v>
          </cell>
          <cell r="AM134">
            <v>585.67670997792447</v>
          </cell>
          <cell r="AN134">
            <v>1917.57</v>
          </cell>
          <cell r="AO134">
            <v>-1331.8932900220755</v>
          </cell>
          <cell r="AP134">
            <v>3.1299671786321444</v>
          </cell>
          <cell r="AQ134">
            <v>3.5328825216574962</v>
          </cell>
          <cell r="AR134">
            <v>10129.41010844594</v>
          </cell>
          <cell r="AS134">
            <v>7670.28</v>
          </cell>
        </row>
        <row r="135">
          <cell r="A135" t="str">
            <v>л/с №3000000166463</v>
          </cell>
          <cell r="B135" t="str">
            <v>Кв. 217</v>
          </cell>
          <cell r="C135" t="str">
            <v>Добрышева Ася Сергеевна</v>
          </cell>
          <cell r="D135">
            <v>44895</v>
          </cell>
          <cell r="E135">
            <v>86.1</v>
          </cell>
          <cell r="F135">
            <v>31</v>
          </cell>
          <cell r="G135">
            <v>28</v>
          </cell>
          <cell r="H135">
            <v>31</v>
          </cell>
          <cell r="I135">
            <v>30</v>
          </cell>
          <cell r="J135">
            <v>31</v>
          </cell>
          <cell r="K135">
            <v>151</v>
          </cell>
          <cell r="L135" t="str">
            <v>07617355</v>
          </cell>
          <cell r="M135">
            <v>3.0000000000000001E-3</v>
          </cell>
          <cell r="N135">
            <v>1.0729</v>
          </cell>
          <cell r="O135">
            <v>1.0699000000000001</v>
          </cell>
          <cell r="P135">
            <v>0.21964834437086095</v>
          </cell>
          <cell r="Q135">
            <v>0.19839205298013246</v>
          </cell>
          <cell r="R135">
            <v>0.21964834437086095</v>
          </cell>
          <cell r="S135">
            <v>0.2125629139072848</v>
          </cell>
          <cell r="T135">
            <v>0.21964834437086095</v>
          </cell>
          <cell r="U135">
            <v>1.0699000000000001</v>
          </cell>
          <cell r="V135">
            <v>1.9525589042710445</v>
          </cell>
          <cell r="W135">
            <v>1.487291722949494</v>
          </cell>
          <cell r="X135">
            <v>1.6257770911014726</v>
          </cell>
          <cell r="Y135">
            <v>1.1311327420877675</v>
          </cell>
          <cell r="Z135">
            <v>0.25037289079184011</v>
          </cell>
          <cell r="AA135">
            <v>6228.1091791610979</v>
          </cell>
          <cell r="AB135">
            <v>0</v>
          </cell>
          <cell r="AC135">
            <v>6228.1091791610979</v>
          </cell>
          <cell r="AD135">
            <v>4833.1588086699057</v>
          </cell>
          <cell r="AE135">
            <v>3949.83</v>
          </cell>
          <cell r="AF135">
            <v>883.32880866990581</v>
          </cell>
          <cell r="AG135">
            <v>5291.1669000775655</v>
          </cell>
          <cell r="AH135">
            <v>3949.83</v>
          </cell>
          <cell r="AI135">
            <v>1341.3369000775656</v>
          </cell>
          <cell r="AJ135">
            <v>3852.617310955894</v>
          </cell>
          <cell r="AK135">
            <v>3949.83</v>
          </cell>
          <cell r="AL135">
            <v>-97.2126890441059</v>
          </cell>
          <cell r="AM135">
            <v>1347.6354850337932</v>
          </cell>
          <cell r="AN135">
            <v>3949.83</v>
          </cell>
          <cell r="AO135">
            <v>-2602.194514966207</v>
          </cell>
          <cell r="AP135">
            <v>6.447133351201618</v>
          </cell>
          <cell r="AQ135">
            <v>7.5170333512016185</v>
          </cell>
          <cell r="AR135">
            <v>21552.687683898257</v>
          </cell>
          <cell r="AS135">
            <v>15799.32</v>
          </cell>
        </row>
        <row r="136">
          <cell r="A136" t="str">
            <v>л/с №3000000164610</v>
          </cell>
          <cell r="B136" t="str">
            <v>Кв. 218</v>
          </cell>
          <cell r="C136" t="str">
            <v>Хрусталев Александр Александрович</v>
          </cell>
          <cell r="D136">
            <v>44884</v>
          </cell>
          <cell r="E136">
            <v>34.4</v>
          </cell>
          <cell r="F136">
            <v>31</v>
          </cell>
          <cell r="G136">
            <v>28</v>
          </cell>
          <cell r="H136">
            <v>22</v>
          </cell>
          <cell r="I136">
            <v>0</v>
          </cell>
          <cell r="J136">
            <v>0</v>
          </cell>
          <cell r="K136">
            <v>81</v>
          </cell>
          <cell r="L136" t="str">
            <v>07616894</v>
          </cell>
          <cell r="M136" t="str">
            <v>нет данных</v>
          </cell>
          <cell r="N136">
            <v>0.3846</v>
          </cell>
          <cell r="O136">
            <v>0.1778705459307709</v>
          </cell>
          <cell r="P136">
            <v>6.8073912640171583E-2</v>
          </cell>
          <cell r="Q136">
            <v>6.1486114642735623E-2</v>
          </cell>
          <cell r="R136">
            <v>4.8310518647863704E-2</v>
          </cell>
          <cell r="S136">
            <v>0</v>
          </cell>
          <cell r="T136">
            <v>0</v>
          </cell>
          <cell r="U136">
            <v>0.17787054593077092</v>
          </cell>
          <cell r="V136">
            <v>0.78011644955776915</v>
          </cell>
          <cell r="W136">
            <v>0.59422572902976301</v>
          </cell>
          <cell r="X136">
            <v>0.46097489885938875</v>
          </cell>
          <cell r="Y136">
            <v>0</v>
          </cell>
          <cell r="Z136">
            <v>0</v>
          </cell>
          <cell r="AA136">
            <v>2431.9144426866915</v>
          </cell>
          <cell r="AB136">
            <v>0</v>
          </cell>
          <cell r="AC136">
            <v>2431.9144426866915</v>
          </cell>
          <cell r="AD136">
            <v>1880.0438839409146</v>
          </cell>
          <cell r="AE136">
            <v>1578.09</v>
          </cell>
          <cell r="AF136">
            <v>301.95388394091469</v>
          </cell>
          <cell r="AG136">
            <v>1460.212963368444</v>
          </cell>
          <cell r="AH136">
            <v>1119.94</v>
          </cell>
          <cell r="AI136">
            <v>340.27296336844392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1.835317077446921</v>
          </cell>
          <cell r="AQ136">
            <v>2.013187623377692</v>
          </cell>
          <cell r="AR136">
            <v>5772.1712899960503</v>
          </cell>
          <cell r="AS136">
            <v>2698.0299999999997</v>
          </cell>
        </row>
        <row r="137">
          <cell r="A137" t="str">
            <v>л/с №3000000165648</v>
          </cell>
          <cell r="B137" t="str">
            <v>Кв. 219</v>
          </cell>
          <cell r="C137" t="str">
            <v>Сурков Иван Григорьевич</v>
          </cell>
          <cell r="D137">
            <v>44891</v>
          </cell>
          <cell r="E137">
            <v>60.3</v>
          </cell>
          <cell r="F137">
            <v>31</v>
          </cell>
          <cell r="G137">
            <v>28</v>
          </cell>
          <cell r="H137">
            <v>31</v>
          </cell>
          <cell r="I137">
            <v>30</v>
          </cell>
          <cell r="J137">
            <v>31</v>
          </cell>
          <cell r="K137">
            <v>151</v>
          </cell>
          <cell r="L137" t="str">
            <v>07616892</v>
          </cell>
          <cell r="M137">
            <v>2E-3</v>
          </cell>
          <cell r="N137">
            <v>0.13439999999999999</v>
          </cell>
          <cell r="O137">
            <v>0.13239999999999999</v>
          </cell>
          <cell r="P137">
            <v>2.718145695364238E-2</v>
          </cell>
          <cell r="Q137">
            <v>2.455099337748344E-2</v>
          </cell>
          <cell r="R137">
            <v>2.718145695364238E-2</v>
          </cell>
          <cell r="S137">
            <v>2.6304635761589402E-2</v>
          </cell>
          <cell r="T137">
            <v>2.718145695364238E-2</v>
          </cell>
          <cell r="U137">
            <v>0.13239999999999999</v>
          </cell>
          <cell r="V137">
            <v>1.3674715671027173</v>
          </cell>
          <cell r="W137">
            <v>1.0416224261771716</v>
          </cell>
          <cell r="X137">
            <v>1.1386104366250731</v>
          </cell>
          <cell r="Y137">
            <v>0.79218704236808801</v>
          </cell>
          <cell r="Z137">
            <v>0.17534826149533053</v>
          </cell>
          <cell r="AA137">
            <v>3998.7212575139133</v>
          </cell>
          <cell r="AB137">
            <v>0</v>
          </cell>
          <cell r="AC137">
            <v>3998.7212575139133</v>
          </cell>
          <cell r="AD137">
            <v>3056.9111050787155</v>
          </cell>
          <cell r="AE137">
            <v>2766.26</v>
          </cell>
          <cell r="AF137">
            <v>290.65110507871532</v>
          </cell>
          <cell r="AG137">
            <v>3342.5352014310215</v>
          </cell>
          <cell r="AH137">
            <v>2766.26</v>
          </cell>
          <cell r="AI137">
            <v>576.27520143102129</v>
          </cell>
          <cell r="AJ137">
            <v>2346.7629696998483</v>
          </cell>
          <cell r="AK137">
            <v>2766.26</v>
          </cell>
          <cell r="AL137">
            <v>-419.49703030015189</v>
          </cell>
          <cell r="AM137">
            <v>580.68915814252614</v>
          </cell>
          <cell r="AN137">
            <v>2766.26</v>
          </cell>
          <cell r="AO137">
            <v>-2185.5708418574741</v>
          </cell>
          <cell r="AP137">
            <v>4.5152397337683805</v>
          </cell>
          <cell r="AQ137">
            <v>4.6476397337683801</v>
          </cell>
          <cell r="AR137">
            <v>13325.619691866023</v>
          </cell>
          <cell r="AS137">
            <v>11065.04</v>
          </cell>
        </row>
        <row r="138">
          <cell r="A138" t="str">
            <v>л/с №3000000162192</v>
          </cell>
          <cell r="B138" t="str">
            <v>Кв. 22</v>
          </cell>
          <cell r="C138" t="str">
            <v>Кулешова Светлана Евгеньевна</v>
          </cell>
          <cell r="D138">
            <v>44813</v>
          </cell>
          <cell r="E138">
            <v>24.4</v>
          </cell>
          <cell r="F138">
            <v>31</v>
          </cell>
          <cell r="G138">
            <v>28</v>
          </cell>
          <cell r="H138">
            <v>31</v>
          </cell>
          <cell r="I138">
            <v>30</v>
          </cell>
          <cell r="J138">
            <v>31</v>
          </cell>
          <cell r="K138">
            <v>151</v>
          </cell>
          <cell r="L138" t="str">
            <v>05197378</v>
          </cell>
          <cell r="M138">
            <v>2.8479999999999999</v>
          </cell>
          <cell r="N138">
            <v>2.8479999999999999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0.55333841189562694</v>
          </cell>
          <cell r="W138">
            <v>0.42148569152111093</v>
          </cell>
          <cell r="X138">
            <v>0.46073125462109099</v>
          </cell>
          <cell r="Y138">
            <v>0.32055329740930927</v>
          </cell>
          <cell r="Z138">
            <v>7.0953525381195107E-2</v>
          </cell>
          <cell r="AA138">
            <v>1586.5208278189036</v>
          </cell>
          <cell r="AB138">
            <v>0</v>
          </cell>
          <cell r="AC138">
            <v>1586.5208278189036</v>
          </cell>
          <cell r="AD138">
            <v>1208.4753450154988</v>
          </cell>
          <cell r="AE138">
            <v>1119.3399999999999</v>
          </cell>
          <cell r="AF138">
            <v>89.135345015498842</v>
          </cell>
          <cell r="AG138">
            <v>1320.9994386244996</v>
          </cell>
          <cell r="AH138">
            <v>1119.3499999999999</v>
          </cell>
          <cell r="AI138">
            <v>201.64943862449968</v>
          </cell>
          <cell r="AJ138">
            <v>919.08400326602327</v>
          </cell>
          <cell r="AK138">
            <v>1119.3499999999999</v>
          </cell>
          <cell r="AL138">
            <v>-200.26599673397664</v>
          </cell>
          <cell r="AM138">
            <v>203.43652890245497</v>
          </cell>
          <cell r="AN138">
            <v>1119.3499999999999</v>
          </cell>
          <cell r="AO138">
            <v>-915.91347109754497</v>
          </cell>
          <cell r="AP138">
            <v>1.8270621808283332</v>
          </cell>
          <cell r="AQ138">
            <v>1.8270621808283332</v>
          </cell>
          <cell r="AR138">
            <v>5238.5161436273802</v>
          </cell>
          <cell r="AS138">
            <v>4477.3899999999994</v>
          </cell>
        </row>
        <row r="139">
          <cell r="A139" t="str">
            <v>л/с №3000000165642</v>
          </cell>
          <cell r="B139" t="str">
            <v>Кв. 220</v>
          </cell>
          <cell r="C139" t="str">
            <v>Ефанова Мария Юрьевна</v>
          </cell>
          <cell r="D139">
            <v>44889</v>
          </cell>
          <cell r="E139">
            <v>30.7</v>
          </cell>
          <cell r="F139">
            <v>31</v>
          </cell>
          <cell r="G139">
            <v>28</v>
          </cell>
          <cell r="H139">
            <v>31</v>
          </cell>
          <cell r="I139">
            <v>30</v>
          </cell>
          <cell r="J139">
            <v>31</v>
          </cell>
          <cell r="K139">
            <v>151</v>
          </cell>
          <cell r="L139" t="str">
            <v>07616893</v>
          </cell>
          <cell r="M139">
            <v>1E-3</v>
          </cell>
          <cell r="N139">
            <v>0.37169999999999997</v>
          </cell>
          <cell r="O139">
            <v>0.37069999999999997</v>
          </cell>
          <cell r="P139">
            <v>7.6103973509933781E-2</v>
          </cell>
          <cell r="Q139">
            <v>6.8739072847682117E-2</v>
          </cell>
          <cell r="R139">
            <v>7.6103973509933781E-2</v>
          </cell>
          <cell r="S139">
            <v>7.3649006622516555E-2</v>
          </cell>
          <cell r="T139">
            <v>7.6103973509933781E-2</v>
          </cell>
          <cell r="U139">
            <v>0.37070000000000003</v>
          </cell>
          <cell r="V139">
            <v>0.6962085756227766</v>
          </cell>
          <cell r="W139">
            <v>0.53031191515156173</v>
          </cell>
          <cell r="X139">
            <v>0.57969055396997926</v>
          </cell>
          <cell r="Y139">
            <v>0.40331910780597519</v>
          </cell>
          <cell r="Z139">
            <v>8.9273493000110241E-2</v>
          </cell>
          <cell r="AA139">
            <v>2214.3590946223244</v>
          </cell>
          <cell r="AB139">
            <v>0</v>
          </cell>
          <cell r="AC139">
            <v>2214.3590946223244</v>
          </cell>
          <cell r="AD139">
            <v>1717.5870117716718</v>
          </cell>
          <cell r="AE139">
            <v>1408.36</v>
          </cell>
          <cell r="AF139">
            <v>309.22701177167187</v>
          </cell>
          <cell r="AG139">
            <v>1880.2809532998569</v>
          </cell>
          <cell r="AH139">
            <v>1408.36</v>
          </cell>
          <cell r="AI139">
            <v>471.92095329985705</v>
          </cell>
          <cell r="AJ139">
            <v>1367.5534383270829</v>
          </cell>
          <cell r="AK139">
            <v>1408.36</v>
          </cell>
          <cell r="AL139">
            <v>-40.806561672917042</v>
          </cell>
          <cell r="AM139">
            <v>474.16696442826805</v>
          </cell>
          <cell r="AN139">
            <v>1408.36</v>
          </cell>
          <cell r="AO139">
            <v>-934.1930355717318</v>
          </cell>
          <cell r="AP139">
            <v>2.2988036455504033</v>
          </cell>
          <cell r="AQ139">
            <v>2.6695036455504031</v>
          </cell>
          <cell r="AR139">
            <v>7653.9474624492041</v>
          </cell>
          <cell r="AS139">
            <v>5633.44</v>
          </cell>
        </row>
        <row r="140">
          <cell r="A140" t="str">
            <v>л/с №3000000166472</v>
          </cell>
          <cell r="B140" t="str">
            <v>Кв. 221</v>
          </cell>
          <cell r="C140" t="str">
            <v>Попова Алина Юрьевна</v>
          </cell>
          <cell r="D140">
            <v>44887</v>
          </cell>
          <cell r="E140">
            <v>32.1</v>
          </cell>
          <cell r="F140">
            <v>31</v>
          </cell>
          <cell r="G140">
            <v>28</v>
          </cell>
          <cell r="H140">
            <v>31</v>
          </cell>
          <cell r="I140">
            <v>30</v>
          </cell>
          <cell r="J140">
            <v>31</v>
          </cell>
          <cell r="K140">
            <v>151</v>
          </cell>
          <cell r="L140" t="str">
            <v>07616889</v>
          </cell>
          <cell r="M140" t="str">
            <v>нет данных</v>
          </cell>
          <cell r="N140">
            <v>0.2656</v>
          </cell>
          <cell r="O140">
            <v>0.3094158495481768</v>
          </cell>
          <cell r="P140">
            <v>6.352245917876477E-2</v>
          </cell>
          <cell r="Q140">
            <v>5.7375124419529473E-2</v>
          </cell>
          <cell r="R140">
            <v>6.352245917876477E-2</v>
          </cell>
          <cell r="S140">
            <v>6.1473347592353011E-2</v>
          </cell>
          <cell r="T140">
            <v>6.352245917876477E-2</v>
          </cell>
          <cell r="U140">
            <v>0.3094158495481768</v>
          </cell>
          <cell r="V140">
            <v>0.72795750089547651</v>
          </cell>
          <cell r="W140">
            <v>0.55449552040277306</v>
          </cell>
          <cell r="X140">
            <v>0.60612595382528778</v>
          </cell>
          <cell r="Y140">
            <v>0.42171151011634539</v>
          </cell>
          <cell r="Z140">
            <v>9.3344596915424724E-2</v>
          </cell>
          <cell r="AA140">
            <v>2269.315511925663</v>
          </cell>
          <cell r="AB140">
            <v>0</v>
          </cell>
          <cell r="AC140">
            <v>2269.315511925663</v>
          </cell>
          <cell r="AD140">
            <v>1754.3432754216094</v>
          </cell>
          <cell r="AE140">
            <v>1472.58</v>
          </cell>
          <cell r="AF140">
            <v>281.76327542160948</v>
          </cell>
          <cell r="AG140">
            <v>1920.0025367969592</v>
          </cell>
          <cell r="AH140">
            <v>1472.58</v>
          </cell>
          <cell r="AI140">
            <v>447.42253679695932</v>
          </cell>
          <cell r="AJ140">
            <v>1385.3779603252258</v>
          </cell>
          <cell r="AK140">
            <v>1472.58</v>
          </cell>
          <cell r="AL140">
            <v>-87.202039674774142</v>
          </cell>
          <cell r="AM140">
            <v>449.76608589213822</v>
          </cell>
          <cell r="AN140">
            <v>1472.58</v>
          </cell>
          <cell r="AO140">
            <v>-1022.8139141078617</v>
          </cell>
          <cell r="AP140">
            <v>2.4036350821553074</v>
          </cell>
          <cell r="AQ140">
            <v>2.7130509317034841</v>
          </cell>
          <cell r="AR140">
            <v>7778.8053703615951</v>
          </cell>
          <cell r="AS140">
            <v>5890.32</v>
          </cell>
        </row>
        <row r="141">
          <cell r="A141" t="str">
            <v>л/с №3000000164618</v>
          </cell>
          <cell r="B141" t="str">
            <v>Кв. 222</v>
          </cell>
          <cell r="C141" t="str">
            <v>Фролов Игорь Михайлович</v>
          </cell>
          <cell r="D141">
            <v>44884</v>
          </cell>
          <cell r="E141">
            <v>41.8</v>
          </cell>
          <cell r="F141">
            <v>31</v>
          </cell>
          <cell r="G141">
            <v>28</v>
          </cell>
          <cell r="H141">
            <v>31</v>
          </cell>
          <cell r="I141">
            <v>30</v>
          </cell>
          <cell r="J141">
            <v>31</v>
          </cell>
          <cell r="K141">
            <v>151</v>
          </cell>
          <cell r="L141" t="str">
            <v>07616897</v>
          </cell>
          <cell r="M141">
            <v>1E-3</v>
          </cell>
          <cell r="N141">
            <v>1E-3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0.94793219742775436</v>
          </cell>
          <cell r="W141">
            <v>0.72205335678616545</v>
          </cell>
          <cell r="X141">
            <v>0.7892855099656394</v>
          </cell>
          <cell r="Y141">
            <v>0.54914458326676752</v>
          </cell>
          <cell r="Z141">
            <v>0.12155153118581785</v>
          </cell>
          <cell r="AA141">
            <v>2717.8922378209086</v>
          </cell>
          <cell r="AB141">
            <v>0</v>
          </cell>
          <cell r="AC141">
            <v>2717.8922378209086</v>
          </cell>
          <cell r="AD141">
            <v>2070.2569435101577</v>
          </cell>
          <cell r="AE141">
            <v>1917.57</v>
          </cell>
          <cell r="AF141">
            <v>152.68694351015779</v>
          </cell>
          <cell r="AG141">
            <v>2263.023628463282</v>
          </cell>
          <cell r="AH141">
            <v>1917.57</v>
          </cell>
          <cell r="AI141">
            <v>345.45362846328203</v>
          </cell>
          <cell r="AJ141">
            <v>1574.4963662508103</v>
          </cell>
          <cell r="AK141">
            <v>1917.57</v>
          </cell>
          <cell r="AL141">
            <v>-343.07363374918964</v>
          </cell>
          <cell r="AM141">
            <v>348.51011918535323</v>
          </cell>
          <cell r="AN141">
            <v>1917.57</v>
          </cell>
          <cell r="AO141">
            <v>-1569.0598808146467</v>
          </cell>
          <cell r="AP141">
            <v>3.1299671786321444</v>
          </cell>
          <cell r="AQ141">
            <v>3.1299671786321444</v>
          </cell>
          <cell r="AR141">
            <v>8974.1792952305113</v>
          </cell>
          <cell r="AS141">
            <v>7670.28</v>
          </cell>
        </row>
        <row r="142">
          <cell r="A142" t="str">
            <v>л/с №3000000160025</v>
          </cell>
          <cell r="B142" t="str">
            <v>Кв. 223</v>
          </cell>
          <cell r="C142" t="str">
            <v>ЗПИФ Девелопмент и развитие под управл ООО "Эссет Менеджмент Солюшнс"</v>
          </cell>
          <cell r="D142">
            <v>44609</v>
          </cell>
          <cell r="E142">
            <v>86.1</v>
          </cell>
          <cell r="F142">
            <v>31</v>
          </cell>
          <cell r="G142">
            <v>28</v>
          </cell>
          <cell r="H142">
            <v>31</v>
          </cell>
          <cell r="I142">
            <v>30</v>
          </cell>
          <cell r="J142">
            <v>31</v>
          </cell>
          <cell r="K142">
            <v>151</v>
          </cell>
          <cell r="L142" t="str">
            <v>07616899</v>
          </cell>
          <cell r="M142" t="str">
            <v>нет данных</v>
          </cell>
          <cell r="N142" t="str">
            <v>нет данных</v>
          </cell>
          <cell r="O142">
            <v>0.82992849364791332</v>
          </cell>
          <cell r="P142">
            <v>0.17038267088135967</v>
          </cell>
          <cell r="Q142">
            <v>0.15389402531219584</v>
          </cell>
          <cell r="R142">
            <v>0.17038267088135967</v>
          </cell>
          <cell r="S142">
            <v>0.1648864556916384</v>
          </cell>
          <cell r="T142">
            <v>0.17038267088135967</v>
          </cell>
          <cell r="U142">
            <v>0.82992849364791321</v>
          </cell>
          <cell r="V142">
            <v>1.9525589042710445</v>
          </cell>
          <cell r="W142">
            <v>1.487291722949494</v>
          </cell>
          <cell r="X142">
            <v>1.6257770911014726</v>
          </cell>
          <cell r="Y142">
            <v>1.1311327420877675</v>
          </cell>
          <cell r="Z142">
            <v>0.25037289079184011</v>
          </cell>
          <cell r="AA142">
            <v>6086.8556254454707</v>
          </cell>
          <cell r="AB142">
            <v>0</v>
          </cell>
          <cell r="AC142">
            <v>6086.8556254454707</v>
          </cell>
          <cell r="AD142">
            <v>4705.5749537009515</v>
          </cell>
          <cell r="AE142">
            <v>3949.83</v>
          </cell>
          <cell r="AF142">
            <v>755.74495370095156</v>
          </cell>
          <cell r="AG142">
            <v>5149.9133463619364</v>
          </cell>
          <cell r="AH142">
            <v>3949.83</v>
          </cell>
          <cell r="AI142">
            <v>1200.0833463619365</v>
          </cell>
          <cell r="AJ142">
            <v>3715.920323489157</v>
          </cell>
          <cell r="AK142">
            <v>3949.83</v>
          </cell>
          <cell r="AL142">
            <v>-233.90967651084293</v>
          </cell>
          <cell r="AM142">
            <v>1206.3819313181648</v>
          </cell>
          <cell r="AN142">
            <v>3949.83</v>
          </cell>
          <cell r="AO142">
            <v>-2743.4480686818351</v>
          </cell>
          <cell r="AP142">
            <v>6.447133351201618</v>
          </cell>
          <cell r="AQ142">
            <v>7.2770618448495314</v>
          </cell>
          <cell r="AR142">
            <v>20864.646180315678</v>
          </cell>
          <cell r="AS142">
            <v>15799.32</v>
          </cell>
        </row>
        <row r="143">
          <cell r="A143" t="str">
            <v>л/с №3000000159919</v>
          </cell>
          <cell r="B143" t="str">
            <v>Кв. 224</v>
          </cell>
          <cell r="C143" t="str">
            <v>ЗПИФ Девелопмент и развитие под управл ООО "Эссет Менеджмент Солюшнс"</v>
          </cell>
          <cell r="D143">
            <v>44609</v>
          </cell>
          <cell r="E143">
            <v>34.4</v>
          </cell>
          <cell r="F143">
            <v>31</v>
          </cell>
          <cell r="G143">
            <v>28</v>
          </cell>
          <cell r="H143">
            <v>31</v>
          </cell>
          <cell r="I143">
            <v>30</v>
          </cell>
          <cell r="J143">
            <v>31</v>
          </cell>
          <cell r="K143">
            <v>151</v>
          </cell>
          <cell r="L143" t="str">
            <v>07529630</v>
          </cell>
          <cell r="M143" t="str">
            <v>нет данных</v>
          </cell>
          <cell r="N143" t="str">
            <v>нет данных</v>
          </cell>
          <cell r="O143">
            <v>0.33158583253760998</v>
          </cell>
          <cell r="P143">
            <v>6.8073912640171583E-2</v>
          </cell>
          <cell r="Q143">
            <v>6.1486114642735623E-2</v>
          </cell>
          <cell r="R143">
            <v>6.8073912640171583E-2</v>
          </cell>
          <cell r="S143">
            <v>6.5877979974359596E-2</v>
          </cell>
          <cell r="T143">
            <v>6.8073912640171583E-2</v>
          </cell>
          <cell r="U143">
            <v>0.33158583253760998</v>
          </cell>
          <cell r="V143">
            <v>0.78011644955776915</v>
          </cell>
          <cell r="W143">
            <v>0.59422572902976301</v>
          </cell>
          <cell r="X143">
            <v>0.64955553930186594</v>
          </cell>
          <cell r="Y143">
            <v>0.4519275996262393</v>
          </cell>
          <cell r="Z143">
            <v>0.10003283906201277</v>
          </cell>
          <cell r="AA143">
            <v>2431.9144426866915</v>
          </cell>
          <cell r="AB143">
            <v>0</v>
          </cell>
          <cell r="AC143">
            <v>2431.9144426866915</v>
          </cell>
          <cell r="AD143">
            <v>1880.0438839409146</v>
          </cell>
          <cell r="AE143">
            <v>1578.09</v>
          </cell>
          <cell r="AF143">
            <v>301.95388394091469</v>
          </cell>
          <cell r="AG143">
            <v>2057.5728120191711</v>
          </cell>
          <cell r="AH143">
            <v>1578.1</v>
          </cell>
          <cell r="AI143">
            <v>479.47281201917122</v>
          </cell>
          <cell r="AJ143">
            <v>1484.6418017192452</v>
          </cell>
          <cell r="AK143">
            <v>1578.1</v>
          </cell>
          <cell r="AL143">
            <v>-93.458198280754686</v>
          </cell>
          <cell r="AM143">
            <v>481.99231634546896</v>
          </cell>
          <cell r="AN143">
            <v>1578.1</v>
          </cell>
          <cell r="AO143">
            <v>-1096.107683654531</v>
          </cell>
          <cell r="AP143">
            <v>2.5758581565776506</v>
          </cell>
          <cell r="AQ143">
            <v>2.9074439891152606</v>
          </cell>
          <cell r="AR143">
            <v>8336.1652567114925</v>
          </cell>
          <cell r="AS143">
            <v>6312.3899999999994</v>
          </cell>
        </row>
        <row r="144">
          <cell r="A144" t="str">
            <v>л/с №3000000159978</v>
          </cell>
          <cell r="B144" t="str">
            <v>Кв. 225</v>
          </cell>
          <cell r="C144" t="str">
            <v>ЗПИФ Девелопмент и развитие под управл ООО "Эссет Менеджмент Солюшнс"</v>
          </cell>
          <cell r="D144">
            <v>44609</v>
          </cell>
          <cell r="E144">
            <v>60.3</v>
          </cell>
          <cell r="F144">
            <v>31</v>
          </cell>
          <cell r="G144">
            <v>28</v>
          </cell>
          <cell r="H144">
            <v>26</v>
          </cell>
          <cell r="I144">
            <v>0</v>
          </cell>
          <cell r="J144">
            <v>0</v>
          </cell>
          <cell r="K144">
            <v>85</v>
          </cell>
          <cell r="L144" t="str">
            <v>07529624</v>
          </cell>
          <cell r="M144" t="str">
            <v>нет данных</v>
          </cell>
          <cell r="N144">
            <v>1E-3</v>
          </cell>
          <cell r="O144">
            <v>0.3271875836807947</v>
          </cell>
          <cell r="P144">
            <v>0.11932723640123101</v>
          </cell>
          <cell r="Q144">
            <v>0.10777943933014414</v>
          </cell>
          <cell r="R144">
            <v>0.10008090794941955</v>
          </cell>
          <cell r="S144">
            <v>0</v>
          </cell>
          <cell r="T144">
            <v>0</v>
          </cell>
          <cell r="U144">
            <v>0.3271875836807947</v>
          </cell>
          <cell r="V144">
            <v>1.3674715671027173</v>
          </cell>
          <cell r="W144">
            <v>1.0416224261771716</v>
          </cell>
          <cell r="X144">
            <v>0.95496359200812575</v>
          </cell>
          <cell r="Y144">
            <v>0</v>
          </cell>
          <cell r="Z144">
            <v>0</v>
          </cell>
          <cell r="AA144">
            <v>4262.9197934304502</v>
          </cell>
          <cell r="AB144">
            <v>0</v>
          </cell>
          <cell r="AC144">
            <v>4262.9197934304502</v>
          </cell>
          <cell r="AD144">
            <v>3295.5420407452652</v>
          </cell>
          <cell r="AE144">
            <v>2766.26</v>
          </cell>
          <cell r="AF144">
            <v>529.28204074526502</v>
          </cell>
          <cell r="AG144">
            <v>3025.0024893882742</v>
          </cell>
          <cell r="AH144">
            <v>2320.09</v>
          </cell>
          <cell r="AI144">
            <v>704.91248938827403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3.3640575852880148</v>
          </cell>
          <cell r="AQ144">
            <v>3.6912451689688095</v>
          </cell>
          <cell r="AR144">
            <v>10583.464323563991</v>
          </cell>
          <cell r="AS144">
            <v>5086.3500000000004</v>
          </cell>
        </row>
        <row r="145">
          <cell r="A145" t="str">
            <v>л/с №3000000163379</v>
          </cell>
          <cell r="B145" t="str">
            <v>Кв. 226</v>
          </cell>
          <cell r="C145" t="str">
            <v>Гончаров Иван Германович</v>
          </cell>
          <cell r="D145">
            <v>44855</v>
          </cell>
          <cell r="E145">
            <v>30.7</v>
          </cell>
          <cell r="F145">
            <v>31</v>
          </cell>
          <cell r="G145">
            <v>28</v>
          </cell>
          <cell r="H145">
            <v>31</v>
          </cell>
          <cell r="I145">
            <v>30</v>
          </cell>
          <cell r="J145">
            <v>31</v>
          </cell>
          <cell r="K145">
            <v>151</v>
          </cell>
          <cell r="L145" t="str">
            <v>07529623</v>
          </cell>
          <cell r="M145">
            <v>2E-3</v>
          </cell>
          <cell r="N145">
            <v>3.0000000000000001E-3</v>
          </cell>
          <cell r="O145">
            <v>1E-3</v>
          </cell>
          <cell r="P145">
            <v>2.0529801324503313E-4</v>
          </cell>
          <cell r="Q145">
            <v>1.8543046357615895E-4</v>
          </cell>
          <cell r="R145">
            <v>2.0529801324503313E-4</v>
          </cell>
          <cell r="S145">
            <v>1.9867549668874175E-4</v>
          </cell>
          <cell r="T145">
            <v>2.0529801324503313E-4</v>
          </cell>
          <cell r="U145">
            <v>1E-3</v>
          </cell>
          <cell r="V145">
            <v>0.6962085756227766</v>
          </cell>
          <cell r="W145">
            <v>0.53031191515156173</v>
          </cell>
          <cell r="X145">
            <v>0.57969055396997926</v>
          </cell>
          <cell r="Y145">
            <v>0.40331910780597519</v>
          </cell>
          <cell r="Z145">
            <v>8.9273493000110241E-2</v>
          </cell>
          <cell r="AA145">
            <v>1996.7439302117282</v>
          </cell>
          <cell r="AB145">
            <v>0</v>
          </cell>
          <cell r="AC145">
            <v>1996.7439302117282</v>
          </cell>
          <cell r="AD145">
            <v>1521.0313794008109</v>
          </cell>
          <cell r="AE145">
            <v>1408.36</v>
          </cell>
          <cell r="AF145">
            <v>112.67137940081102</v>
          </cell>
          <cell r="AG145">
            <v>1662.6657888892607</v>
          </cell>
          <cell r="AH145">
            <v>1408.36</v>
          </cell>
          <cell r="AI145">
            <v>254.30578888926084</v>
          </cell>
          <cell r="AJ145">
            <v>1156.9581179297318</v>
          </cell>
          <cell r="AK145">
            <v>1408.36</v>
          </cell>
          <cell r="AL145">
            <v>-251.40188207026813</v>
          </cell>
          <cell r="AM145">
            <v>256.55180001767195</v>
          </cell>
          <cell r="AN145">
            <v>1408.36</v>
          </cell>
          <cell r="AO145">
            <v>-1151.808199982328</v>
          </cell>
          <cell r="AP145">
            <v>2.2988036455504033</v>
          </cell>
          <cell r="AQ145">
            <v>2.2998036455504032</v>
          </cell>
          <cell r="AR145">
            <v>6593.9510164492049</v>
          </cell>
          <cell r="AS145">
            <v>5633.44</v>
          </cell>
        </row>
        <row r="146">
          <cell r="A146" t="str">
            <v>л/с №3000000167575</v>
          </cell>
          <cell r="B146" t="str">
            <v>Кв. 227</v>
          </cell>
          <cell r="C146" t="str">
            <v>Шишканова Елена Викторовна</v>
          </cell>
          <cell r="D146">
            <v>44909</v>
          </cell>
          <cell r="E146">
            <v>32.1</v>
          </cell>
          <cell r="F146">
            <v>31</v>
          </cell>
          <cell r="G146">
            <v>28</v>
          </cell>
          <cell r="H146">
            <v>31</v>
          </cell>
          <cell r="I146">
            <v>30</v>
          </cell>
          <cell r="J146">
            <v>31</v>
          </cell>
          <cell r="K146">
            <v>151</v>
          </cell>
          <cell r="L146" t="str">
            <v>07529622</v>
          </cell>
          <cell r="M146">
            <v>1E-3</v>
          </cell>
          <cell r="N146">
            <v>1E-3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0.72795750089547651</v>
          </cell>
          <cell r="W146">
            <v>0.55449552040277306</v>
          </cell>
          <cell r="X146">
            <v>0.60612595382528778</v>
          </cell>
          <cell r="Y146">
            <v>0.42171151011634539</v>
          </cell>
          <cell r="Z146">
            <v>9.3344596915424724E-2</v>
          </cell>
          <cell r="AA146">
            <v>2087.1851874174922</v>
          </cell>
          <cell r="AB146">
            <v>0</v>
          </cell>
          <cell r="AC146">
            <v>2087.1851874174922</v>
          </cell>
          <cell r="AD146">
            <v>1589.8384661884227</v>
          </cell>
          <cell r="AE146">
            <v>1472.58</v>
          </cell>
          <cell r="AF146">
            <v>117.25846618842274</v>
          </cell>
          <cell r="AG146">
            <v>1737.8722122887884</v>
          </cell>
          <cell r="AH146">
            <v>1472.58</v>
          </cell>
          <cell r="AI146">
            <v>265.29221228878851</v>
          </cell>
          <cell r="AJ146">
            <v>1209.1228075753831</v>
          </cell>
          <cell r="AK146">
            <v>1472.58</v>
          </cell>
          <cell r="AL146">
            <v>-263.45719242461678</v>
          </cell>
          <cell r="AM146">
            <v>267.63576138396746</v>
          </cell>
          <cell r="AN146">
            <v>1472.58</v>
          </cell>
          <cell r="AO146">
            <v>-1204.9442386160324</v>
          </cell>
          <cell r="AP146">
            <v>2.4036350821553074</v>
          </cell>
          <cell r="AQ146">
            <v>2.4036350821553074</v>
          </cell>
          <cell r="AR146">
            <v>6891.6544348540538</v>
          </cell>
          <cell r="AS146">
            <v>5890.32</v>
          </cell>
        </row>
        <row r="147">
          <cell r="A147" t="str">
            <v>л/с №3000000163368</v>
          </cell>
          <cell r="B147" t="str">
            <v>Кв. 228</v>
          </cell>
          <cell r="C147" t="str">
            <v>Алиев Аслан Умудуллаевич</v>
          </cell>
          <cell r="D147">
            <v>44855</v>
          </cell>
          <cell r="E147">
            <v>41.8</v>
          </cell>
          <cell r="F147">
            <v>31</v>
          </cell>
          <cell r="G147">
            <v>28</v>
          </cell>
          <cell r="H147">
            <v>31</v>
          </cell>
          <cell r="I147">
            <v>30</v>
          </cell>
          <cell r="J147">
            <v>31</v>
          </cell>
          <cell r="K147">
            <v>151</v>
          </cell>
          <cell r="L147" t="str">
            <v>07529629</v>
          </cell>
          <cell r="M147" t="str">
            <v>нет данных</v>
          </cell>
          <cell r="N147">
            <v>1E-3</v>
          </cell>
          <cell r="O147">
            <v>0.40291534302535165</v>
          </cell>
          <cell r="P147">
            <v>8.2717719429045711E-2</v>
          </cell>
          <cell r="Q147">
            <v>7.4712778839138058E-2</v>
          </cell>
          <cell r="R147">
            <v>8.2717719429045711E-2</v>
          </cell>
          <cell r="S147">
            <v>8.0049405899076498E-2</v>
          </cell>
          <cell r="T147">
            <v>8.2717719429045711E-2</v>
          </cell>
          <cell r="U147">
            <v>0.4029153430253517</v>
          </cell>
          <cell r="V147">
            <v>0.94793219742775436</v>
          </cell>
          <cell r="W147">
            <v>0.72205335678616545</v>
          </cell>
          <cell r="X147">
            <v>0.7892855099656394</v>
          </cell>
          <cell r="Y147">
            <v>0.54914458326676752</v>
          </cell>
          <cell r="Z147">
            <v>0.12155153118581785</v>
          </cell>
          <cell r="AA147">
            <v>2955.0588286134803</v>
          </cell>
          <cell r="AB147">
            <v>0</v>
          </cell>
          <cell r="AC147">
            <v>2955.0588286134803</v>
          </cell>
          <cell r="AD147">
            <v>2284.4719287421576</v>
          </cell>
          <cell r="AE147">
            <v>1917.57</v>
          </cell>
          <cell r="AF147">
            <v>366.90192874215768</v>
          </cell>
          <cell r="AG147">
            <v>2500.1902192558532</v>
          </cell>
          <cell r="AH147">
            <v>1917.57</v>
          </cell>
          <cell r="AI147">
            <v>582.62021925585327</v>
          </cell>
          <cell r="AJ147">
            <v>1804.0124218565245</v>
          </cell>
          <cell r="AK147">
            <v>1917.57</v>
          </cell>
          <cell r="AL147">
            <v>-113.55757814347544</v>
          </cell>
          <cell r="AM147">
            <v>585.67670997792447</v>
          </cell>
          <cell r="AN147">
            <v>1917.57</v>
          </cell>
          <cell r="AO147">
            <v>-1331.8932900220755</v>
          </cell>
          <cell r="AP147">
            <v>3.1299671786321444</v>
          </cell>
          <cell r="AQ147">
            <v>3.5328825216574962</v>
          </cell>
          <cell r="AR147">
            <v>10129.41010844594</v>
          </cell>
          <cell r="AS147">
            <v>7670.28</v>
          </cell>
        </row>
        <row r="148">
          <cell r="A148" t="str">
            <v>л/с №3000000163643</v>
          </cell>
          <cell r="B148" t="str">
            <v>Кв. 229</v>
          </cell>
          <cell r="C148" t="str">
            <v>Гулашевский Геннадий Юрьевич</v>
          </cell>
          <cell r="D148">
            <v>44860</v>
          </cell>
          <cell r="E148">
            <v>86.1</v>
          </cell>
          <cell r="F148">
            <v>31</v>
          </cell>
          <cell r="G148">
            <v>28</v>
          </cell>
          <cell r="H148">
            <v>31</v>
          </cell>
          <cell r="I148">
            <v>30</v>
          </cell>
          <cell r="J148">
            <v>31</v>
          </cell>
          <cell r="K148">
            <v>151</v>
          </cell>
          <cell r="L148" t="str">
            <v>07529617</v>
          </cell>
          <cell r="M148">
            <v>3.0000000000000001E-3</v>
          </cell>
          <cell r="N148">
            <v>1.8078000000000001</v>
          </cell>
          <cell r="O148">
            <v>1.8048000000000002</v>
          </cell>
          <cell r="P148">
            <v>0.3705218543046358</v>
          </cell>
          <cell r="Q148">
            <v>0.33466490066225169</v>
          </cell>
          <cell r="R148">
            <v>0.3705218543046358</v>
          </cell>
          <cell r="S148">
            <v>0.3585695364238411</v>
          </cell>
          <cell r="T148">
            <v>0.3705218543046358</v>
          </cell>
          <cell r="U148">
            <v>1.8048000000000002</v>
          </cell>
          <cell r="V148">
            <v>1.9525589042710445</v>
          </cell>
          <cell r="W148">
            <v>1.487291722949494</v>
          </cell>
          <cell r="X148">
            <v>1.6257770911014726</v>
          </cell>
          <cell r="Y148">
            <v>1.1311327420877675</v>
          </cell>
          <cell r="Z148">
            <v>0.25037289079184011</v>
          </cell>
          <cell r="AA148">
            <v>6660.6906893730193</v>
          </cell>
          <cell r="AB148">
            <v>0</v>
          </cell>
          <cell r="AC148">
            <v>6660.6906893730193</v>
          </cell>
          <cell r="AD148">
            <v>5223.8775920871249</v>
          </cell>
          <cell r="AE148">
            <v>3949.83</v>
          </cell>
          <cell r="AF148">
            <v>1274.0475920871249</v>
          </cell>
          <cell r="AG148">
            <v>5723.7484102894859</v>
          </cell>
          <cell r="AH148">
            <v>3949.83</v>
          </cell>
          <cell r="AI148">
            <v>1773.918410289486</v>
          </cell>
          <cell r="AJ148">
            <v>4271.2445789029134</v>
          </cell>
          <cell r="AK148">
            <v>3949.83</v>
          </cell>
          <cell r="AL148">
            <v>321.41457890291349</v>
          </cell>
          <cell r="AM148">
            <v>1780.2169952457136</v>
          </cell>
          <cell r="AN148">
            <v>3949.83</v>
          </cell>
          <cell r="AO148">
            <v>-2169.6130047542865</v>
          </cell>
          <cell r="AP148">
            <v>6.447133351201618</v>
          </cell>
          <cell r="AQ148">
            <v>8.2519333512016182</v>
          </cell>
          <cell r="AR148">
            <v>23659.778265898254</v>
          </cell>
          <cell r="AS148">
            <v>15799.32</v>
          </cell>
        </row>
        <row r="149">
          <cell r="A149" t="str">
            <v>л/с №3000000160399</v>
          </cell>
          <cell r="B149" t="str">
            <v>Кв. 23</v>
          </cell>
          <cell r="C149" t="str">
            <v>Капаклы Светлана Витальевна</v>
          </cell>
          <cell r="D149">
            <v>44812</v>
          </cell>
          <cell r="E149">
            <v>38.4</v>
          </cell>
          <cell r="F149">
            <v>31</v>
          </cell>
          <cell r="G149">
            <v>28</v>
          </cell>
          <cell r="H149">
            <v>31</v>
          </cell>
          <cell r="I149">
            <v>30</v>
          </cell>
          <cell r="J149">
            <v>31</v>
          </cell>
          <cell r="K149">
            <v>151</v>
          </cell>
          <cell r="L149" t="str">
            <v>05197369</v>
          </cell>
          <cell r="M149" t="str">
            <v>нет данных</v>
          </cell>
          <cell r="N149" t="str">
            <v>нет данных</v>
          </cell>
          <cell r="O149">
            <v>0.37014232469314606</v>
          </cell>
          <cell r="P149">
            <v>7.5989483877400857E-2</v>
          </cell>
          <cell r="Q149">
            <v>6.8635662857007215E-2</v>
          </cell>
          <cell r="R149">
            <v>7.5989483877400857E-2</v>
          </cell>
          <cell r="S149">
            <v>7.3538210203936305E-2</v>
          </cell>
          <cell r="T149">
            <v>7.5989483877400857E-2</v>
          </cell>
          <cell r="U149">
            <v>0.37014232469314606</v>
          </cell>
          <cell r="V149">
            <v>0.87082766462262606</v>
          </cell>
          <cell r="W149">
            <v>0.66332174403322375</v>
          </cell>
          <cell r="X149">
            <v>0.72508525317417594</v>
          </cell>
          <cell r="Y149">
            <v>0.50447732051301131</v>
          </cell>
          <cell r="Z149">
            <v>0.11166456453433984</v>
          </cell>
          <cell r="AA149">
            <v>2714.695191836307</v>
          </cell>
          <cell r="AB149">
            <v>0</v>
          </cell>
          <cell r="AC149">
            <v>2714.695191836307</v>
          </cell>
          <cell r="AD149">
            <v>2098.6536378875321</v>
          </cell>
          <cell r="AE149">
            <v>1761.59</v>
          </cell>
          <cell r="AF149">
            <v>337.0636378875322</v>
          </cell>
          <cell r="AG149">
            <v>2296.82546457954</v>
          </cell>
          <cell r="AH149">
            <v>1761.6</v>
          </cell>
          <cell r="AI149">
            <v>535.22546457954013</v>
          </cell>
          <cell r="AJ149">
            <v>1657.2745693610179</v>
          </cell>
          <cell r="AK149">
            <v>1761.6</v>
          </cell>
          <cell r="AL149">
            <v>-104.32543063898197</v>
          </cell>
          <cell r="AM149">
            <v>538.03793452517471</v>
          </cell>
          <cell r="AN149">
            <v>1761.6</v>
          </cell>
          <cell r="AO149">
            <v>-1223.5620654748252</v>
          </cell>
          <cell r="AP149">
            <v>2.8753765468773769</v>
          </cell>
          <cell r="AQ149">
            <v>3.245518871570523</v>
          </cell>
          <cell r="AR149">
            <v>9305.4867981895713</v>
          </cell>
          <cell r="AS149">
            <v>7046.3899999999994</v>
          </cell>
        </row>
        <row r="150">
          <cell r="A150" t="str">
            <v>л/с №3000000163386</v>
          </cell>
          <cell r="B150" t="str">
            <v>Кв. 230</v>
          </cell>
          <cell r="C150" t="str">
            <v>Маркеева Анна Михайловна</v>
          </cell>
          <cell r="D150">
            <v>44856</v>
          </cell>
          <cell r="E150">
            <v>34.4</v>
          </cell>
          <cell r="F150">
            <v>31</v>
          </cell>
          <cell r="G150">
            <v>28</v>
          </cell>
          <cell r="H150">
            <v>31</v>
          </cell>
          <cell r="I150">
            <v>30</v>
          </cell>
          <cell r="J150">
            <v>31</v>
          </cell>
          <cell r="K150">
            <v>151</v>
          </cell>
          <cell r="L150" t="str">
            <v>07529621</v>
          </cell>
          <cell r="M150" t="str">
            <v>нет данных</v>
          </cell>
          <cell r="N150">
            <v>1E-3</v>
          </cell>
          <cell r="O150">
            <v>0.33158583253760998</v>
          </cell>
          <cell r="P150">
            <v>6.8073912640171583E-2</v>
          </cell>
          <cell r="Q150">
            <v>6.1486114642735623E-2</v>
          </cell>
          <cell r="R150">
            <v>6.8073912640171583E-2</v>
          </cell>
          <cell r="S150">
            <v>6.5877979974359596E-2</v>
          </cell>
          <cell r="T150">
            <v>6.8073912640171583E-2</v>
          </cell>
          <cell r="U150">
            <v>0.33158583253760998</v>
          </cell>
          <cell r="V150">
            <v>0.78011644955776915</v>
          </cell>
          <cell r="W150">
            <v>0.59422572902976301</v>
          </cell>
          <cell r="X150">
            <v>0.64955553930186594</v>
          </cell>
          <cell r="Y150">
            <v>0.4519275996262393</v>
          </cell>
          <cell r="Z150">
            <v>0.10003283906201277</v>
          </cell>
          <cell r="AA150">
            <v>2431.9144426866915</v>
          </cell>
          <cell r="AB150">
            <v>0</v>
          </cell>
          <cell r="AC150">
            <v>2431.9144426866915</v>
          </cell>
          <cell r="AD150">
            <v>1880.0438839409146</v>
          </cell>
          <cell r="AE150">
            <v>1578.09</v>
          </cell>
          <cell r="AF150">
            <v>301.95388394091469</v>
          </cell>
          <cell r="AG150">
            <v>2057.5728120191711</v>
          </cell>
          <cell r="AH150">
            <v>1578.1</v>
          </cell>
          <cell r="AI150">
            <v>479.47281201917122</v>
          </cell>
          <cell r="AJ150">
            <v>1484.6418017192452</v>
          </cell>
          <cell r="AK150">
            <v>1578.1</v>
          </cell>
          <cell r="AL150">
            <v>-93.458198280754686</v>
          </cell>
          <cell r="AM150">
            <v>481.99231634546896</v>
          </cell>
          <cell r="AN150">
            <v>1578.1</v>
          </cell>
          <cell r="AO150">
            <v>-1096.107683654531</v>
          </cell>
          <cell r="AP150">
            <v>2.5758581565776506</v>
          </cell>
          <cell r="AQ150">
            <v>2.9074439891152606</v>
          </cell>
          <cell r="AR150">
            <v>8336.1652567114925</v>
          </cell>
          <cell r="AS150">
            <v>6312.3899999999994</v>
          </cell>
        </row>
        <row r="151">
          <cell r="A151" t="str">
            <v>л/с №3000000163381</v>
          </cell>
          <cell r="B151" t="str">
            <v>Кв. 231</v>
          </cell>
          <cell r="C151" t="str">
            <v>Кутьина Виктория Викторовна</v>
          </cell>
          <cell r="D151">
            <v>44856</v>
          </cell>
          <cell r="E151">
            <v>60.3</v>
          </cell>
          <cell r="F151">
            <v>31</v>
          </cell>
          <cell r="G151">
            <v>28</v>
          </cell>
          <cell r="H151">
            <v>31</v>
          </cell>
          <cell r="I151">
            <v>30</v>
          </cell>
          <cell r="J151">
            <v>31</v>
          </cell>
          <cell r="K151">
            <v>151</v>
          </cell>
          <cell r="L151" t="str">
            <v>07529616</v>
          </cell>
          <cell r="M151">
            <v>3.0000000000000001E-3</v>
          </cell>
          <cell r="N151">
            <v>3.0000000000000001E-3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1.3674715671027173</v>
          </cell>
          <cell r="W151">
            <v>1.0416224261771716</v>
          </cell>
          <cell r="X151">
            <v>1.1386104366250731</v>
          </cell>
          <cell r="Y151">
            <v>0.79218704236808801</v>
          </cell>
          <cell r="Z151">
            <v>0.17534826149533053</v>
          </cell>
          <cell r="AA151">
            <v>3920.787127765569</v>
          </cell>
          <cell r="AB151">
            <v>0</v>
          </cell>
          <cell r="AC151">
            <v>3920.787127765569</v>
          </cell>
          <cell r="AD151">
            <v>2986.5189878866627</v>
          </cell>
          <cell r="AE151">
            <v>2766.26</v>
          </cell>
          <cell r="AF151">
            <v>220.25898788666245</v>
          </cell>
          <cell r="AG151">
            <v>3264.6010716826768</v>
          </cell>
          <cell r="AH151">
            <v>2766.26</v>
          </cell>
          <cell r="AI151">
            <v>498.34107168267656</v>
          </cell>
          <cell r="AJ151">
            <v>2271.3428441369347</v>
          </cell>
          <cell r="AK151">
            <v>2766.26</v>
          </cell>
          <cell r="AL151">
            <v>-494.91715586306555</v>
          </cell>
          <cell r="AM151">
            <v>502.75502839418175</v>
          </cell>
          <cell r="AN151">
            <v>2766.26</v>
          </cell>
          <cell r="AO151">
            <v>-2263.5049716058184</v>
          </cell>
          <cell r="AP151">
            <v>4.5152397337683805</v>
          </cell>
          <cell r="AQ151">
            <v>4.5152397337683805</v>
          </cell>
          <cell r="AR151">
            <v>12946.005059866024</v>
          </cell>
          <cell r="AS151">
            <v>11065.04</v>
          </cell>
        </row>
        <row r="152">
          <cell r="A152" t="str">
            <v>л/с №3000000163067</v>
          </cell>
          <cell r="B152" t="str">
            <v>Кв. 232</v>
          </cell>
          <cell r="C152" t="str">
            <v>Шибеева Кристина Анатольевна</v>
          </cell>
          <cell r="D152">
            <v>44846</v>
          </cell>
          <cell r="E152">
            <v>30.7</v>
          </cell>
          <cell r="F152">
            <v>31</v>
          </cell>
          <cell r="G152">
            <v>28</v>
          </cell>
          <cell r="H152">
            <v>31</v>
          </cell>
          <cell r="I152">
            <v>30</v>
          </cell>
          <cell r="J152">
            <v>31</v>
          </cell>
          <cell r="K152">
            <v>151</v>
          </cell>
          <cell r="L152" t="str">
            <v>07529618</v>
          </cell>
          <cell r="M152" t="str">
            <v>нет данных</v>
          </cell>
          <cell r="N152">
            <v>8.0000000000000004E-4</v>
          </cell>
          <cell r="O152">
            <v>0.29592107729373918</v>
          </cell>
          <cell r="P152">
            <v>6.0752009245734533E-2</v>
          </cell>
          <cell r="Q152">
            <v>5.4872782544534419E-2</v>
          </cell>
          <cell r="R152">
            <v>6.0752009245734533E-2</v>
          </cell>
          <cell r="S152">
            <v>5.8792267012001159E-2</v>
          </cell>
          <cell r="T152">
            <v>6.0752009245734533E-2</v>
          </cell>
          <cell r="U152">
            <v>0.29592107729373918</v>
          </cell>
          <cell r="V152">
            <v>0.6962085756227766</v>
          </cell>
          <cell r="W152">
            <v>0.53031191515156173</v>
          </cell>
          <cell r="X152">
            <v>0.57969055396997926</v>
          </cell>
          <cell r="Y152">
            <v>0.40331910780597519</v>
          </cell>
          <cell r="Z152">
            <v>8.9273493000110241E-2</v>
          </cell>
          <cell r="AA152">
            <v>2170.3422497232978</v>
          </cell>
          <cell r="AB152">
            <v>0</v>
          </cell>
          <cell r="AC152">
            <v>2170.3422497232978</v>
          </cell>
          <cell r="AD152">
            <v>1677.829861540293</v>
          </cell>
          <cell r="AE152">
            <v>1408.36</v>
          </cell>
          <cell r="AF152">
            <v>269.4698615402931</v>
          </cell>
          <cell r="AG152">
            <v>1836.2641084008301</v>
          </cell>
          <cell r="AH152">
            <v>1408.36</v>
          </cell>
          <cell r="AI152">
            <v>427.90410840083018</v>
          </cell>
          <cell r="AJ152">
            <v>1324.9564916506054</v>
          </cell>
          <cell r="AK152">
            <v>1408.36</v>
          </cell>
          <cell r="AL152">
            <v>-83.403508349394542</v>
          </cell>
          <cell r="AM152">
            <v>430.15011952924118</v>
          </cell>
          <cell r="AN152">
            <v>1408.36</v>
          </cell>
          <cell r="AO152">
            <v>-978.20988047075866</v>
          </cell>
          <cell r="AP152">
            <v>2.2988036455504033</v>
          </cell>
          <cell r="AQ152">
            <v>2.5947247228441426</v>
          </cell>
          <cell r="AR152">
            <v>7439.5428308442679</v>
          </cell>
          <cell r="AS152">
            <v>5633.44</v>
          </cell>
        </row>
        <row r="153">
          <cell r="A153" t="str">
            <v>л/с №3000000159921</v>
          </cell>
          <cell r="B153" t="str">
            <v>Кв. 233</v>
          </cell>
          <cell r="C153" t="str">
            <v>ЗПИФ Девелопмент и развитие под управл ООО "Эссет Менеджмент Солюшнс"</v>
          </cell>
          <cell r="D153">
            <v>44609</v>
          </cell>
          <cell r="E153">
            <v>32.1</v>
          </cell>
          <cell r="F153">
            <v>31</v>
          </cell>
          <cell r="G153">
            <v>28</v>
          </cell>
          <cell r="H153">
            <v>0</v>
          </cell>
          <cell r="I153">
            <v>0</v>
          </cell>
          <cell r="J153">
            <v>0</v>
          </cell>
          <cell r="K153">
            <v>59</v>
          </cell>
          <cell r="L153" t="str">
            <v>07529616.</v>
          </cell>
          <cell r="M153" t="str">
            <v>нет данных</v>
          </cell>
          <cell r="N153">
            <v>1E-3</v>
          </cell>
          <cell r="O153">
            <v>0.12089758359829425</v>
          </cell>
          <cell r="P153">
            <v>6.352245917876477E-2</v>
          </cell>
          <cell r="Q153">
            <v>5.7375124419529473E-2</v>
          </cell>
          <cell r="R153">
            <v>0</v>
          </cell>
          <cell r="S153">
            <v>0</v>
          </cell>
          <cell r="T153">
            <v>0</v>
          </cell>
          <cell r="U153">
            <v>0.12089758359829425</v>
          </cell>
          <cell r="V153">
            <v>0.72795750089547651</v>
          </cell>
          <cell r="W153">
            <v>0.55449552040277306</v>
          </cell>
          <cell r="X153">
            <v>0</v>
          </cell>
          <cell r="Y153">
            <v>0</v>
          </cell>
          <cell r="Z153">
            <v>0</v>
          </cell>
          <cell r="AA153">
            <v>2269.315511925663</v>
          </cell>
          <cell r="AB153">
            <v>0</v>
          </cell>
          <cell r="AC153">
            <v>2269.315511925663</v>
          </cell>
          <cell r="AD153">
            <v>1754.3432754216094</v>
          </cell>
          <cell r="AE153">
            <v>1472.58</v>
          </cell>
          <cell r="AF153">
            <v>281.76327542160948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1.2824530212982497</v>
          </cell>
          <cell r="AQ153">
            <v>1.4033506048965438</v>
          </cell>
          <cell r="AR153">
            <v>4023.6587873472722</v>
          </cell>
          <cell r="AS153">
            <v>1472.58</v>
          </cell>
        </row>
        <row r="154">
          <cell r="A154" t="str">
            <v>л/с №3000000170644</v>
          </cell>
          <cell r="B154" t="str">
            <v>Кв. 234</v>
          </cell>
          <cell r="C154" t="str">
            <v>Левченко Константин Александрович</v>
          </cell>
          <cell r="D154">
            <v>44918</v>
          </cell>
          <cell r="E154">
            <v>41.8</v>
          </cell>
          <cell r="F154">
            <v>31</v>
          </cell>
          <cell r="G154">
            <v>28</v>
          </cell>
          <cell r="H154">
            <v>31</v>
          </cell>
          <cell r="I154">
            <v>30</v>
          </cell>
          <cell r="J154">
            <v>31</v>
          </cell>
          <cell r="K154">
            <v>151</v>
          </cell>
          <cell r="L154" t="str">
            <v>07616557</v>
          </cell>
          <cell r="M154" t="str">
            <v>нет данных</v>
          </cell>
          <cell r="N154" t="str">
            <v>нет данных</v>
          </cell>
          <cell r="O154">
            <v>0.40291534302535165</v>
          </cell>
          <cell r="P154">
            <v>8.2717719429045711E-2</v>
          </cell>
          <cell r="Q154">
            <v>7.4712778839138058E-2</v>
          </cell>
          <cell r="R154">
            <v>8.2717719429045711E-2</v>
          </cell>
          <cell r="S154">
            <v>8.0049405899076498E-2</v>
          </cell>
          <cell r="T154">
            <v>8.2717719429045711E-2</v>
          </cell>
          <cell r="U154">
            <v>0.4029153430253517</v>
          </cell>
          <cell r="V154">
            <v>0.94793219742775436</v>
          </cell>
          <cell r="W154">
            <v>0.72205335678616545</v>
          </cell>
          <cell r="X154">
            <v>0.7892855099656394</v>
          </cell>
          <cell r="Y154">
            <v>0.54914458326676752</v>
          </cell>
          <cell r="Z154">
            <v>0.12155153118581785</v>
          </cell>
          <cell r="AA154">
            <v>2955.0588286134803</v>
          </cell>
          <cell r="AB154">
            <v>0</v>
          </cell>
          <cell r="AC154">
            <v>2955.0588286134803</v>
          </cell>
          <cell r="AD154">
            <v>2284.4719287421576</v>
          </cell>
          <cell r="AE154">
            <v>1917.57</v>
          </cell>
          <cell r="AF154">
            <v>366.90192874215768</v>
          </cell>
          <cell r="AG154">
            <v>2500.1902192558532</v>
          </cell>
          <cell r="AH154">
            <v>1917.57</v>
          </cell>
          <cell r="AI154">
            <v>582.62021925585327</v>
          </cell>
          <cell r="AJ154">
            <v>1804.0124218565245</v>
          </cell>
          <cell r="AK154">
            <v>1917.57</v>
          </cell>
          <cell r="AL154">
            <v>-113.55757814347544</v>
          </cell>
          <cell r="AM154">
            <v>585.67670997792447</v>
          </cell>
          <cell r="AN154">
            <v>1917.57</v>
          </cell>
          <cell r="AO154">
            <v>-1331.8932900220755</v>
          </cell>
          <cell r="AP154">
            <v>3.1299671786321444</v>
          </cell>
          <cell r="AQ154">
            <v>3.5328825216574962</v>
          </cell>
          <cell r="AR154">
            <v>10129.41010844594</v>
          </cell>
          <cell r="AS154">
            <v>7670.28</v>
          </cell>
        </row>
        <row r="155">
          <cell r="A155" t="str">
            <v>л/с №3000000160026</v>
          </cell>
          <cell r="B155" t="str">
            <v>Кв. 235</v>
          </cell>
          <cell r="C155" t="str">
            <v>ЗПИФ Девелопмент и развитие под управл ООО "Эссет Менеджмент Солюшнс"</v>
          </cell>
          <cell r="D155">
            <v>44609</v>
          </cell>
          <cell r="E155">
            <v>86.1</v>
          </cell>
          <cell r="F155">
            <v>31</v>
          </cell>
          <cell r="G155">
            <v>28</v>
          </cell>
          <cell r="H155">
            <v>31</v>
          </cell>
          <cell r="I155">
            <v>30</v>
          </cell>
          <cell r="J155">
            <v>10</v>
          </cell>
          <cell r="K155">
            <v>130</v>
          </cell>
          <cell r="L155" t="str">
            <v>07616568</v>
          </cell>
          <cell r="M155" t="str">
            <v>нет данных</v>
          </cell>
          <cell r="N155" t="str">
            <v>нет данных</v>
          </cell>
          <cell r="O155">
            <v>0.71450797466376637</v>
          </cell>
          <cell r="P155">
            <v>0.17038267088135967</v>
          </cell>
          <cell r="Q155">
            <v>0.15389402531219584</v>
          </cell>
          <cell r="R155">
            <v>0.17038267088135967</v>
          </cell>
          <cell r="S155">
            <v>0.1648864556916384</v>
          </cell>
          <cell r="T155">
            <v>5.4962151897212798E-2</v>
          </cell>
          <cell r="U155">
            <v>0.71450797466376637</v>
          </cell>
          <cell r="V155">
            <v>1.9525589042710445</v>
          </cell>
          <cell r="W155">
            <v>1.487291722949494</v>
          </cell>
          <cell r="X155">
            <v>1.6257770911014726</v>
          </cell>
          <cell r="Y155">
            <v>1.1311327420877675</v>
          </cell>
          <cell r="Z155">
            <v>8.0765448642529075E-2</v>
          </cell>
          <cell r="AA155">
            <v>6086.8556254454707</v>
          </cell>
          <cell r="AB155">
            <v>0</v>
          </cell>
          <cell r="AC155">
            <v>6086.8556254454707</v>
          </cell>
          <cell r="AD155">
            <v>4705.5749537009515</v>
          </cell>
          <cell r="AE155">
            <v>3949.83</v>
          </cell>
          <cell r="AF155">
            <v>755.74495370095156</v>
          </cell>
          <cell r="AG155">
            <v>5149.9133463619364</v>
          </cell>
          <cell r="AH155">
            <v>3949.83</v>
          </cell>
          <cell r="AI155">
            <v>1200.0833463619365</v>
          </cell>
          <cell r="AJ155">
            <v>3715.920323489157</v>
          </cell>
          <cell r="AK155">
            <v>3949.83</v>
          </cell>
          <cell r="AL155">
            <v>-233.90967651084293</v>
          </cell>
          <cell r="AM155">
            <v>389.15546171553706</v>
          </cell>
          <cell r="AN155">
            <v>1274.1400000000001</v>
          </cell>
          <cell r="AO155">
            <v>-884.98453828446304</v>
          </cell>
          <cell r="AP155">
            <v>6.277525909052307</v>
          </cell>
          <cell r="AQ155">
            <v>6.9920338837160738</v>
          </cell>
          <cell r="AR155">
            <v>20047.419710713053</v>
          </cell>
          <cell r="AS155">
            <v>13123.63</v>
          </cell>
        </row>
        <row r="156">
          <cell r="A156" t="str">
            <v>л/с №3000000163104</v>
          </cell>
          <cell r="B156" t="str">
            <v>Кв. 236</v>
          </cell>
          <cell r="C156" t="str">
            <v>Ваганова Альбина Евгеньевна</v>
          </cell>
          <cell r="D156">
            <v>44847</v>
          </cell>
          <cell r="E156">
            <v>34.4</v>
          </cell>
          <cell r="F156">
            <v>31</v>
          </cell>
          <cell r="G156">
            <v>28</v>
          </cell>
          <cell r="H156">
            <v>31</v>
          </cell>
          <cell r="I156">
            <v>30</v>
          </cell>
          <cell r="J156">
            <v>31</v>
          </cell>
          <cell r="K156">
            <v>151</v>
          </cell>
          <cell r="L156" t="str">
            <v>07529619</v>
          </cell>
          <cell r="M156">
            <v>1E-3</v>
          </cell>
          <cell r="N156">
            <v>1E-3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0.78011644955776915</v>
          </cell>
          <cell r="W156">
            <v>0.59422572902976301</v>
          </cell>
          <cell r="X156">
            <v>0.64955553930186594</v>
          </cell>
          <cell r="Y156">
            <v>0.4519275996262393</v>
          </cell>
          <cell r="Z156">
            <v>0.10003283906201277</v>
          </cell>
          <cell r="AA156">
            <v>2236.7342818430443</v>
          </cell>
          <cell r="AB156">
            <v>0</v>
          </cell>
          <cell r="AC156">
            <v>2236.7342818430443</v>
          </cell>
          <cell r="AD156">
            <v>1703.7521257595558</v>
          </cell>
          <cell r="AE156">
            <v>1578.09</v>
          </cell>
          <cell r="AF156">
            <v>125.66212575955592</v>
          </cell>
          <cell r="AG156">
            <v>1862.392651175524</v>
          </cell>
          <cell r="AH156">
            <v>1578.1</v>
          </cell>
          <cell r="AI156">
            <v>284.29265117552404</v>
          </cell>
          <cell r="AJ156">
            <v>1295.7577750963608</v>
          </cell>
          <cell r="AK156">
            <v>1578.1</v>
          </cell>
          <cell r="AL156">
            <v>-282.34222490363913</v>
          </cell>
          <cell r="AM156">
            <v>286.81215550182174</v>
          </cell>
          <cell r="AN156">
            <v>1578.1</v>
          </cell>
          <cell r="AO156">
            <v>-1291.2878444981782</v>
          </cell>
          <cell r="AP156">
            <v>2.5758581565776506</v>
          </cell>
          <cell r="AQ156">
            <v>2.5758581565776506</v>
          </cell>
          <cell r="AR156">
            <v>7385.4489893763075</v>
          </cell>
          <cell r="AS156">
            <v>6312.3899999999994</v>
          </cell>
        </row>
        <row r="157">
          <cell r="A157" t="str">
            <v>л/с №3000000171289</v>
          </cell>
          <cell r="B157" t="str">
            <v>Кв. 237</v>
          </cell>
          <cell r="C157" t="str">
            <v>Куновская Анастасия Павловна</v>
          </cell>
          <cell r="D157">
            <v>44914</v>
          </cell>
          <cell r="E157">
            <v>60.3</v>
          </cell>
          <cell r="F157">
            <v>31</v>
          </cell>
          <cell r="G157">
            <v>28</v>
          </cell>
          <cell r="H157">
            <v>31</v>
          </cell>
          <cell r="I157">
            <v>30</v>
          </cell>
          <cell r="J157">
            <v>31</v>
          </cell>
          <cell r="K157">
            <v>151</v>
          </cell>
          <cell r="L157" t="str">
            <v>07616569</v>
          </cell>
          <cell r="M157">
            <v>1E-3</v>
          </cell>
          <cell r="N157">
            <v>0.15179999999999999</v>
          </cell>
          <cell r="O157">
            <v>0.15079999999999999</v>
          </cell>
          <cell r="P157">
            <v>3.095894039735099E-2</v>
          </cell>
          <cell r="Q157">
            <v>2.7962913907284767E-2</v>
          </cell>
          <cell r="R157">
            <v>3.095894039735099E-2</v>
          </cell>
          <cell r="S157">
            <v>2.996026490066225E-2</v>
          </cell>
          <cell r="T157">
            <v>3.095894039735099E-2</v>
          </cell>
          <cell r="U157">
            <v>0.15079999999999999</v>
          </cell>
          <cell r="V157">
            <v>1.3674715671027173</v>
          </cell>
          <cell r="W157">
            <v>1.0416224261771716</v>
          </cell>
          <cell r="X157">
            <v>1.1386104366250731</v>
          </cell>
          <cell r="Y157">
            <v>0.79218704236808801</v>
          </cell>
          <cell r="Z157">
            <v>0.17534826149533053</v>
          </cell>
          <cell r="AA157">
            <v>4009.5519824940457</v>
          </cell>
          <cell r="AB157">
            <v>0</v>
          </cell>
          <cell r="AC157">
            <v>4009.5519824940457</v>
          </cell>
          <cell r="AD157">
            <v>3066.6936953833515</v>
          </cell>
          <cell r="AE157">
            <v>2766.26</v>
          </cell>
          <cell r="AF157">
            <v>300.43369538335128</v>
          </cell>
          <cell r="AG157">
            <v>3353.3659264111534</v>
          </cell>
          <cell r="AH157">
            <v>2766.26</v>
          </cell>
          <cell r="AI157">
            <v>587.10592641115318</v>
          </cell>
          <cell r="AJ157">
            <v>2357.2443164548154</v>
          </cell>
          <cell r="AK157">
            <v>2766.26</v>
          </cell>
          <cell r="AL157">
            <v>-409.01568354518486</v>
          </cell>
          <cell r="AM157">
            <v>591.5198831226586</v>
          </cell>
          <cell r="AN157">
            <v>2766.26</v>
          </cell>
          <cell r="AO157">
            <v>-2174.7401168773417</v>
          </cell>
          <cell r="AP157">
            <v>4.5152397337683805</v>
          </cell>
          <cell r="AQ157">
            <v>4.6660397337683808</v>
          </cell>
          <cell r="AR157">
            <v>13378.375803866025</v>
          </cell>
          <cell r="AS157">
            <v>11065.04</v>
          </cell>
        </row>
        <row r="158">
          <cell r="A158" t="str">
            <v>л/с №3000000163525</v>
          </cell>
          <cell r="B158" t="str">
            <v>Кв. 238</v>
          </cell>
          <cell r="C158" t="str">
            <v>Мажукин Игорь Сергеевич</v>
          </cell>
          <cell r="D158">
            <v>44859</v>
          </cell>
          <cell r="E158">
            <v>30.7</v>
          </cell>
          <cell r="F158">
            <v>31</v>
          </cell>
          <cell r="G158">
            <v>28</v>
          </cell>
          <cell r="H158">
            <v>31</v>
          </cell>
          <cell r="I158">
            <v>30</v>
          </cell>
          <cell r="J158">
            <v>31</v>
          </cell>
          <cell r="K158">
            <v>151</v>
          </cell>
          <cell r="L158" t="str">
            <v>07616567.</v>
          </cell>
          <cell r="M158" t="str">
            <v>нет данных</v>
          </cell>
          <cell r="N158">
            <v>1.21E-2</v>
          </cell>
          <cell r="O158">
            <v>0.29592107729373918</v>
          </cell>
          <cell r="P158">
            <v>6.0752009245734533E-2</v>
          </cell>
          <cell r="Q158">
            <v>5.4872782544534419E-2</v>
          </cell>
          <cell r="R158">
            <v>6.0752009245734533E-2</v>
          </cell>
          <cell r="S158">
            <v>5.8792267012001159E-2</v>
          </cell>
          <cell r="T158">
            <v>6.0752009245734533E-2</v>
          </cell>
          <cell r="U158">
            <v>0.29592107729373918</v>
          </cell>
          <cell r="V158">
            <v>0.6962085756227766</v>
          </cell>
          <cell r="W158">
            <v>0.53031191515156173</v>
          </cell>
          <cell r="X158">
            <v>0.57969055396997926</v>
          </cell>
          <cell r="Y158">
            <v>0.40331910780597519</v>
          </cell>
          <cell r="Z158">
            <v>8.9273493000110241E-2</v>
          </cell>
          <cell r="AA158">
            <v>2170.3422497232978</v>
          </cell>
          <cell r="AB158">
            <v>0</v>
          </cell>
          <cell r="AC158">
            <v>2170.3422497232978</v>
          </cell>
          <cell r="AD158">
            <v>1677.829861540293</v>
          </cell>
          <cell r="AE158">
            <v>1408.36</v>
          </cell>
          <cell r="AF158">
            <v>269.4698615402931</v>
          </cell>
          <cell r="AG158">
            <v>1836.2641084008301</v>
          </cell>
          <cell r="AH158">
            <v>1408.36</v>
          </cell>
          <cell r="AI158">
            <v>427.90410840083018</v>
          </cell>
          <cell r="AJ158">
            <v>1324.9564916506054</v>
          </cell>
          <cell r="AK158">
            <v>1408.36</v>
          </cell>
          <cell r="AL158">
            <v>-83.403508349394542</v>
          </cell>
          <cell r="AM158">
            <v>430.15011952924118</v>
          </cell>
          <cell r="AN158">
            <v>1408.36</v>
          </cell>
          <cell r="AO158">
            <v>-978.20988047075866</v>
          </cell>
          <cell r="AP158">
            <v>2.2988036455504033</v>
          </cell>
          <cell r="AQ158">
            <v>2.5947247228441426</v>
          </cell>
          <cell r="AR158">
            <v>7439.5428308442679</v>
          </cell>
          <cell r="AS158">
            <v>5633.44</v>
          </cell>
        </row>
        <row r="159">
          <cell r="A159" t="str">
            <v>л/с №3000000163411</v>
          </cell>
          <cell r="B159" t="str">
            <v>Кв. 239</v>
          </cell>
          <cell r="C159" t="str">
            <v>Марценюк Мария Олеговна</v>
          </cell>
          <cell r="D159">
            <v>44855</v>
          </cell>
          <cell r="E159">
            <v>32.1</v>
          </cell>
          <cell r="F159">
            <v>31</v>
          </cell>
          <cell r="G159">
            <v>28</v>
          </cell>
          <cell r="H159">
            <v>31</v>
          </cell>
          <cell r="I159">
            <v>30</v>
          </cell>
          <cell r="J159">
            <v>31</v>
          </cell>
          <cell r="K159">
            <v>151</v>
          </cell>
          <cell r="L159" t="str">
            <v>07616570</v>
          </cell>
          <cell r="M159">
            <v>2E-3</v>
          </cell>
          <cell r="N159">
            <v>0.47699999999999998</v>
          </cell>
          <cell r="O159">
            <v>0.47499999999999998</v>
          </cell>
          <cell r="P159">
            <v>9.7516556291390721E-2</v>
          </cell>
          <cell r="Q159">
            <v>8.8079470198675486E-2</v>
          </cell>
          <cell r="R159">
            <v>9.7516556291390721E-2</v>
          </cell>
          <cell r="S159">
            <v>9.4370860927152314E-2</v>
          </cell>
          <cell r="T159">
            <v>9.7516556291390721E-2</v>
          </cell>
          <cell r="U159">
            <v>0.47499999999999992</v>
          </cell>
          <cell r="V159">
            <v>0.72795750089547651</v>
          </cell>
          <cell r="W159">
            <v>0.55449552040277306</v>
          </cell>
          <cell r="X159">
            <v>0.60612595382528778</v>
          </cell>
          <cell r="Y159">
            <v>0.42171151011634539</v>
          </cell>
          <cell r="Z159">
            <v>9.3344596915424724E-2</v>
          </cell>
          <cell r="AA159">
            <v>2366.7827072850419</v>
          </cell>
          <cell r="AB159">
            <v>0</v>
          </cell>
          <cell r="AC159">
            <v>2366.7827072850419</v>
          </cell>
          <cell r="AD159">
            <v>1842.3781615526611</v>
          </cell>
          <cell r="AE159">
            <v>1472.58</v>
          </cell>
          <cell r="AF159">
            <v>369.79816155266121</v>
          </cell>
          <cell r="AG159">
            <v>2017.4697321563383</v>
          </cell>
          <cell r="AH159">
            <v>1472.58</v>
          </cell>
          <cell r="AI159">
            <v>544.88973215633837</v>
          </cell>
          <cell r="AJ159">
            <v>1479.7010526084957</v>
          </cell>
          <cell r="AK159">
            <v>1472.58</v>
          </cell>
          <cell r="AL159">
            <v>7.1210526084958019</v>
          </cell>
          <cell r="AM159">
            <v>547.23328125151716</v>
          </cell>
          <cell r="AN159">
            <v>1472.58</v>
          </cell>
          <cell r="AO159">
            <v>-925.34671874848277</v>
          </cell>
          <cell r="AP159">
            <v>2.4036350821553074</v>
          </cell>
          <cell r="AQ159">
            <v>2.8786350821553075</v>
          </cell>
          <cell r="AR159">
            <v>8253.5649348540537</v>
          </cell>
          <cell r="AS159">
            <v>5890.32</v>
          </cell>
        </row>
        <row r="160">
          <cell r="A160" t="str">
            <v>л/с №3000000159979</v>
          </cell>
          <cell r="B160" t="str">
            <v>Кв. 24</v>
          </cell>
          <cell r="C160" t="str">
            <v>ЗПИФ Девелопмент и развитие под управл ООО "Эссет Менеджмент Солюшнс"</v>
          </cell>
          <cell r="D160">
            <v>44609</v>
          </cell>
          <cell r="E160">
            <v>49.8</v>
          </cell>
          <cell r="F160">
            <v>31</v>
          </cell>
          <cell r="G160">
            <v>28</v>
          </cell>
          <cell r="H160">
            <v>31</v>
          </cell>
          <cell r="I160">
            <v>30</v>
          </cell>
          <cell r="J160">
            <v>31</v>
          </cell>
          <cell r="K160">
            <v>151</v>
          </cell>
          <cell r="L160" t="str">
            <v>нет данных</v>
          </cell>
          <cell r="M160" t="str">
            <v>нет данных</v>
          </cell>
          <cell r="N160" t="str">
            <v>нет данных</v>
          </cell>
          <cell r="O160">
            <v>0.48002832733642375</v>
          </cell>
          <cell r="P160">
            <v>9.8548861903504217E-2</v>
          </cell>
          <cell r="Q160">
            <v>8.9011875267681229E-2</v>
          </cell>
          <cell r="R160">
            <v>9.8548861903504217E-2</v>
          </cell>
          <cell r="S160">
            <v>9.5369866358229888E-2</v>
          </cell>
          <cell r="T160">
            <v>9.8548861903504217E-2</v>
          </cell>
          <cell r="U160">
            <v>0.48002832733642375</v>
          </cell>
          <cell r="V160">
            <v>1.1293546275574682</v>
          </cell>
          <cell r="W160">
            <v>0.86024538679308704</v>
          </cell>
          <cell r="X160">
            <v>0.9403449377102594</v>
          </cell>
          <cell r="Y160">
            <v>0.65424402504031154</v>
          </cell>
          <cell r="Z160">
            <v>0.14481498213047198</v>
          </cell>
          <cell r="AA160">
            <v>3520.6203269127104</v>
          </cell>
          <cell r="AB160">
            <v>0</v>
          </cell>
          <cell r="AC160">
            <v>3520.6203269127104</v>
          </cell>
          <cell r="AD160">
            <v>2721.6914366353931</v>
          </cell>
          <cell r="AE160">
            <v>2284.56</v>
          </cell>
          <cell r="AF160">
            <v>437.13143663539313</v>
          </cell>
          <cell r="AG160">
            <v>2978.695524376591</v>
          </cell>
          <cell r="AH160">
            <v>2284.5700000000002</v>
          </cell>
          <cell r="AI160">
            <v>694.12552437659087</v>
          </cell>
          <cell r="AJ160">
            <v>2149.2779571400697</v>
          </cell>
          <cell r="AK160">
            <v>2284.5700000000002</v>
          </cell>
          <cell r="AL160">
            <v>-135.29204285993046</v>
          </cell>
          <cell r="AM160">
            <v>697.76794633733584</v>
          </cell>
          <cell r="AN160">
            <v>2284.5700000000002</v>
          </cell>
          <cell r="AO160">
            <v>-1586.8020536626643</v>
          </cell>
          <cell r="AP160">
            <v>3.7290039592315978</v>
          </cell>
          <cell r="AQ160">
            <v>4.2090322865680214</v>
          </cell>
          <cell r="AR160">
            <v>12068.053191402099</v>
          </cell>
          <cell r="AS160">
            <v>9138.27</v>
          </cell>
        </row>
        <row r="161">
          <cell r="A161" t="str">
            <v>л/с №3000000163685</v>
          </cell>
          <cell r="B161" t="str">
            <v>Кв. 240</v>
          </cell>
          <cell r="C161" t="str">
            <v>Пружина Дарья Сергеевна</v>
          </cell>
          <cell r="D161">
            <v>44861</v>
          </cell>
          <cell r="E161">
            <v>41.8</v>
          </cell>
          <cell r="F161">
            <v>31</v>
          </cell>
          <cell r="G161">
            <v>28</v>
          </cell>
          <cell r="H161">
            <v>31</v>
          </cell>
          <cell r="I161">
            <v>30</v>
          </cell>
          <cell r="J161">
            <v>31</v>
          </cell>
          <cell r="K161">
            <v>151</v>
          </cell>
          <cell r="L161" t="str">
            <v>07616562</v>
          </cell>
          <cell r="M161">
            <v>1E-3</v>
          </cell>
          <cell r="N161">
            <v>0.46929999999999999</v>
          </cell>
          <cell r="O161">
            <v>0.46829999999999994</v>
          </cell>
          <cell r="P161">
            <v>9.6141059602649001E-2</v>
          </cell>
          <cell r="Q161">
            <v>8.6837086092715232E-2</v>
          </cell>
          <cell r="R161">
            <v>9.6141059602649001E-2</v>
          </cell>
          <cell r="S161">
            <v>9.3039735099337745E-2</v>
          </cell>
          <cell r="T161">
            <v>9.6141059602649001E-2</v>
          </cell>
          <cell r="U161">
            <v>0.46829999999999999</v>
          </cell>
          <cell r="V161">
            <v>0.94793219742775436</v>
          </cell>
          <cell r="W161">
            <v>0.72205335678616545</v>
          </cell>
          <cell r="X161">
            <v>0.7892855099656394</v>
          </cell>
          <cell r="Y161">
            <v>0.54914458326676752</v>
          </cell>
          <cell r="Z161">
            <v>0.12155153118581785</v>
          </cell>
          <cell r="AA161">
            <v>2993.5459610924318</v>
          </cell>
          <cell r="AB161">
            <v>0</v>
          </cell>
          <cell r="AC161">
            <v>2993.5459610924318</v>
          </cell>
          <cell r="AD161">
            <v>2319.2345000134692</v>
          </cell>
          <cell r="AE161">
            <v>1917.57</v>
          </cell>
          <cell r="AF161">
            <v>401.66450001346925</v>
          </cell>
          <cell r="AG161">
            <v>2538.6773517348047</v>
          </cell>
          <cell r="AH161">
            <v>1917.57</v>
          </cell>
          <cell r="AI161">
            <v>621.10735173480475</v>
          </cell>
          <cell r="AJ161">
            <v>1841.2580339329295</v>
          </cell>
          <cell r="AK161">
            <v>1917.57</v>
          </cell>
          <cell r="AL161">
            <v>-76.311966067070443</v>
          </cell>
          <cell r="AM161">
            <v>624.16384245687641</v>
          </cell>
          <cell r="AN161">
            <v>1917.57</v>
          </cell>
          <cell r="AO161">
            <v>-1293.4061575431235</v>
          </cell>
          <cell r="AP161">
            <v>3.1299671786321444</v>
          </cell>
          <cell r="AQ161">
            <v>3.5982671786321445</v>
          </cell>
          <cell r="AR161">
            <v>10316.879689230511</v>
          </cell>
          <cell r="AS161">
            <v>7670.28</v>
          </cell>
        </row>
        <row r="162">
          <cell r="A162" t="str">
            <v>л/с №3000000164615</v>
          </cell>
          <cell r="B162" t="str">
            <v>Кв. 241</v>
          </cell>
          <cell r="C162" t="str">
            <v>Михеев Валерий Игоревич</v>
          </cell>
          <cell r="D162">
            <v>44884</v>
          </cell>
          <cell r="E162">
            <v>86.1</v>
          </cell>
          <cell r="F162">
            <v>31</v>
          </cell>
          <cell r="G162">
            <v>28</v>
          </cell>
          <cell r="H162">
            <v>31</v>
          </cell>
          <cell r="I162">
            <v>30</v>
          </cell>
          <cell r="J162">
            <v>31</v>
          </cell>
          <cell r="K162">
            <v>151</v>
          </cell>
          <cell r="L162" t="str">
            <v>07616511</v>
          </cell>
          <cell r="M162" t="str">
            <v>нет данных</v>
          </cell>
          <cell r="N162" t="str">
            <v>нет данных</v>
          </cell>
          <cell r="O162">
            <v>0.82992849364791332</v>
          </cell>
          <cell r="P162">
            <v>0.17038267088135967</v>
          </cell>
          <cell r="Q162">
            <v>0.15389402531219584</v>
          </cell>
          <cell r="R162">
            <v>0.17038267088135967</v>
          </cell>
          <cell r="S162">
            <v>0.1648864556916384</v>
          </cell>
          <cell r="T162">
            <v>0.17038267088135967</v>
          </cell>
          <cell r="U162">
            <v>0.82992849364791321</v>
          </cell>
          <cell r="V162">
            <v>1.9525589042710445</v>
          </cell>
          <cell r="W162">
            <v>1.487291722949494</v>
          </cell>
          <cell r="X162">
            <v>1.6257770911014726</v>
          </cell>
          <cell r="Y162">
            <v>1.1311327420877675</v>
          </cell>
          <cell r="Z162">
            <v>0.25037289079184011</v>
          </cell>
          <cell r="AA162">
            <v>6086.8556254454707</v>
          </cell>
          <cell r="AB162">
            <v>0</v>
          </cell>
          <cell r="AC162">
            <v>6086.8556254454707</v>
          </cell>
          <cell r="AD162">
            <v>4705.5749537009515</v>
          </cell>
          <cell r="AE162">
            <v>3949.83</v>
          </cell>
          <cell r="AF162">
            <v>755.74495370095156</v>
          </cell>
          <cell r="AG162">
            <v>5149.9133463619364</v>
          </cell>
          <cell r="AH162">
            <v>3949.83</v>
          </cell>
          <cell r="AI162">
            <v>1200.0833463619365</v>
          </cell>
          <cell r="AJ162">
            <v>3715.920323489157</v>
          </cell>
          <cell r="AK162">
            <v>3949.83</v>
          </cell>
          <cell r="AL162">
            <v>-233.90967651084293</v>
          </cell>
          <cell r="AM162">
            <v>1206.3819313181648</v>
          </cell>
          <cell r="AN162">
            <v>3949.83</v>
          </cell>
          <cell r="AO162">
            <v>-2743.4480686818351</v>
          </cell>
          <cell r="AP162">
            <v>6.447133351201618</v>
          </cell>
          <cell r="AQ162">
            <v>7.2770618448495314</v>
          </cell>
          <cell r="AR162">
            <v>20864.646180315678</v>
          </cell>
          <cell r="AS162">
            <v>15799.32</v>
          </cell>
        </row>
        <row r="163">
          <cell r="A163" t="str">
            <v>л/с №3000000163690</v>
          </cell>
          <cell r="B163" t="str">
            <v>Кв. 242</v>
          </cell>
          <cell r="C163" t="str">
            <v>Гудзева Татьяна Владимировна</v>
          </cell>
          <cell r="D163">
            <v>44866</v>
          </cell>
          <cell r="E163">
            <v>34.4</v>
          </cell>
          <cell r="F163">
            <v>31</v>
          </cell>
          <cell r="G163">
            <v>28</v>
          </cell>
          <cell r="H163">
            <v>31</v>
          </cell>
          <cell r="I163">
            <v>30</v>
          </cell>
          <cell r="J163">
            <v>31</v>
          </cell>
          <cell r="K163">
            <v>151</v>
          </cell>
          <cell r="L163" t="str">
            <v>07616566</v>
          </cell>
          <cell r="M163" t="str">
            <v>нет данных</v>
          </cell>
          <cell r="N163" t="str">
            <v>нет данных</v>
          </cell>
          <cell r="O163">
            <v>0.33158583253760998</v>
          </cell>
          <cell r="P163">
            <v>6.8073912640171583E-2</v>
          </cell>
          <cell r="Q163">
            <v>6.1486114642735623E-2</v>
          </cell>
          <cell r="R163">
            <v>6.8073912640171583E-2</v>
          </cell>
          <cell r="S163">
            <v>6.5877979974359596E-2</v>
          </cell>
          <cell r="T163">
            <v>6.8073912640171583E-2</v>
          </cell>
          <cell r="U163">
            <v>0.33158583253760998</v>
          </cell>
          <cell r="V163">
            <v>0.78011644955776915</v>
          </cell>
          <cell r="W163">
            <v>0.59422572902976301</v>
          </cell>
          <cell r="X163">
            <v>0.64955553930186594</v>
          </cell>
          <cell r="Y163">
            <v>0.4519275996262393</v>
          </cell>
          <cell r="Z163">
            <v>0.10003283906201277</v>
          </cell>
          <cell r="AA163">
            <v>2431.9144426866915</v>
          </cell>
          <cell r="AB163">
            <v>0</v>
          </cell>
          <cell r="AC163">
            <v>2431.9144426866915</v>
          </cell>
          <cell r="AD163">
            <v>1880.0438839409146</v>
          </cell>
          <cell r="AE163">
            <v>1578.09</v>
          </cell>
          <cell r="AF163">
            <v>301.95388394091469</v>
          </cell>
          <cell r="AG163">
            <v>2057.5728120191711</v>
          </cell>
          <cell r="AH163">
            <v>1578.1</v>
          </cell>
          <cell r="AI163">
            <v>479.47281201917122</v>
          </cell>
          <cell r="AJ163">
            <v>1484.6418017192452</v>
          </cell>
          <cell r="AK163">
            <v>1578.1</v>
          </cell>
          <cell r="AL163">
            <v>-93.458198280754686</v>
          </cell>
          <cell r="AM163">
            <v>481.99231634546896</v>
          </cell>
          <cell r="AN163">
            <v>1578.1</v>
          </cell>
          <cell r="AO163">
            <v>-1096.107683654531</v>
          </cell>
          <cell r="AP163">
            <v>2.5758581565776506</v>
          </cell>
          <cell r="AQ163">
            <v>2.9074439891152606</v>
          </cell>
          <cell r="AR163">
            <v>8336.1652567114925</v>
          </cell>
          <cell r="AS163">
            <v>6312.3899999999994</v>
          </cell>
        </row>
        <row r="164">
          <cell r="A164" t="str">
            <v>л/с №3000000164224</v>
          </cell>
          <cell r="B164" t="str">
            <v>Кв. 243</v>
          </cell>
          <cell r="C164" t="str">
            <v>Тихонова Евгения Владимировна</v>
          </cell>
          <cell r="D164">
            <v>44869</v>
          </cell>
          <cell r="E164">
            <v>106.4</v>
          </cell>
          <cell r="F164">
            <v>31</v>
          </cell>
          <cell r="G164">
            <v>28</v>
          </cell>
          <cell r="H164">
            <v>31</v>
          </cell>
          <cell r="I164">
            <v>30</v>
          </cell>
          <cell r="J164">
            <v>31</v>
          </cell>
          <cell r="K164">
            <v>151</v>
          </cell>
          <cell r="L164" t="str">
            <v>07616503</v>
          </cell>
          <cell r="M164">
            <v>1E-3</v>
          </cell>
          <cell r="N164">
            <v>0.21609999999999999</v>
          </cell>
          <cell r="O164">
            <v>0.21509999999999999</v>
          </cell>
          <cell r="P164">
            <v>4.4159602649006618E-2</v>
          </cell>
          <cell r="Q164">
            <v>3.9886092715231782E-2</v>
          </cell>
          <cell r="R164">
            <v>4.4159602649006618E-2</v>
          </cell>
          <cell r="S164">
            <v>4.2735099337748342E-2</v>
          </cell>
          <cell r="T164">
            <v>4.4159602649006618E-2</v>
          </cell>
          <cell r="U164">
            <v>0.21509999999999999</v>
          </cell>
          <cell r="V164">
            <v>2.412918320725193</v>
          </cell>
          <cell r="W164">
            <v>1.8379539990920575</v>
          </cell>
          <cell r="X164">
            <v>2.0090903890034459</v>
          </cell>
          <cell r="Y164">
            <v>1.3978225755881355</v>
          </cell>
          <cell r="Z164">
            <v>0.30940389756390002</v>
          </cell>
          <cell r="AA164">
            <v>7044.8846803400374</v>
          </cell>
          <cell r="AB164">
            <v>0</v>
          </cell>
          <cell r="AC164">
            <v>7044.8846803400374</v>
          </cell>
          <cell r="AD164">
            <v>5384.1055544280234</v>
          </cell>
          <cell r="AE164">
            <v>4881.08</v>
          </cell>
          <cell r="AF164">
            <v>503.0255544280235</v>
          </cell>
          <cell r="AG164">
            <v>5887.0373110660794</v>
          </cell>
          <cell r="AH164">
            <v>4881.09</v>
          </cell>
          <cell r="AI164">
            <v>1005.9473110660792</v>
          </cell>
          <cell r="AJ164">
            <v>4130.3381543939959</v>
          </cell>
          <cell r="AK164">
            <v>4881.09</v>
          </cell>
          <cell r="AL164">
            <v>-750.75184560600428</v>
          </cell>
          <cell r="AM164">
            <v>1013.7301965404415</v>
          </cell>
          <cell r="AN164">
            <v>4881.09</v>
          </cell>
          <cell r="AO164">
            <v>-3867.3598034595589</v>
          </cell>
          <cell r="AP164">
            <v>7.9671891819727314</v>
          </cell>
          <cell r="AQ164">
            <v>8.182289181972731</v>
          </cell>
          <cell r="AR164">
            <v>23460.095896768573</v>
          </cell>
          <cell r="AS164">
            <v>19524.349999999999</v>
          </cell>
        </row>
        <row r="165">
          <cell r="A165" t="str">
            <v>л/с №3000000163399</v>
          </cell>
          <cell r="B165" t="str">
            <v>Кв. 244</v>
          </cell>
          <cell r="C165" t="str">
            <v>Бродило Михаил Вячеславович</v>
          </cell>
          <cell r="D165">
            <v>44856</v>
          </cell>
          <cell r="E165">
            <v>72.7</v>
          </cell>
          <cell r="F165">
            <v>31</v>
          </cell>
          <cell r="G165">
            <v>28</v>
          </cell>
          <cell r="H165">
            <v>31</v>
          </cell>
          <cell r="I165">
            <v>30</v>
          </cell>
          <cell r="J165">
            <v>31</v>
          </cell>
          <cell r="K165">
            <v>151</v>
          </cell>
          <cell r="L165" t="str">
            <v>07616500.</v>
          </cell>
          <cell r="M165">
            <v>1E-3</v>
          </cell>
          <cell r="N165">
            <v>0.25259999999999999</v>
          </cell>
          <cell r="O165">
            <v>0.25159999999999999</v>
          </cell>
          <cell r="P165">
            <v>5.165298013245033E-2</v>
          </cell>
          <cell r="Q165">
            <v>4.6654304635761583E-2</v>
          </cell>
          <cell r="R165">
            <v>5.165298013245033E-2</v>
          </cell>
          <cell r="S165">
            <v>4.9986754966887412E-2</v>
          </cell>
          <cell r="T165">
            <v>5.165298013245033E-2</v>
          </cell>
          <cell r="U165">
            <v>0.25159999999999999</v>
          </cell>
          <cell r="V165">
            <v>1.648676333803774</v>
          </cell>
          <cell r="W165">
            <v>1.2558200726879003</v>
          </cell>
          <cell r="X165">
            <v>1.3727525496292343</v>
          </cell>
          <cell r="Y165">
            <v>0.95509117711708136</v>
          </cell>
          <cell r="Z165">
            <v>0.21140661045954445</v>
          </cell>
          <cell r="AA165">
            <v>4875.1502023316634</v>
          </cell>
          <cell r="AB165">
            <v>0</v>
          </cell>
          <cell r="AC165">
            <v>4875.1502023316634</v>
          </cell>
          <cell r="AD165">
            <v>3734.4284851748562</v>
          </cell>
          <cell r="AE165">
            <v>3335.11</v>
          </cell>
          <cell r="AF165">
            <v>399.31848517485605</v>
          </cell>
          <cell r="AG165">
            <v>4084.027046822107</v>
          </cell>
          <cell r="AH165">
            <v>3335.1</v>
          </cell>
          <cell r="AI165">
            <v>748.92704682210706</v>
          </cell>
          <cell r="AJ165">
            <v>2881.7393453125133</v>
          </cell>
          <cell r="AK165">
            <v>3335.1</v>
          </cell>
          <cell r="AL165">
            <v>-453.36065468748666</v>
          </cell>
          <cell r="AM165">
            <v>754.23919695355562</v>
          </cell>
          <cell r="AN165">
            <v>3335.1</v>
          </cell>
          <cell r="AO165">
            <v>-2580.8608030464443</v>
          </cell>
          <cell r="AP165">
            <v>5.4437467436975346</v>
          </cell>
          <cell r="AQ165">
            <v>5.6953467436975345</v>
          </cell>
          <cell r="AR165">
            <v>16329.584276594696</v>
          </cell>
          <cell r="AS165">
            <v>13340.41</v>
          </cell>
        </row>
        <row r="166">
          <cell r="A166" t="str">
            <v>л/с №3000000164227</v>
          </cell>
          <cell r="B166" t="str">
            <v>Кв. 245</v>
          </cell>
          <cell r="C166" t="str">
            <v>Тонко Александр Семёнович</v>
          </cell>
          <cell r="D166">
            <v>44869</v>
          </cell>
          <cell r="E166">
            <v>61.7</v>
          </cell>
          <cell r="F166">
            <v>31</v>
          </cell>
          <cell r="G166">
            <v>28</v>
          </cell>
          <cell r="H166">
            <v>31</v>
          </cell>
          <cell r="I166">
            <v>30</v>
          </cell>
          <cell r="J166">
            <v>31</v>
          </cell>
          <cell r="K166">
            <v>151</v>
          </cell>
          <cell r="L166" t="str">
            <v>07616508</v>
          </cell>
          <cell r="M166" t="str">
            <v>нет данных</v>
          </cell>
          <cell r="N166" t="str">
            <v>нет данных</v>
          </cell>
          <cell r="O166">
            <v>0.59473389149914357</v>
          </cell>
          <cell r="P166">
            <v>0.12209768633426125</v>
          </cell>
          <cell r="Q166">
            <v>0.11028178120513921</v>
          </cell>
          <cell r="R166">
            <v>0.12209768633426125</v>
          </cell>
          <cell r="S166">
            <v>0.11815905129122058</v>
          </cell>
          <cell r="T166">
            <v>0.12209768633426125</v>
          </cell>
          <cell r="U166">
            <v>0.59473389149914357</v>
          </cell>
          <cell r="V166">
            <v>1.3992204923754175</v>
          </cell>
          <cell r="W166">
            <v>1.065806031428383</v>
          </cell>
          <cell r="X166">
            <v>1.1650458364803817</v>
          </cell>
          <cell r="Y166">
            <v>0.81057944467845833</v>
          </cell>
          <cell r="Z166">
            <v>0.17941936541064502</v>
          </cell>
          <cell r="AA166">
            <v>4361.8930556328169</v>
          </cell>
          <cell r="AB166">
            <v>0</v>
          </cell>
          <cell r="AC166">
            <v>4361.8930556328169</v>
          </cell>
          <cell r="AD166">
            <v>3372.0554546265816</v>
          </cell>
          <cell r="AE166">
            <v>2830.48</v>
          </cell>
          <cell r="AF166">
            <v>541.57545462658163</v>
          </cell>
          <cell r="AG166">
            <v>3690.472165743688</v>
          </cell>
          <cell r="AH166">
            <v>2830.48</v>
          </cell>
          <cell r="AI166">
            <v>859.99216574368802</v>
          </cell>
          <cell r="AJ166">
            <v>2662.860440874344</v>
          </cell>
          <cell r="AK166">
            <v>2830.48</v>
          </cell>
          <cell r="AL166">
            <v>-167.619559125656</v>
          </cell>
          <cell r="AM166">
            <v>864.50366042196038</v>
          </cell>
          <cell r="AN166">
            <v>2830.48</v>
          </cell>
          <cell r="AO166">
            <v>-1965.9763395780396</v>
          </cell>
          <cell r="AP166">
            <v>4.6200711703732855</v>
          </cell>
          <cell r="AQ166">
            <v>5.2148050618724291</v>
          </cell>
          <cell r="AR166">
            <v>14951.78477729939</v>
          </cell>
          <cell r="AS166">
            <v>11321.92</v>
          </cell>
        </row>
        <row r="167">
          <cell r="A167" t="str">
            <v>л/с №3000000163315</v>
          </cell>
          <cell r="B167" t="str">
            <v>Кв. 246</v>
          </cell>
          <cell r="C167" t="str">
            <v>Давтян Ваагн Жораевич</v>
          </cell>
          <cell r="D167">
            <v>44853</v>
          </cell>
          <cell r="E167">
            <v>111.9</v>
          </cell>
          <cell r="F167">
            <v>31</v>
          </cell>
          <cell r="G167">
            <v>28</v>
          </cell>
          <cell r="H167">
            <v>31</v>
          </cell>
          <cell r="I167">
            <v>30</v>
          </cell>
          <cell r="J167">
            <v>31</v>
          </cell>
          <cell r="K167">
            <v>151</v>
          </cell>
          <cell r="L167" t="str">
            <v>07616505</v>
          </cell>
          <cell r="M167">
            <v>0.23799999999999999</v>
          </cell>
          <cell r="N167">
            <v>0.23799999999999999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2.5376462414393712</v>
          </cell>
          <cell r="W167">
            <v>1.9329610197218163</v>
          </cell>
          <cell r="X167">
            <v>2.1129437455778723</v>
          </cell>
          <cell r="Y167">
            <v>1.4700784418074471</v>
          </cell>
          <cell r="Z167">
            <v>0.32539752008834971</v>
          </cell>
          <cell r="AA167">
            <v>7275.8885505301359</v>
          </cell>
          <cell r="AB167">
            <v>0</v>
          </cell>
          <cell r="AC167">
            <v>7275.8885505301359</v>
          </cell>
          <cell r="AD167">
            <v>5542.1471765259967</v>
          </cell>
          <cell r="AE167">
            <v>5133.3999999999996</v>
          </cell>
          <cell r="AF167">
            <v>408.74717652599702</v>
          </cell>
          <cell r="AG167">
            <v>6058.1900484459638</v>
          </cell>
          <cell r="AH167">
            <v>5133.3999999999996</v>
          </cell>
          <cell r="AI167">
            <v>924.7900484459642</v>
          </cell>
          <cell r="AJ167">
            <v>4214.9795067814757</v>
          </cell>
          <cell r="AK167">
            <v>5133.3999999999996</v>
          </cell>
          <cell r="AL167">
            <v>-918.42049321852392</v>
          </cell>
          <cell r="AM167">
            <v>932.97326164691447</v>
          </cell>
          <cell r="AN167">
            <v>5133.3999999999996</v>
          </cell>
          <cell r="AO167">
            <v>-4200.4267383530851</v>
          </cell>
          <cell r="AP167">
            <v>8.3790269686348573</v>
          </cell>
          <cell r="AQ167">
            <v>8.3790269686348573</v>
          </cell>
          <cell r="AR167">
            <v>24024.178543930488</v>
          </cell>
          <cell r="AS167">
            <v>20533.599999999999</v>
          </cell>
        </row>
        <row r="168">
          <cell r="A168" t="str">
            <v>л/с №3000000163637</v>
          </cell>
          <cell r="B168" t="str">
            <v>Кв. 247</v>
          </cell>
          <cell r="C168" t="str">
            <v>Зейналов Эмин Гюльага-оглы</v>
          </cell>
          <cell r="D168">
            <v>44860</v>
          </cell>
          <cell r="E168">
            <v>54.7</v>
          </cell>
          <cell r="F168">
            <v>31</v>
          </cell>
          <cell r="G168">
            <v>28</v>
          </cell>
          <cell r="H168">
            <v>31</v>
          </cell>
          <cell r="I168">
            <v>30</v>
          </cell>
          <cell r="J168">
            <v>31</v>
          </cell>
          <cell r="K168">
            <v>151</v>
          </cell>
          <cell r="L168" t="str">
            <v>05230117</v>
          </cell>
          <cell r="M168" t="str">
            <v>нет данных</v>
          </cell>
          <cell r="N168" t="str">
            <v>нет данных</v>
          </cell>
          <cell r="O168">
            <v>0.52726003022695545</v>
          </cell>
          <cell r="P168">
            <v>0.10824543666911006</v>
          </cell>
          <cell r="Q168">
            <v>9.7770071830163924E-2</v>
          </cell>
          <cell r="R168">
            <v>0.10824543666911006</v>
          </cell>
          <cell r="S168">
            <v>0.10475364838946136</v>
          </cell>
          <cell r="T168">
            <v>0.10824543666911006</v>
          </cell>
          <cell r="U168">
            <v>0.52726003022695545</v>
          </cell>
          <cell r="V168">
            <v>1.2404758660119179</v>
          </cell>
          <cell r="W168">
            <v>0.94488800517232652</v>
          </cell>
          <cell r="X168">
            <v>1.0328688372038393</v>
          </cell>
          <cell r="Y168">
            <v>0.71861743312660731</v>
          </cell>
          <cell r="Z168">
            <v>0.15906384583407265</v>
          </cell>
          <cell r="AA168">
            <v>3867.02674462099</v>
          </cell>
          <cell r="AB168">
            <v>0</v>
          </cell>
          <cell r="AC168">
            <v>3867.02674462099</v>
          </cell>
          <cell r="AD168">
            <v>2989.4883852200005</v>
          </cell>
          <cell r="AE168">
            <v>2509.35</v>
          </cell>
          <cell r="AF168">
            <v>480.1383852200006</v>
          </cell>
          <cell r="AG168">
            <v>3271.7800237630427</v>
          </cell>
          <cell r="AH168">
            <v>2509.36</v>
          </cell>
          <cell r="AI168">
            <v>762.42002376304254</v>
          </cell>
          <cell r="AJ168">
            <v>2360.7530975012414</v>
          </cell>
          <cell r="AK168">
            <v>2509.36</v>
          </cell>
          <cell r="AL168">
            <v>-148.6069024987587</v>
          </cell>
          <cell r="AM168">
            <v>766.42382860747534</v>
          </cell>
          <cell r="AN168">
            <v>2509.36</v>
          </cell>
          <cell r="AO168">
            <v>-1742.9361713925248</v>
          </cell>
          <cell r="AP168">
            <v>4.095913987348764</v>
          </cell>
          <cell r="AQ168">
            <v>4.6231740175757192</v>
          </cell>
          <cell r="AR168">
            <v>13255.47207971275</v>
          </cell>
          <cell r="AS168">
            <v>10037.43</v>
          </cell>
        </row>
        <row r="169">
          <cell r="A169" t="str">
            <v>л/с №3000000164584</v>
          </cell>
          <cell r="B169" t="str">
            <v>Кв. 248</v>
          </cell>
          <cell r="C169" t="str">
            <v>Окорокова Тамара Геннадьевна</v>
          </cell>
          <cell r="D169">
            <v>44883</v>
          </cell>
          <cell r="E169">
            <v>44.4</v>
          </cell>
          <cell r="F169">
            <v>31</v>
          </cell>
          <cell r="G169">
            <v>28</v>
          </cell>
          <cell r="H169">
            <v>31</v>
          </cell>
          <cell r="I169">
            <v>30</v>
          </cell>
          <cell r="J169">
            <v>31</v>
          </cell>
          <cell r="K169">
            <v>151</v>
          </cell>
          <cell r="L169" t="str">
            <v>05230119</v>
          </cell>
          <cell r="M169">
            <v>1E-3</v>
          </cell>
          <cell r="N169">
            <v>1E-3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1.0068944872199113</v>
          </cell>
          <cell r="W169">
            <v>0.76696576653841497</v>
          </cell>
          <cell r="X169">
            <v>0.83837982398264099</v>
          </cell>
          <cell r="Y169">
            <v>0.58330190184316932</v>
          </cell>
          <cell r="Z169">
            <v>0.12911215274283044</v>
          </cell>
          <cell r="AA169">
            <v>2886.9477358671852</v>
          </cell>
          <cell r="AB169">
            <v>0</v>
          </cell>
          <cell r="AC169">
            <v>2886.9477358671852</v>
          </cell>
          <cell r="AD169">
            <v>2199.0289065036127</v>
          </cell>
          <cell r="AE169">
            <v>2036.85</v>
          </cell>
          <cell r="AF169">
            <v>162.17890650361278</v>
          </cell>
          <cell r="AG169">
            <v>2403.7858637265485</v>
          </cell>
          <cell r="AH169">
            <v>2036.84</v>
          </cell>
          <cell r="AI169">
            <v>366.94586372654862</v>
          </cell>
          <cell r="AJ169">
            <v>1672.431546926698</v>
          </cell>
          <cell r="AK169">
            <v>2036.84</v>
          </cell>
          <cell r="AL169">
            <v>-364.40845307330187</v>
          </cell>
          <cell r="AM169">
            <v>370.18778210118859</v>
          </cell>
          <cell r="AN169">
            <v>2036.84</v>
          </cell>
          <cell r="AO169">
            <v>-1666.6522178988114</v>
          </cell>
          <cell r="AP169">
            <v>3.3246541323269674</v>
          </cell>
          <cell r="AQ169">
            <v>3.3246541323269674</v>
          </cell>
          <cell r="AR169">
            <v>9532.3818351252339</v>
          </cell>
          <cell r="AS169">
            <v>8147.37</v>
          </cell>
        </row>
        <row r="170">
          <cell r="A170" t="str">
            <v>л/с №3000000164344</v>
          </cell>
          <cell r="B170" t="str">
            <v>Кв. 249</v>
          </cell>
          <cell r="C170" t="str">
            <v>Карташова Евгения Валерьевна</v>
          </cell>
          <cell r="D170">
            <v>44873</v>
          </cell>
          <cell r="E170">
            <v>54.8</v>
          </cell>
          <cell r="F170">
            <v>31</v>
          </cell>
          <cell r="G170">
            <v>28</v>
          </cell>
          <cell r="H170">
            <v>31</v>
          </cell>
          <cell r="I170">
            <v>30</v>
          </cell>
          <cell r="J170">
            <v>31</v>
          </cell>
          <cell r="K170">
            <v>151</v>
          </cell>
          <cell r="L170" t="str">
            <v>05230113</v>
          </cell>
          <cell r="M170" t="str">
            <v>нет данных</v>
          </cell>
          <cell r="N170" t="str">
            <v>нет данных</v>
          </cell>
          <cell r="O170">
            <v>0.52822394253084382</v>
          </cell>
          <cell r="P170">
            <v>0.10844332595004079</v>
          </cell>
          <cell r="Q170">
            <v>9.7948810535520708E-2</v>
          </cell>
          <cell r="R170">
            <v>0.10844332595004079</v>
          </cell>
          <cell r="S170">
            <v>0.10494515414520077</v>
          </cell>
          <cell r="T170">
            <v>0.10844332595004079</v>
          </cell>
          <cell r="U170">
            <v>0.52822394253084382</v>
          </cell>
          <cell r="V170">
            <v>1.2427436463885393</v>
          </cell>
          <cell r="W170">
            <v>0.94661540554741297</v>
          </cell>
          <cell r="X170">
            <v>1.0347570800506469</v>
          </cell>
          <cell r="Y170">
            <v>0.71993117614877655</v>
          </cell>
          <cell r="Z170">
            <v>0.15935463897088081</v>
          </cell>
          <cell r="AA170">
            <v>3874.0962633497297</v>
          </cell>
          <cell r="AB170">
            <v>0</v>
          </cell>
          <cell r="AC170">
            <v>3874.0962633497297</v>
          </cell>
          <cell r="AD170">
            <v>2994.9536290686656</v>
          </cell>
          <cell r="AE170">
            <v>2513.94</v>
          </cell>
          <cell r="AF170">
            <v>481.01362906866552</v>
          </cell>
          <cell r="AG170">
            <v>3277.7613400770515</v>
          </cell>
          <cell r="AH170">
            <v>2513.94</v>
          </cell>
          <cell r="AI170">
            <v>763.82134007705145</v>
          </cell>
          <cell r="AJ170">
            <v>2365.0689166922857</v>
          </cell>
          <cell r="AK170">
            <v>2513.94</v>
          </cell>
          <cell r="AL170">
            <v>-148.87108330771434</v>
          </cell>
          <cell r="AM170">
            <v>767.82496906196798</v>
          </cell>
          <cell r="AN170">
            <v>2513.94</v>
          </cell>
          <cell r="AO170">
            <v>-1746.1150309380321</v>
          </cell>
          <cell r="AP170">
            <v>4.1034019471062564</v>
          </cell>
          <cell r="AQ170">
            <v>4.6316258896371005</v>
          </cell>
          <cell r="AR170">
            <v>13279.705118249702</v>
          </cell>
          <cell r="AS170">
            <v>10055.76</v>
          </cell>
        </row>
        <row r="171">
          <cell r="A171" t="str">
            <v>л/с №3000000162372</v>
          </cell>
          <cell r="B171" t="str">
            <v>Кв. 25</v>
          </cell>
          <cell r="C171" t="str">
            <v>Пичкур Дарья Александровна</v>
          </cell>
          <cell r="D171">
            <v>44825</v>
          </cell>
          <cell r="E171">
            <v>37.4</v>
          </cell>
          <cell r="F171">
            <v>31</v>
          </cell>
          <cell r="G171">
            <v>28</v>
          </cell>
          <cell r="H171">
            <v>31</v>
          </cell>
          <cell r="I171">
            <v>30</v>
          </cell>
          <cell r="J171">
            <v>31</v>
          </cell>
          <cell r="K171">
            <v>151</v>
          </cell>
          <cell r="L171" t="str">
            <v>05233580</v>
          </cell>
          <cell r="M171">
            <v>3.26</v>
          </cell>
          <cell r="N171">
            <v>3.26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0.84814986085641186</v>
          </cell>
          <cell r="W171">
            <v>0.64604774028235856</v>
          </cell>
          <cell r="X171">
            <v>0.70620282470609852</v>
          </cell>
          <cell r="Y171">
            <v>0.4913398902913183</v>
          </cell>
          <cell r="Z171">
            <v>0.10875663316625807</v>
          </cell>
          <cell r="AA171">
            <v>2431.798318050287</v>
          </cell>
          <cell r="AB171">
            <v>0</v>
          </cell>
          <cell r="AC171">
            <v>2431.798318050287</v>
          </cell>
          <cell r="AD171">
            <v>1852.3351599827727</v>
          </cell>
          <cell r="AE171">
            <v>1715.72</v>
          </cell>
          <cell r="AF171">
            <v>136.61515998277264</v>
          </cell>
          <cell r="AG171">
            <v>2024.8106149408313</v>
          </cell>
          <cell r="AH171">
            <v>1715.72</v>
          </cell>
          <cell r="AI171">
            <v>309.0906149408313</v>
          </cell>
          <cell r="AJ171">
            <v>1408.759906645462</v>
          </cell>
          <cell r="AK171">
            <v>1715.72</v>
          </cell>
          <cell r="AL171">
            <v>-306.960093354538</v>
          </cell>
          <cell r="AM171">
            <v>311.82484348163177</v>
          </cell>
          <cell r="AN171">
            <v>1715.72</v>
          </cell>
          <cell r="AO171">
            <v>-1403.8951565183684</v>
          </cell>
          <cell r="AP171">
            <v>2.8004969493024454</v>
          </cell>
          <cell r="AQ171">
            <v>2.8004969493024454</v>
          </cell>
          <cell r="AR171">
            <v>8029.5288431009849</v>
          </cell>
          <cell r="AS171">
            <v>6862.88</v>
          </cell>
        </row>
        <row r="172">
          <cell r="A172" t="str">
            <v>л/с №3000000166534</v>
          </cell>
          <cell r="B172" t="str">
            <v>Кв. 250</v>
          </cell>
          <cell r="C172" t="str">
            <v>Остроухов Андрей Васильевич</v>
          </cell>
          <cell r="D172">
            <v>44896</v>
          </cell>
          <cell r="E172">
            <v>54</v>
          </cell>
          <cell r="F172">
            <v>31</v>
          </cell>
          <cell r="G172">
            <v>28</v>
          </cell>
          <cell r="H172">
            <v>31</v>
          </cell>
          <cell r="I172">
            <v>30</v>
          </cell>
          <cell r="J172">
            <v>31</v>
          </cell>
          <cell r="K172">
            <v>151</v>
          </cell>
          <cell r="L172" t="str">
            <v>05230115</v>
          </cell>
          <cell r="M172" t="str">
            <v>нет данных</v>
          </cell>
          <cell r="N172" t="str">
            <v>нет данных</v>
          </cell>
          <cell r="O172">
            <v>0.52051264409973663</v>
          </cell>
          <cell r="P172">
            <v>0.10686021170259494</v>
          </cell>
          <cell r="Q172">
            <v>9.6518900892666404E-2</v>
          </cell>
          <cell r="R172">
            <v>0.10686021170259494</v>
          </cell>
          <cell r="S172">
            <v>0.10341310809928543</v>
          </cell>
          <cell r="T172">
            <v>0.10686021170259494</v>
          </cell>
          <cell r="U172">
            <v>0.52051264409973663</v>
          </cell>
          <cell r="V172">
            <v>1.2246014033755679</v>
          </cell>
          <cell r="W172">
            <v>0.93279620254672102</v>
          </cell>
          <cell r="X172">
            <v>1.0196511372761849</v>
          </cell>
          <cell r="Y172">
            <v>0.70942123197142215</v>
          </cell>
          <cell r="Z172">
            <v>0.1570282938764154</v>
          </cell>
          <cell r="AA172">
            <v>3817.5401135198067</v>
          </cell>
          <cell r="AB172">
            <v>0</v>
          </cell>
          <cell r="AC172">
            <v>3817.5401135198067</v>
          </cell>
          <cell r="AD172">
            <v>2951.2316782793428</v>
          </cell>
          <cell r="AE172">
            <v>2477.25</v>
          </cell>
          <cell r="AF172">
            <v>473.98167827934276</v>
          </cell>
          <cell r="AG172">
            <v>3229.9108095649781</v>
          </cell>
          <cell r="AH172">
            <v>2477.2399999999998</v>
          </cell>
          <cell r="AI172">
            <v>752.6708095649783</v>
          </cell>
          <cell r="AJ172">
            <v>2330.542363163931</v>
          </cell>
          <cell r="AK172">
            <v>2477.2399999999998</v>
          </cell>
          <cell r="AL172">
            <v>-146.6976368360688</v>
          </cell>
          <cell r="AM172">
            <v>756.61584542602679</v>
          </cell>
          <cell r="AN172">
            <v>2477.2399999999998</v>
          </cell>
          <cell r="AO172">
            <v>-1720.6241545739731</v>
          </cell>
          <cell r="AP172">
            <v>4.043498269046311</v>
          </cell>
          <cell r="AQ172">
            <v>4.5640109131460473</v>
          </cell>
          <cell r="AR172">
            <v>13085.840809954083</v>
          </cell>
          <cell r="AS172">
            <v>9908.9699999999993</v>
          </cell>
        </row>
        <row r="173">
          <cell r="A173" t="str">
            <v>л/с №3000000164354</v>
          </cell>
          <cell r="B173" t="str">
            <v>Кв. 251</v>
          </cell>
          <cell r="C173" t="str">
            <v>Никитина Ольга Николаевна</v>
          </cell>
          <cell r="D173">
            <v>44874</v>
          </cell>
          <cell r="E173">
            <v>43.3</v>
          </cell>
          <cell r="F173">
            <v>31</v>
          </cell>
          <cell r="G173">
            <v>28</v>
          </cell>
          <cell r="H173">
            <v>31</v>
          </cell>
          <cell r="I173">
            <v>30</v>
          </cell>
          <cell r="J173">
            <v>31</v>
          </cell>
          <cell r="K173">
            <v>151</v>
          </cell>
          <cell r="L173" t="str">
            <v>05230111</v>
          </cell>
          <cell r="M173">
            <v>1E-3</v>
          </cell>
          <cell r="N173" t="str">
            <v>нет данных</v>
          </cell>
          <cell r="O173">
            <v>0.4173740275836777</v>
          </cell>
          <cell r="P173">
            <v>8.5686058643006685E-2</v>
          </cell>
          <cell r="Q173">
            <v>7.739385941948991E-2</v>
          </cell>
          <cell r="R173">
            <v>8.5686058643006685E-2</v>
          </cell>
          <cell r="S173">
            <v>8.292199223516776E-2</v>
          </cell>
          <cell r="T173">
            <v>8.5686058643006685E-2</v>
          </cell>
          <cell r="U173">
            <v>0.4173740275836777</v>
          </cell>
          <cell r="V173">
            <v>0.98194890307707572</v>
          </cell>
          <cell r="W173">
            <v>0.74796436241246322</v>
          </cell>
          <cell r="X173">
            <v>0.81760915266775569</v>
          </cell>
          <cell r="Y173">
            <v>0.56885072859930697</v>
          </cell>
          <cell r="Z173">
            <v>0.12591342823794049</v>
          </cell>
          <cell r="AA173">
            <v>3061.1016095445857</v>
          </cell>
          <cell r="AB173">
            <v>0</v>
          </cell>
          <cell r="AC173">
            <v>3061.1016095445857</v>
          </cell>
          <cell r="AD173">
            <v>2366.4505864721395</v>
          </cell>
          <cell r="AE173">
            <v>1986.38</v>
          </cell>
          <cell r="AF173">
            <v>380.07058647213944</v>
          </cell>
          <cell r="AG173">
            <v>2589.9099639659917</v>
          </cell>
          <cell r="AH173">
            <v>1986.38</v>
          </cell>
          <cell r="AI173">
            <v>603.52996396599156</v>
          </cell>
          <cell r="AJ173">
            <v>1868.749709722189</v>
          </cell>
          <cell r="AK173">
            <v>1986.38</v>
          </cell>
          <cell r="AL173">
            <v>-117.63029027781113</v>
          </cell>
          <cell r="AM173">
            <v>606.69381679531409</v>
          </cell>
          <cell r="AN173">
            <v>1986.38</v>
          </cell>
          <cell r="AO173">
            <v>-1379.6861832046861</v>
          </cell>
          <cell r="AP173">
            <v>3.2422865749945422</v>
          </cell>
          <cell r="AQ173">
            <v>3.6596606025782199</v>
          </cell>
          <cell r="AR173">
            <v>10492.90568650022</v>
          </cell>
          <cell r="AS173">
            <v>7945.52</v>
          </cell>
        </row>
        <row r="174">
          <cell r="A174" t="str">
            <v>л/с №3000000166536</v>
          </cell>
          <cell r="B174" t="str">
            <v>Кв. 252</v>
          </cell>
          <cell r="C174" t="str">
            <v>Панова Нина Александровна</v>
          </cell>
          <cell r="D174">
            <v>44896</v>
          </cell>
          <cell r="E174">
            <v>53.7</v>
          </cell>
          <cell r="F174">
            <v>31</v>
          </cell>
          <cell r="G174">
            <v>28</v>
          </cell>
          <cell r="H174">
            <v>31</v>
          </cell>
          <cell r="I174">
            <v>30</v>
          </cell>
          <cell r="J174">
            <v>31</v>
          </cell>
          <cell r="K174">
            <v>151</v>
          </cell>
          <cell r="L174" t="str">
            <v>05230114</v>
          </cell>
          <cell r="M174">
            <v>1.9179999999999999</v>
          </cell>
          <cell r="N174">
            <v>1.9179999999999999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1.2177980622457036</v>
          </cell>
          <cell r="W174">
            <v>0.92761400142146133</v>
          </cell>
          <cell r="X174">
            <v>1.0139864087357617</v>
          </cell>
          <cell r="Y174">
            <v>0.70548000290491431</v>
          </cell>
          <cell r="Z174">
            <v>0.15615591446599089</v>
          </cell>
          <cell r="AA174">
            <v>3491.6462481096364</v>
          </cell>
          <cell r="AB174">
            <v>0</v>
          </cell>
          <cell r="AC174">
            <v>3491.6462481096364</v>
          </cell>
          <cell r="AD174">
            <v>2659.6363125955854</v>
          </cell>
          <cell r="AE174">
            <v>2463.48</v>
          </cell>
          <cell r="AF174">
            <v>196.1563125955854</v>
          </cell>
          <cell r="AG174">
            <v>2907.2815513990013</v>
          </cell>
          <cell r="AH174">
            <v>2463.48</v>
          </cell>
          <cell r="AI174">
            <v>443.80155139900126</v>
          </cell>
          <cell r="AJ174">
            <v>2022.7381547289121</v>
          </cell>
          <cell r="AK174">
            <v>2463.48</v>
          </cell>
          <cell r="AL174">
            <v>-440.74184527108787</v>
          </cell>
          <cell r="AM174">
            <v>447.72711483859973</v>
          </cell>
          <cell r="AN174">
            <v>2463.48</v>
          </cell>
          <cell r="AO174">
            <v>-2015.7528851614002</v>
          </cell>
          <cell r="AP174">
            <v>4.0210343897738321</v>
          </cell>
          <cell r="AQ174">
            <v>4.0210343897738321</v>
          </cell>
          <cell r="AR174">
            <v>11529.029381671735</v>
          </cell>
          <cell r="AS174">
            <v>9853.92</v>
          </cell>
        </row>
        <row r="175">
          <cell r="A175" t="str">
            <v>л/с №3000000164272</v>
          </cell>
          <cell r="B175" t="str">
            <v>Кв. 253</v>
          </cell>
          <cell r="C175" t="str">
            <v>Зунделевич Виталий Гаррьевич</v>
          </cell>
          <cell r="D175">
            <v>44870</v>
          </cell>
          <cell r="E175">
            <v>54</v>
          </cell>
          <cell r="F175">
            <v>31</v>
          </cell>
          <cell r="G175">
            <v>28</v>
          </cell>
          <cell r="H175">
            <v>31</v>
          </cell>
          <cell r="I175">
            <v>30</v>
          </cell>
          <cell r="J175">
            <v>31</v>
          </cell>
          <cell r="K175">
            <v>151</v>
          </cell>
          <cell r="L175" t="str">
            <v>05234556</v>
          </cell>
          <cell r="M175" t="str">
            <v>нет данных</v>
          </cell>
          <cell r="N175" t="str">
            <v>нет данных</v>
          </cell>
          <cell r="O175">
            <v>0.52051264409973663</v>
          </cell>
          <cell r="P175">
            <v>0.10686021170259494</v>
          </cell>
          <cell r="Q175">
            <v>9.6518900892666404E-2</v>
          </cell>
          <cell r="R175">
            <v>0.10686021170259494</v>
          </cell>
          <cell r="S175">
            <v>0.10341310809928543</v>
          </cell>
          <cell r="T175">
            <v>0.10686021170259494</v>
          </cell>
          <cell r="U175">
            <v>0.52051264409973663</v>
          </cell>
          <cell r="V175">
            <v>1.2246014033755679</v>
          </cell>
          <cell r="W175">
            <v>0.93279620254672102</v>
          </cell>
          <cell r="X175">
            <v>1.0196511372761849</v>
          </cell>
          <cell r="Y175">
            <v>0.70942123197142215</v>
          </cell>
          <cell r="Z175">
            <v>0.1570282938764154</v>
          </cell>
          <cell r="AA175">
            <v>3817.5401135198067</v>
          </cell>
          <cell r="AB175">
            <v>0</v>
          </cell>
          <cell r="AC175">
            <v>3817.5401135198067</v>
          </cell>
          <cell r="AD175">
            <v>2951.2316782793428</v>
          </cell>
          <cell r="AE175">
            <v>2477.25</v>
          </cell>
          <cell r="AF175">
            <v>473.98167827934276</v>
          </cell>
          <cell r="AG175">
            <v>3229.9108095649781</v>
          </cell>
          <cell r="AH175">
            <v>2477.2399999999998</v>
          </cell>
          <cell r="AI175">
            <v>752.6708095649783</v>
          </cell>
          <cell r="AJ175">
            <v>2330.542363163931</v>
          </cell>
          <cell r="AK175">
            <v>2477.2399999999998</v>
          </cell>
          <cell r="AL175">
            <v>-146.6976368360688</v>
          </cell>
          <cell r="AM175">
            <v>756.61584542602679</v>
          </cell>
          <cell r="AN175">
            <v>2477.2399999999998</v>
          </cell>
          <cell r="AO175">
            <v>-1720.6241545739731</v>
          </cell>
          <cell r="AP175">
            <v>4.043498269046311</v>
          </cell>
          <cell r="AQ175">
            <v>4.5640109131460473</v>
          </cell>
          <cell r="AR175">
            <v>13085.840809954083</v>
          </cell>
          <cell r="AS175">
            <v>9908.9699999999993</v>
          </cell>
        </row>
        <row r="176">
          <cell r="A176" t="str">
            <v>л/с №3000000164271</v>
          </cell>
          <cell r="B176" t="str">
            <v>Кв. 254</v>
          </cell>
          <cell r="C176" t="str">
            <v>Голянова Наталья Викторовна</v>
          </cell>
          <cell r="D176">
            <v>44870</v>
          </cell>
          <cell r="E176">
            <v>43.3</v>
          </cell>
          <cell r="F176">
            <v>31</v>
          </cell>
          <cell r="G176">
            <v>28</v>
          </cell>
          <cell r="H176">
            <v>31</v>
          </cell>
          <cell r="I176">
            <v>30</v>
          </cell>
          <cell r="J176">
            <v>31</v>
          </cell>
          <cell r="K176">
            <v>151</v>
          </cell>
          <cell r="L176" t="str">
            <v>05234558</v>
          </cell>
          <cell r="M176">
            <v>1E-3</v>
          </cell>
          <cell r="N176">
            <v>1.302</v>
          </cell>
          <cell r="O176">
            <v>1.3009999999999999</v>
          </cell>
          <cell r="P176">
            <v>0.26709271523178807</v>
          </cell>
          <cell r="Q176">
            <v>0.24124503311258277</v>
          </cell>
          <cell r="R176">
            <v>0.26709271523178807</v>
          </cell>
          <cell r="S176">
            <v>0.25847682119205301</v>
          </cell>
          <cell r="T176">
            <v>0.26709271523178807</v>
          </cell>
          <cell r="U176">
            <v>1.3009999999999999</v>
          </cell>
          <cell r="V176">
            <v>0.98194890307707572</v>
          </cell>
          <cell r="W176">
            <v>0.74796436241246322</v>
          </cell>
          <cell r="X176">
            <v>0.81760915266775569</v>
          </cell>
          <cell r="Y176">
            <v>0.56885072859930697</v>
          </cell>
          <cell r="Z176">
            <v>0.12591342823794049</v>
          </cell>
          <cell r="AA176">
            <v>3581.2271471828076</v>
          </cell>
          <cell r="AB176">
            <v>0</v>
          </cell>
          <cell r="AC176">
            <v>3581.2271471828076</v>
          </cell>
          <cell r="AD176">
            <v>2836.2413946615015</v>
          </cell>
          <cell r="AE176">
            <v>1986.38</v>
          </cell>
          <cell r="AF176">
            <v>849.86139466150144</v>
          </cell>
          <cell r="AG176">
            <v>3110.0355016042136</v>
          </cell>
          <cell r="AH176">
            <v>1986.38</v>
          </cell>
          <cell r="AI176">
            <v>1123.6555016042134</v>
          </cell>
          <cell r="AJ176">
            <v>2372.0970042107911</v>
          </cell>
          <cell r="AK176">
            <v>1986.38</v>
          </cell>
          <cell r="AL176">
            <v>385.71700421079095</v>
          </cell>
          <cell r="AM176">
            <v>1126.8193544335363</v>
          </cell>
          <cell r="AN176">
            <v>1986.38</v>
          </cell>
          <cell r="AO176">
            <v>-859.56064556646379</v>
          </cell>
          <cell r="AP176">
            <v>3.2422865749945422</v>
          </cell>
          <cell r="AQ176">
            <v>4.5432865749945419</v>
          </cell>
          <cell r="AR176">
            <v>13026.42040209285</v>
          </cell>
          <cell r="AS176">
            <v>7945.52</v>
          </cell>
        </row>
        <row r="177">
          <cell r="A177" t="str">
            <v>л/с №3000000163604</v>
          </cell>
          <cell r="B177" t="str">
            <v>Кв. 255</v>
          </cell>
          <cell r="C177" t="str">
            <v>Прасол Анна Анатольевна</v>
          </cell>
          <cell r="D177">
            <v>44862</v>
          </cell>
          <cell r="E177">
            <v>53.7</v>
          </cell>
          <cell r="F177">
            <v>31</v>
          </cell>
          <cell r="G177">
            <v>28</v>
          </cell>
          <cell r="H177">
            <v>31</v>
          </cell>
          <cell r="I177">
            <v>30</v>
          </cell>
          <cell r="J177">
            <v>31</v>
          </cell>
          <cell r="K177">
            <v>151</v>
          </cell>
          <cell r="L177" t="str">
            <v>05234630</v>
          </cell>
          <cell r="M177">
            <v>1E-3</v>
          </cell>
          <cell r="N177">
            <v>1E-3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1.2177980622457036</v>
          </cell>
          <cell r="W177">
            <v>0.92761400142146133</v>
          </cell>
          <cell r="X177">
            <v>1.0139864087357617</v>
          </cell>
          <cell r="Y177">
            <v>0.70548000290491431</v>
          </cell>
          <cell r="Z177">
            <v>0.15615591446599089</v>
          </cell>
          <cell r="AA177">
            <v>3491.6462481096364</v>
          </cell>
          <cell r="AB177">
            <v>0</v>
          </cell>
          <cell r="AC177">
            <v>3491.6462481096364</v>
          </cell>
          <cell r="AD177">
            <v>2659.6363125955854</v>
          </cell>
          <cell r="AE177">
            <v>2463.48</v>
          </cell>
          <cell r="AF177">
            <v>196.1563125955854</v>
          </cell>
          <cell r="AG177">
            <v>2907.2815513990013</v>
          </cell>
          <cell r="AH177">
            <v>2463.48</v>
          </cell>
          <cell r="AI177">
            <v>443.80155139900126</v>
          </cell>
          <cell r="AJ177">
            <v>2022.7381547289121</v>
          </cell>
          <cell r="AK177">
            <v>2463.48</v>
          </cell>
          <cell r="AL177">
            <v>-440.74184527108787</v>
          </cell>
          <cell r="AM177">
            <v>447.72711483859973</v>
          </cell>
          <cell r="AN177">
            <v>2463.48</v>
          </cell>
          <cell r="AO177">
            <v>-2015.7528851614002</v>
          </cell>
          <cell r="AP177">
            <v>4.0210343897738321</v>
          </cell>
          <cell r="AQ177">
            <v>4.0210343897738321</v>
          </cell>
          <cell r="AR177">
            <v>11529.029381671735</v>
          </cell>
          <cell r="AS177">
            <v>9853.92</v>
          </cell>
        </row>
        <row r="178">
          <cell r="A178" t="str">
            <v>л/с №3000000163686</v>
          </cell>
          <cell r="B178" t="str">
            <v>Кв. 256</v>
          </cell>
          <cell r="C178" t="str">
            <v>Орлова Светлана Витальевна</v>
          </cell>
          <cell r="D178">
            <v>44860</v>
          </cell>
          <cell r="E178">
            <v>54</v>
          </cell>
          <cell r="F178">
            <v>31</v>
          </cell>
          <cell r="G178">
            <v>28</v>
          </cell>
          <cell r="H178">
            <v>31</v>
          </cell>
          <cell r="I178">
            <v>30</v>
          </cell>
          <cell r="J178">
            <v>31</v>
          </cell>
          <cell r="K178">
            <v>151</v>
          </cell>
          <cell r="L178" t="str">
            <v>05234642</v>
          </cell>
          <cell r="M178">
            <v>0.5</v>
          </cell>
          <cell r="N178">
            <v>7.258</v>
          </cell>
          <cell r="O178">
            <v>6.758</v>
          </cell>
          <cell r="P178">
            <v>1.3874039735099337</v>
          </cell>
          <cell r="Q178">
            <v>1.2531390728476821</v>
          </cell>
          <cell r="R178">
            <v>1.3874039735099337</v>
          </cell>
          <cell r="S178">
            <v>1.3426490066225165</v>
          </cell>
          <cell r="T178">
            <v>1.3874039735099337</v>
          </cell>
          <cell r="U178">
            <v>6.758</v>
          </cell>
          <cell r="V178">
            <v>1.2246014033755679</v>
          </cell>
          <cell r="W178">
            <v>0.93279620254672102</v>
          </cell>
          <cell r="X178">
            <v>1.0196511372761849</v>
          </cell>
          <cell r="Y178">
            <v>0.70942123197142215</v>
          </cell>
          <cell r="Z178">
            <v>0.1570282938764154</v>
          </cell>
          <cell r="AA178">
            <v>7489.0895764985717</v>
          </cell>
          <cell r="AB178">
            <v>0</v>
          </cell>
          <cell r="AC178">
            <v>7489.0895764985717</v>
          </cell>
          <cell r="AD178">
            <v>6267.4699029053245</v>
          </cell>
          <cell r="AE178">
            <v>2477.25</v>
          </cell>
          <cell r="AF178">
            <v>3790.2199029053245</v>
          </cell>
          <cell r="AG178">
            <v>6901.4602725437435</v>
          </cell>
          <cell r="AH178">
            <v>2477.2399999999998</v>
          </cell>
          <cell r="AI178">
            <v>4424.2202725437437</v>
          </cell>
          <cell r="AJ178">
            <v>5883.6547466917691</v>
          </cell>
          <cell r="AK178">
            <v>2477.2399999999998</v>
          </cell>
          <cell r="AL178">
            <v>3406.4147466917693</v>
          </cell>
          <cell r="AM178">
            <v>4428.1653084047921</v>
          </cell>
          <cell r="AN178">
            <v>2477.2399999999998</v>
          </cell>
          <cell r="AO178">
            <v>1950.9253084047923</v>
          </cell>
          <cell r="AP178">
            <v>4.043498269046311</v>
          </cell>
          <cell r="AQ178">
            <v>10.801498269046311</v>
          </cell>
          <cell r="AR178">
            <v>30969.839807044202</v>
          </cell>
          <cell r="AS178">
            <v>9908.9699999999993</v>
          </cell>
        </row>
        <row r="179">
          <cell r="A179" t="str">
            <v>л/с №3000000164355</v>
          </cell>
          <cell r="B179" t="str">
            <v>Кв. 257</v>
          </cell>
          <cell r="C179" t="str">
            <v>Казарин Павел Викторович</v>
          </cell>
          <cell r="D179">
            <v>44874</v>
          </cell>
          <cell r="E179">
            <v>43.3</v>
          </cell>
          <cell r="F179">
            <v>31</v>
          </cell>
          <cell r="G179">
            <v>28</v>
          </cell>
          <cell r="H179">
            <v>31</v>
          </cell>
          <cell r="I179">
            <v>30</v>
          </cell>
          <cell r="J179">
            <v>31</v>
          </cell>
          <cell r="K179">
            <v>151</v>
          </cell>
          <cell r="L179" t="str">
            <v>05234631</v>
          </cell>
          <cell r="M179">
            <v>1.1919999999999999</v>
          </cell>
          <cell r="N179">
            <v>1.1919999999999999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0.98194890307707572</v>
          </cell>
          <cell r="W179">
            <v>0.74796436241246322</v>
          </cell>
          <cell r="X179">
            <v>0.81760915266775569</v>
          </cell>
          <cell r="Y179">
            <v>0.56885072859930697</v>
          </cell>
          <cell r="Z179">
            <v>0.12591342823794049</v>
          </cell>
          <cell r="AA179">
            <v>2815.4242559245299</v>
          </cell>
          <cell r="AB179">
            <v>0</v>
          </cell>
          <cell r="AC179">
            <v>2815.4242559245299</v>
          </cell>
          <cell r="AD179">
            <v>2144.548460621766</v>
          </cell>
          <cell r="AE179">
            <v>1986.38</v>
          </cell>
          <cell r="AF179">
            <v>158.16846062176592</v>
          </cell>
          <cell r="AG179">
            <v>2344.2326103459354</v>
          </cell>
          <cell r="AH179">
            <v>1986.38</v>
          </cell>
          <cell r="AI179">
            <v>357.85261034593532</v>
          </cell>
          <cell r="AJ179">
            <v>1630.9974320253609</v>
          </cell>
          <cell r="AK179">
            <v>1986.38</v>
          </cell>
          <cell r="AL179">
            <v>-355.38256797463919</v>
          </cell>
          <cell r="AM179">
            <v>361.0164631752582</v>
          </cell>
          <cell r="AN179">
            <v>1986.38</v>
          </cell>
          <cell r="AO179">
            <v>-1625.3635368247419</v>
          </cell>
          <cell r="AP179">
            <v>3.2422865749945422</v>
          </cell>
          <cell r="AQ179">
            <v>3.2422865749945422</v>
          </cell>
          <cell r="AR179">
            <v>9296.2192220928519</v>
          </cell>
          <cell r="AS179">
            <v>7945.52</v>
          </cell>
        </row>
        <row r="180">
          <cell r="A180" t="str">
            <v>л/с №3000000163515</v>
          </cell>
          <cell r="B180" t="str">
            <v>Кв. 258</v>
          </cell>
          <cell r="C180" t="str">
            <v>Егоров Алексей Сергеевич</v>
          </cell>
          <cell r="D180">
            <v>44859</v>
          </cell>
          <cell r="E180">
            <v>53.7</v>
          </cell>
          <cell r="F180">
            <v>31</v>
          </cell>
          <cell r="G180">
            <v>28</v>
          </cell>
          <cell r="H180">
            <v>31</v>
          </cell>
          <cell r="I180">
            <v>30</v>
          </cell>
          <cell r="J180">
            <v>31</v>
          </cell>
          <cell r="K180">
            <v>151</v>
          </cell>
          <cell r="L180" t="str">
            <v>05234628</v>
          </cell>
          <cell r="M180" t="str">
            <v>нет данных</v>
          </cell>
          <cell r="N180" t="str">
            <v>нет данных</v>
          </cell>
          <cell r="O180">
            <v>0.51762090718807141</v>
          </cell>
          <cell r="P180">
            <v>0.10626654385980273</v>
          </cell>
          <cell r="Q180">
            <v>9.5982684776596022E-2</v>
          </cell>
          <cell r="R180">
            <v>0.10626654385980273</v>
          </cell>
          <cell r="S180">
            <v>0.10283859083206716</v>
          </cell>
          <cell r="T180">
            <v>0.10626654385980273</v>
          </cell>
          <cell r="U180">
            <v>0.51762090718807141</v>
          </cell>
          <cell r="V180">
            <v>1.2177980622457036</v>
          </cell>
          <cell r="W180">
            <v>0.92761400142146133</v>
          </cell>
          <cell r="X180">
            <v>1.0139864087357617</v>
          </cell>
          <cell r="Y180">
            <v>0.70548000290491431</v>
          </cell>
          <cell r="Z180">
            <v>0.15615591446599089</v>
          </cell>
          <cell r="AA180">
            <v>3796.3315573335854</v>
          </cell>
          <cell r="AB180">
            <v>0</v>
          </cell>
          <cell r="AC180">
            <v>3796.3315573335854</v>
          </cell>
          <cell r="AD180">
            <v>2934.8359467333462</v>
          </cell>
          <cell r="AE180">
            <v>2463.48</v>
          </cell>
          <cell r="AF180">
            <v>471.35594673334617</v>
          </cell>
          <cell r="AG180">
            <v>3211.9668606229502</v>
          </cell>
          <cell r="AH180">
            <v>2463.48</v>
          </cell>
          <cell r="AI180">
            <v>748.48686062295019</v>
          </cell>
          <cell r="AJ180">
            <v>2317.5949055907981</v>
          </cell>
          <cell r="AK180">
            <v>2463.48</v>
          </cell>
          <cell r="AL180">
            <v>-145.88509440920188</v>
          </cell>
          <cell r="AM180">
            <v>752.41242406254901</v>
          </cell>
          <cell r="AN180">
            <v>2463.48</v>
          </cell>
          <cell r="AO180">
            <v>-1711.067575937451</v>
          </cell>
          <cell r="AP180">
            <v>4.0210343897738321</v>
          </cell>
          <cell r="AQ180">
            <v>4.5386552969619034</v>
          </cell>
          <cell r="AR180">
            <v>13013.141694343229</v>
          </cell>
          <cell r="AS180">
            <v>9853.92</v>
          </cell>
        </row>
        <row r="181">
          <cell r="A181" t="str">
            <v>л/с №3000000163434</v>
          </cell>
          <cell r="B181" t="str">
            <v>Кв. 259</v>
          </cell>
          <cell r="C181" t="str">
            <v>Черникова Сильвия Михайловна</v>
          </cell>
          <cell r="D181">
            <v>44855</v>
          </cell>
          <cell r="E181">
            <v>54</v>
          </cell>
          <cell r="F181">
            <v>31</v>
          </cell>
          <cell r="G181">
            <v>28</v>
          </cell>
          <cell r="H181">
            <v>31</v>
          </cell>
          <cell r="I181">
            <v>30</v>
          </cell>
          <cell r="J181">
            <v>31</v>
          </cell>
          <cell r="K181">
            <v>151</v>
          </cell>
          <cell r="L181" t="str">
            <v>05234632</v>
          </cell>
          <cell r="M181" t="str">
            <v>нет данных</v>
          </cell>
          <cell r="N181" t="str">
            <v>нет данных</v>
          </cell>
          <cell r="O181">
            <v>0.52051264409973663</v>
          </cell>
          <cell r="P181">
            <v>0.10686021170259494</v>
          </cell>
          <cell r="Q181">
            <v>9.6518900892666404E-2</v>
          </cell>
          <cell r="R181">
            <v>0.10686021170259494</v>
          </cell>
          <cell r="S181">
            <v>0.10341310809928543</v>
          </cell>
          <cell r="T181">
            <v>0.10686021170259494</v>
          </cell>
          <cell r="U181">
            <v>0.52051264409973663</v>
          </cell>
          <cell r="V181">
            <v>1.2246014033755679</v>
          </cell>
          <cell r="W181">
            <v>0.93279620254672102</v>
          </cell>
          <cell r="X181">
            <v>1.0196511372761849</v>
          </cell>
          <cell r="Y181">
            <v>0.70942123197142215</v>
          </cell>
          <cell r="Z181">
            <v>0.1570282938764154</v>
          </cell>
          <cell r="AA181">
            <v>3817.5401135198067</v>
          </cell>
          <cell r="AB181">
            <v>0</v>
          </cell>
          <cell r="AC181">
            <v>3817.5401135198067</v>
          </cell>
          <cell r="AD181">
            <v>2951.2316782793428</v>
          </cell>
          <cell r="AE181">
            <v>2477.25</v>
          </cell>
          <cell r="AF181">
            <v>473.98167827934276</v>
          </cell>
          <cell r="AG181">
            <v>3229.9108095649781</v>
          </cell>
          <cell r="AH181">
            <v>2477.2399999999998</v>
          </cell>
          <cell r="AI181">
            <v>752.6708095649783</v>
          </cell>
          <cell r="AJ181">
            <v>2330.542363163931</v>
          </cell>
          <cell r="AK181">
            <v>2477.2399999999998</v>
          </cell>
          <cell r="AL181">
            <v>-146.6976368360688</v>
          </cell>
          <cell r="AM181">
            <v>756.61584542602679</v>
          </cell>
          <cell r="AN181">
            <v>2477.2399999999998</v>
          </cell>
          <cell r="AO181">
            <v>-1720.6241545739731</v>
          </cell>
          <cell r="AP181">
            <v>4.043498269046311</v>
          </cell>
          <cell r="AQ181">
            <v>4.5640109131460473</v>
          </cell>
          <cell r="AR181">
            <v>13085.840809954083</v>
          </cell>
          <cell r="AS181">
            <v>9908.9699999999993</v>
          </cell>
        </row>
        <row r="182">
          <cell r="A182" t="str">
            <v>л/с №3000000160303</v>
          </cell>
          <cell r="B182" t="str">
            <v>Кв. 26</v>
          </cell>
          <cell r="C182" t="str">
            <v>Потапова Анастасия Игоревна</v>
          </cell>
          <cell r="D182">
            <v>44806</v>
          </cell>
          <cell r="E182">
            <v>36</v>
          </cell>
          <cell r="F182">
            <v>31</v>
          </cell>
          <cell r="G182">
            <v>28</v>
          </cell>
          <cell r="H182">
            <v>31</v>
          </cell>
          <cell r="I182">
            <v>30</v>
          </cell>
          <cell r="J182">
            <v>31</v>
          </cell>
          <cell r="K182">
            <v>151</v>
          </cell>
          <cell r="L182" t="str">
            <v>05230093</v>
          </cell>
          <cell r="M182" t="str">
            <v>нет данных</v>
          </cell>
          <cell r="N182" t="str">
            <v>нет данных</v>
          </cell>
          <cell r="O182">
            <v>0.34700842939982435</v>
          </cell>
          <cell r="P182">
            <v>7.1240141135063287E-2</v>
          </cell>
          <cell r="Q182">
            <v>6.434593392844426E-2</v>
          </cell>
          <cell r="R182">
            <v>7.1240141135063287E-2</v>
          </cell>
          <cell r="S182">
            <v>6.8942072066190269E-2</v>
          </cell>
          <cell r="T182">
            <v>7.1240141135063287E-2</v>
          </cell>
          <cell r="U182">
            <v>0.34700842939982435</v>
          </cell>
          <cell r="V182">
            <v>0.81640093558371196</v>
          </cell>
          <cell r="W182">
            <v>0.62186413503114735</v>
          </cell>
          <cell r="X182">
            <v>0.67976742485079</v>
          </cell>
          <cell r="Y182">
            <v>0.4729474879809481</v>
          </cell>
          <cell r="Z182">
            <v>0.1046855292509436</v>
          </cell>
          <cell r="AA182">
            <v>2545.026742346538</v>
          </cell>
          <cell r="AB182">
            <v>0</v>
          </cell>
          <cell r="AC182">
            <v>2545.026742346538</v>
          </cell>
          <cell r="AD182">
            <v>1967.4877855195616</v>
          </cell>
          <cell r="AE182">
            <v>1651.49</v>
          </cell>
          <cell r="AF182">
            <v>315.9977855195616</v>
          </cell>
          <cell r="AG182">
            <v>2153.2738730433189</v>
          </cell>
          <cell r="AH182">
            <v>1651.5</v>
          </cell>
          <cell r="AI182">
            <v>501.77387304331887</v>
          </cell>
          <cell r="AJ182">
            <v>1553.6949087759542</v>
          </cell>
          <cell r="AK182">
            <v>1651.5</v>
          </cell>
          <cell r="AL182">
            <v>-97.805091224045782</v>
          </cell>
          <cell r="AM182">
            <v>504.41056361735116</v>
          </cell>
          <cell r="AN182">
            <v>1651.5</v>
          </cell>
          <cell r="AO182">
            <v>-1147.0894363826487</v>
          </cell>
          <cell r="AP182">
            <v>2.6956655126975408</v>
          </cell>
          <cell r="AQ182">
            <v>3.0426739420973652</v>
          </cell>
          <cell r="AR182">
            <v>8723.8938733027226</v>
          </cell>
          <cell r="AS182">
            <v>6605.99</v>
          </cell>
        </row>
        <row r="183">
          <cell r="A183" t="str">
            <v>л/с №3000000163606</v>
          </cell>
          <cell r="B183" t="str">
            <v>Кв. 260</v>
          </cell>
          <cell r="C183" t="str">
            <v>Синькова Валентина Анатольевна</v>
          </cell>
          <cell r="D183">
            <v>44862</v>
          </cell>
          <cell r="E183">
            <v>43.3</v>
          </cell>
          <cell r="F183">
            <v>31</v>
          </cell>
          <cell r="G183">
            <v>28</v>
          </cell>
          <cell r="H183">
            <v>31</v>
          </cell>
          <cell r="I183">
            <v>30</v>
          </cell>
          <cell r="J183">
            <v>31</v>
          </cell>
          <cell r="K183">
            <v>151</v>
          </cell>
          <cell r="L183" t="str">
            <v>05234538</v>
          </cell>
          <cell r="M183">
            <v>0.02</v>
          </cell>
          <cell r="N183">
            <v>0.02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0.98194890307707572</v>
          </cell>
          <cell r="W183">
            <v>0.74796436241246322</v>
          </cell>
          <cell r="X183">
            <v>0.81760915266775569</v>
          </cell>
          <cell r="Y183">
            <v>0.56885072859930697</v>
          </cell>
          <cell r="Z183">
            <v>0.12591342823794049</v>
          </cell>
          <cell r="AA183">
            <v>2815.4242559245299</v>
          </cell>
          <cell r="AB183">
            <v>0</v>
          </cell>
          <cell r="AC183">
            <v>2815.4242559245299</v>
          </cell>
          <cell r="AD183">
            <v>2144.548460621766</v>
          </cell>
          <cell r="AE183">
            <v>1986.38</v>
          </cell>
          <cell r="AF183">
            <v>158.16846062176592</v>
          </cell>
          <cell r="AG183">
            <v>2344.2326103459354</v>
          </cell>
          <cell r="AH183">
            <v>1986.38</v>
          </cell>
          <cell r="AI183">
            <v>357.85261034593532</v>
          </cell>
          <cell r="AJ183">
            <v>1630.9974320253609</v>
          </cell>
          <cell r="AK183">
            <v>1986.38</v>
          </cell>
          <cell r="AL183">
            <v>-355.38256797463919</v>
          </cell>
          <cell r="AM183">
            <v>361.0164631752582</v>
          </cell>
          <cell r="AN183">
            <v>1986.38</v>
          </cell>
          <cell r="AO183">
            <v>-1625.3635368247419</v>
          </cell>
          <cell r="AP183">
            <v>3.2422865749945422</v>
          </cell>
          <cell r="AQ183">
            <v>3.2422865749945422</v>
          </cell>
          <cell r="AR183">
            <v>9296.2192220928519</v>
          </cell>
          <cell r="AS183">
            <v>7945.52</v>
          </cell>
        </row>
        <row r="184">
          <cell r="A184" t="str">
            <v>л/с №3000000159981</v>
          </cell>
          <cell r="B184" t="str">
            <v>Кв. 261</v>
          </cell>
          <cell r="C184" t="str">
            <v>ЗПИФ Девелопмент и развитие под управл ООО "Эссет Менеджмент Солюшнс"</v>
          </cell>
          <cell r="D184">
            <v>44609</v>
          </cell>
          <cell r="E184">
            <v>53.7</v>
          </cell>
          <cell r="F184">
            <v>31</v>
          </cell>
          <cell r="G184">
            <v>28</v>
          </cell>
          <cell r="H184">
            <v>31</v>
          </cell>
          <cell r="I184">
            <v>30</v>
          </cell>
          <cell r="J184">
            <v>3</v>
          </cell>
          <cell r="K184">
            <v>123</v>
          </cell>
          <cell r="L184" t="str">
            <v>05234641</v>
          </cell>
          <cell r="M184" t="str">
            <v>нет данных</v>
          </cell>
          <cell r="N184" t="str">
            <v>нет данных</v>
          </cell>
          <cell r="O184">
            <v>0.42163822241147536</v>
          </cell>
          <cell r="P184">
            <v>0.10626654385980273</v>
          </cell>
          <cell r="Q184">
            <v>9.5982684776596022E-2</v>
          </cell>
          <cell r="R184">
            <v>0.10626654385980273</v>
          </cell>
          <cell r="S184">
            <v>0.10283859083206716</v>
          </cell>
          <cell r="T184">
            <v>1.0283859083206717E-2</v>
          </cell>
          <cell r="U184">
            <v>0.42163822241147536</v>
          </cell>
          <cell r="V184">
            <v>1.2177980622457036</v>
          </cell>
          <cell r="W184">
            <v>0.92761400142146133</v>
          </cell>
          <cell r="X184">
            <v>1.0139864087357617</v>
          </cell>
          <cell r="Y184">
            <v>0.70548000290491431</v>
          </cell>
          <cell r="Z184">
            <v>1.5111862690257183E-2</v>
          </cell>
          <cell r="AA184">
            <v>3796.3315573335854</v>
          </cell>
          <cell r="AB184">
            <v>0</v>
          </cell>
          <cell r="AC184">
            <v>3796.3315573335854</v>
          </cell>
          <cell r="AD184">
            <v>2934.8359467333462</v>
          </cell>
          <cell r="AE184">
            <v>2463.48</v>
          </cell>
          <cell r="AF184">
            <v>471.35594673334617</v>
          </cell>
          <cell r="AG184">
            <v>3211.9668606229502</v>
          </cell>
          <cell r="AH184">
            <v>2463.48</v>
          </cell>
          <cell r="AI184">
            <v>748.48686062295019</v>
          </cell>
          <cell r="AJ184">
            <v>2317.5949055907981</v>
          </cell>
          <cell r="AK184">
            <v>2463.48</v>
          </cell>
          <cell r="AL184">
            <v>-145.88509440920188</v>
          </cell>
          <cell r="AM184">
            <v>72.814105554440218</v>
          </cell>
          <cell r="AN184">
            <v>238.26</v>
          </cell>
          <cell r="AO184">
            <v>-165.44589444555976</v>
          </cell>
          <cell r="AP184">
            <v>3.8799903379980982</v>
          </cell>
          <cell r="AQ184">
            <v>4.3016285604095739</v>
          </cell>
          <cell r="AR184">
            <v>12333.543375835121</v>
          </cell>
          <cell r="AS184">
            <v>7628.7000000000007</v>
          </cell>
        </row>
        <row r="185">
          <cell r="A185" t="str">
            <v>л/с №3000000163429</v>
          </cell>
          <cell r="B185" t="str">
            <v>Кв. 262</v>
          </cell>
          <cell r="C185" t="str">
            <v>Хайнак Алексей Александрович</v>
          </cell>
          <cell r="D185">
            <v>44855</v>
          </cell>
          <cell r="E185">
            <v>54</v>
          </cell>
          <cell r="F185">
            <v>31</v>
          </cell>
          <cell r="G185">
            <v>28</v>
          </cell>
          <cell r="H185">
            <v>31</v>
          </cell>
          <cell r="I185">
            <v>30</v>
          </cell>
          <cell r="J185">
            <v>31</v>
          </cell>
          <cell r="K185">
            <v>151</v>
          </cell>
          <cell r="L185" t="str">
            <v>05234640</v>
          </cell>
          <cell r="M185" t="str">
            <v>нет данных</v>
          </cell>
          <cell r="N185" t="str">
            <v>нет данных</v>
          </cell>
          <cell r="O185">
            <v>0.52051264409973663</v>
          </cell>
          <cell r="P185">
            <v>0.10686021170259494</v>
          </cell>
          <cell r="Q185">
            <v>9.6518900892666404E-2</v>
          </cell>
          <cell r="R185">
            <v>0.10686021170259494</v>
          </cell>
          <cell r="S185">
            <v>0.10341310809928543</v>
          </cell>
          <cell r="T185">
            <v>0.10686021170259494</v>
          </cell>
          <cell r="U185">
            <v>0.52051264409973663</v>
          </cell>
          <cell r="V185">
            <v>1.2246014033755679</v>
          </cell>
          <cell r="W185">
            <v>0.93279620254672102</v>
          </cell>
          <cell r="X185">
            <v>1.0196511372761849</v>
          </cell>
          <cell r="Y185">
            <v>0.70942123197142215</v>
          </cell>
          <cell r="Z185">
            <v>0.1570282938764154</v>
          </cell>
          <cell r="AA185">
            <v>3817.5401135198067</v>
          </cell>
          <cell r="AB185">
            <v>0</v>
          </cell>
          <cell r="AC185">
            <v>3817.5401135198067</v>
          </cell>
          <cell r="AD185">
            <v>2951.2316782793428</v>
          </cell>
          <cell r="AE185">
            <v>2477.25</v>
          </cell>
          <cell r="AF185">
            <v>473.98167827934276</v>
          </cell>
          <cell r="AG185">
            <v>3229.9108095649781</v>
          </cell>
          <cell r="AH185">
            <v>2477.2399999999998</v>
          </cell>
          <cell r="AI185">
            <v>752.6708095649783</v>
          </cell>
          <cell r="AJ185">
            <v>2330.542363163931</v>
          </cell>
          <cell r="AK185">
            <v>2477.2399999999998</v>
          </cell>
          <cell r="AL185">
            <v>-146.6976368360688</v>
          </cell>
          <cell r="AM185">
            <v>756.61584542602679</v>
          </cell>
          <cell r="AN185">
            <v>2477.2399999999998</v>
          </cell>
          <cell r="AO185">
            <v>-1720.6241545739731</v>
          </cell>
          <cell r="AP185">
            <v>4.043498269046311</v>
          </cell>
          <cell r="AQ185">
            <v>4.5640109131460473</v>
          </cell>
          <cell r="AR185">
            <v>13085.840809954083</v>
          </cell>
          <cell r="AS185">
            <v>9908.9699999999993</v>
          </cell>
        </row>
        <row r="186">
          <cell r="A186" t="str">
            <v>л/с №3000000164345</v>
          </cell>
          <cell r="B186" t="str">
            <v>Кв. 263</v>
          </cell>
          <cell r="C186" t="str">
            <v>Лебедева Евгения Александровна</v>
          </cell>
          <cell r="D186">
            <v>44873</v>
          </cell>
          <cell r="E186">
            <v>43.3</v>
          </cell>
          <cell r="F186">
            <v>31</v>
          </cell>
          <cell r="G186">
            <v>28</v>
          </cell>
          <cell r="H186">
            <v>31</v>
          </cell>
          <cell r="I186">
            <v>30</v>
          </cell>
          <cell r="J186">
            <v>31</v>
          </cell>
          <cell r="K186">
            <v>151</v>
          </cell>
          <cell r="L186" t="str">
            <v>нет данных</v>
          </cell>
          <cell r="M186" t="str">
            <v>нет данных</v>
          </cell>
          <cell r="N186" t="str">
            <v>нет данных</v>
          </cell>
          <cell r="O186">
            <v>0.4173740275836777</v>
          </cell>
          <cell r="P186">
            <v>8.5686058643006685E-2</v>
          </cell>
          <cell r="Q186">
            <v>7.739385941948991E-2</v>
          </cell>
          <cell r="R186">
            <v>8.5686058643006685E-2</v>
          </cell>
          <cell r="S186">
            <v>8.292199223516776E-2</v>
          </cell>
          <cell r="T186">
            <v>8.5686058643006685E-2</v>
          </cell>
          <cell r="U186">
            <v>0.4173740275836777</v>
          </cell>
          <cell r="V186">
            <v>0.98194890307707572</v>
          </cell>
          <cell r="W186">
            <v>0.74796436241246322</v>
          </cell>
          <cell r="X186">
            <v>0.81760915266775569</v>
          </cell>
          <cell r="Y186">
            <v>0.56885072859930697</v>
          </cell>
          <cell r="Z186">
            <v>0.12591342823794049</v>
          </cell>
          <cell r="AA186">
            <v>3061.1016095445857</v>
          </cell>
          <cell r="AB186">
            <v>0</v>
          </cell>
          <cell r="AC186">
            <v>3061.1016095445857</v>
          </cell>
          <cell r="AD186">
            <v>2366.4505864721395</v>
          </cell>
          <cell r="AE186">
            <v>1986.38</v>
          </cell>
          <cell r="AF186">
            <v>380.07058647213944</v>
          </cell>
          <cell r="AG186">
            <v>2589.9099639659917</v>
          </cell>
          <cell r="AH186">
            <v>1986.38</v>
          </cell>
          <cell r="AI186">
            <v>603.52996396599156</v>
          </cell>
          <cell r="AJ186">
            <v>1868.749709722189</v>
          </cell>
          <cell r="AK186">
            <v>1986.38</v>
          </cell>
          <cell r="AL186">
            <v>-117.63029027781113</v>
          </cell>
          <cell r="AM186">
            <v>606.69381679531409</v>
          </cell>
          <cell r="AN186">
            <v>1986.38</v>
          </cell>
          <cell r="AO186">
            <v>-1379.6861832046861</v>
          </cell>
          <cell r="AP186">
            <v>3.2422865749945422</v>
          </cell>
          <cell r="AQ186">
            <v>3.6596606025782199</v>
          </cell>
          <cell r="AR186">
            <v>10492.90568650022</v>
          </cell>
          <cell r="AS186">
            <v>7945.52</v>
          </cell>
        </row>
        <row r="187">
          <cell r="A187" t="str">
            <v>л/с №3000000158351</v>
          </cell>
          <cell r="B187" t="str">
            <v>Кв. 264</v>
          </cell>
          <cell r="C187" t="str">
            <v>СЗ КиноДевелопмент</v>
          </cell>
          <cell r="D187" t="str">
            <v>01.08.2022</v>
          </cell>
          <cell r="E187">
            <v>53.7</v>
          </cell>
          <cell r="F187">
            <v>31</v>
          </cell>
          <cell r="G187">
            <v>28</v>
          </cell>
          <cell r="H187">
            <v>31</v>
          </cell>
          <cell r="I187">
            <v>30</v>
          </cell>
          <cell r="J187">
            <v>31</v>
          </cell>
          <cell r="K187">
            <v>151</v>
          </cell>
          <cell r="L187" t="str">
            <v>нет данных</v>
          </cell>
          <cell r="M187" t="str">
            <v>нет данных</v>
          </cell>
          <cell r="N187" t="str">
            <v>нет данных</v>
          </cell>
          <cell r="O187">
            <v>0.51762090718807141</v>
          </cell>
          <cell r="P187">
            <v>0.10626654385980273</v>
          </cell>
          <cell r="Q187">
            <v>9.5982684776596022E-2</v>
          </cell>
          <cell r="R187">
            <v>0.10626654385980273</v>
          </cell>
          <cell r="S187">
            <v>0.10283859083206716</v>
          </cell>
          <cell r="T187">
            <v>0.10626654385980273</v>
          </cell>
          <cell r="U187">
            <v>0.51762090718807141</v>
          </cell>
          <cell r="V187">
            <v>1.2177980622457036</v>
          </cell>
          <cell r="W187">
            <v>0.92761400142146133</v>
          </cell>
          <cell r="X187">
            <v>1.0139864087357617</v>
          </cell>
          <cell r="Y187">
            <v>0.70548000290491431</v>
          </cell>
          <cell r="Z187">
            <v>0.15615591446599089</v>
          </cell>
          <cell r="AA187">
            <v>3796.3315573335854</v>
          </cell>
          <cell r="AB187">
            <v>0</v>
          </cell>
          <cell r="AC187">
            <v>3796.3315573335854</v>
          </cell>
          <cell r="AD187">
            <v>2934.8359467333462</v>
          </cell>
          <cell r="AE187">
            <v>2463.48</v>
          </cell>
          <cell r="AF187">
            <v>471.35594673334617</v>
          </cell>
          <cell r="AG187">
            <v>3211.9668606229502</v>
          </cell>
          <cell r="AH187">
            <v>2463.48</v>
          </cell>
          <cell r="AI187">
            <v>748.48686062295019</v>
          </cell>
          <cell r="AJ187">
            <v>2317.5949055907981</v>
          </cell>
          <cell r="AK187">
            <v>2463.48</v>
          </cell>
          <cell r="AL187">
            <v>-145.88509440920188</v>
          </cell>
          <cell r="AM187">
            <v>752.41242406254901</v>
          </cell>
          <cell r="AN187">
            <v>2463.48</v>
          </cell>
          <cell r="AO187">
            <v>-1711.067575937451</v>
          </cell>
          <cell r="AP187">
            <v>4.0210343897738321</v>
          </cell>
          <cell r="AQ187">
            <v>4.5386552969619034</v>
          </cell>
          <cell r="AR187">
            <v>13013.141694343229</v>
          </cell>
          <cell r="AS187">
            <v>9853.92</v>
          </cell>
        </row>
        <row r="188">
          <cell r="A188" t="str">
            <v>л/с №3000000163517</v>
          </cell>
          <cell r="B188" t="str">
            <v>Кв. 265</v>
          </cell>
          <cell r="C188" t="str">
            <v>Животовская Наталья Олеговна</v>
          </cell>
          <cell r="D188">
            <v>44859</v>
          </cell>
          <cell r="E188">
            <v>54</v>
          </cell>
          <cell r="F188">
            <v>31</v>
          </cell>
          <cell r="G188">
            <v>28</v>
          </cell>
          <cell r="H188">
            <v>31</v>
          </cell>
          <cell r="I188">
            <v>30</v>
          </cell>
          <cell r="J188">
            <v>31</v>
          </cell>
          <cell r="K188">
            <v>151</v>
          </cell>
          <cell r="L188" t="str">
            <v>05230139</v>
          </cell>
          <cell r="M188">
            <v>2.6459999999999999</v>
          </cell>
          <cell r="N188" t="str">
            <v>нет данных</v>
          </cell>
          <cell r="O188">
            <v>0.52051264409973663</v>
          </cell>
          <cell r="P188">
            <v>0.10686021170259494</v>
          </cell>
          <cell r="Q188">
            <v>9.6518900892666404E-2</v>
          </cell>
          <cell r="R188">
            <v>0.10686021170259494</v>
          </cell>
          <cell r="S188">
            <v>0.10341310809928543</v>
          </cell>
          <cell r="T188">
            <v>0.10686021170259494</v>
          </cell>
          <cell r="U188">
            <v>0.52051264409973663</v>
          </cell>
          <cell r="V188">
            <v>1.2246014033755679</v>
          </cell>
          <cell r="W188">
            <v>0.93279620254672102</v>
          </cell>
          <cell r="X188">
            <v>1.0196511372761849</v>
          </cell>
          <cell r="Y188">
            <v>0.70942123197142215</v>
          </cell>
          <cell r="Z188">
            <v>0.1570282938764154</v>
          </cell>
          <cell r="AA188">
            <v>3817.5401135198067</v>
          </cell>
          <cell r="AB188">
            <v>0</v>
          </cell>
          <cell r="AC188">
            <v>3817.5401135198067</v>
          </cell>
          <cell r="AD188">
            <v>2951.2316782793428</v>
          </cell>
          <cell r="AE188">
            <v>2477.25</v>
          </cell>
          <cell r="AF188">
            <v>473.98167827934276</v>
          </cell>
          <cell r="AG188">
            <v>3229.9108095649781</v>
          </cell>
          <cell r="AH188">
            <v>2477.2399999999998</v>
          </cell>
          <cell r="AI188">
            <v>752.6708095649783</v>
          </cell>
          <cell r="AJ188">
            <v>2330.542363163931</v>
          </cell>
          <cell r="AK188">
            <v>2477.2399999999998</v>
          </cell>
          <cell r="AL188">
            <v>-146.6976368360688</v>
          </cell>
          <cell r="AM188">
            <v>756.61584542602679</v>
          </cell>
          <cell r="AN188">
            <v>2477.2399999999998</v>
          </cell>
          <cell r="AO188">
            <v>-1720.6241545739731</v>
          </cell>
          <cell r="AP188">
            <v>4.043498269046311</v>
          </cell>
          <cell r="AQ188">
            <v>4.5640109131460473</v>
          </cell>
          <cell r="AR188">
            <v>13085.840809954083</v>
          </cell>
          <cell r="AS188">
            <v>9908.9699999999993</v>
          </cell>
        </row>
        <row r="189">
          <cell r="A189" t="str">
            <v>л/с №3000000163539</v>
          </cell>
          <cell r="B189" t="str">
            <v>Кв. 266</v>
          </cell>
          <cell r="C189" t="str">
            <v>Халилова Ирина Анатольевна</v>
          </cell>
          <cell r="D189">
            <v>44859</v>
          </cell>
          <cell r="E189">
            <v>43.3</v>
          </cell>
          <cell r="F189">
            <v>31</v>
          </cell>
          <cell r="G189">
            <v>28</v>
          </cell>
          <cell r="H189">
            <v>31</v>
          </cell>
          <cell r="I189">
            <v>30</v>
          </cell>
          <cell r="J189">
            <v>31</v>
          </cell>
          <cell r="K189">
            <v>151</v>
          </cell>
          <cell r="L189" t="str">
            <v>05230140</v>
          </cell>
          <cell r="M189" t="str">
            <v>нет данных</v>
          </cell>
          <cell r="N189" t="str">
            <v>нет данных</v>
          </cell>
          <cell r="O189">
            <v>0.4173740275836777</v>
          </cell>
          <cell r="P189">
            <v>8.5686058643006685E-2</v>
          </cell>
          <cell r="Q189">
            <v>7.739385941948991E-2</v>
          </cell>
          <cell r="R189">
            <v>8.5686058643006685E-2</v>
          </cell>
          <cell r="S189">
            <v>8.292199223516776E-2</v>
          </cell>
          <cell r="T189">
            <v>8.5686058643006685E-2</v>
          </cell>
          <cell r="U189">
            <v>0.4173740275836777</v>
          </cell>
          <cell r="V189">
            <v>0.98194890307707572</v>
          </cell>
          <cell r="W189">
            <v>0.74796436241246322</v>
          </cell>
          <cell r="X189">
            <v>0.81760915266775569</v>
          </cell>
          <cell r="Y189">
            <v>0.56885072859930697</v>
          </cell>
          <cell r="Z189">
            <v>0.12591342823794049</v>
          </cell>
          <cell r="AA189">
            <v>3061.1016095445857</v>
          </cell>
          <cell r="AB189">
            <v>0</v>
          </cell>
          <cell r="AC189">
            <v>3061.1016095445857</v>
          </cell>
          <cell r="AD189">
            <v>2366.4505864721395</v>
          </cell>
          <cell r="AE189">
            <v>1986.38</v>
          </cell>
          <cell r="AF189">
            <v>380.07058647213944</v>
          </cell>
          <cell r="AG189">
            <v>2589.9099639659917</v>
          </cell>
          <cell r="AH189">
            <v>1986.38</v>
          </cell>
          <cell r="AI189">
            <v>603.52996396599156</v>
          </cell>
          <cell r="AJ189">
            <v>1868.749709722189</v>
          </cell>
          <cell r="AK189">
            <v>1986.38</v>
          </cell>
          <cell r="AL189">
            <v>-117.63029027781113</v>
          </cell>
          <cell r="AM189">
            <v>606.69381679531409</v>
          </cell>
          <cell r="AN189">
            <v>1986.38</v>
          </cell>
          <cell r="AO189">
            <v>-1379.6861832046861</v>
          </cell>
          <cell r="AP189">
            <v>3.2422865749945422</v>
          </cell>
          <cell r="AQ189">
            <v>3.6596606025782199</v>
          </cell>
          <cell r="AR189">
            <v>10492.90568650022</v>
          </cell>
          <cell r="AS189">
            <v>7945.52</v>
          </cell>
        </row>
        <row r="190">
          <cell r="A190" t="str">
            <v>л/с №3000000164174</v>
          </cell>
          <cell r="B190" t="str">
            <v>Кв. 267</v>
          </cell>
          <cell r="C190" t="str">
            <v>Брилёв Артём Сергеевич</v>
          </cell>
          <cell r="D190">
            <v>44867</v>
          </cell>
          <cell r="E190">
            <v>53.7</v>
          </cell>
          <cell r="F190">
            <v>31</v>
          </cell>
          <cell r="G190">
            <v>28</v>
          </cell>
          <cell r="H190">
            <v>31</v>
          </cell>
          <cell r="I190">
            <v>30</v>
          </cell>
          <cell r="J190">
            <v>31</v>
          </cell>
          <cell r="K190">
            <v>151</v>
          </cell>
          <cell r="L190" t="str">
            <v>05230139.</v>
          </cell>
          <cell r="M190">
            <v>2.1480000000000001</v>
          </cell>
          <cell r="N190">
            <v>2.1480000000000001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1.2177980622457036</v>
          </cell>
          <cell r="W190">
            <v>0.92761400142146133</v>
          </cell>
          <cell r="X190">
            <v>1.0139864087357617</v>
          </cell>
          <cell r="Y190">
            <v>0.70548000290491431</v>
          </cell>
          <cell r="Z190">
            <v>0.15615591446599089</v>
          </cell>
          <cell r="AA190">
            <v>3491.6462481096364</v>
          </cell>
          <cell r="AB190">
            <v>0</v>
          </cell>
          <cell r="AC190">
            <v>3491.6462481096364</v>
          </cell>
          <cell r="AD190">
            <v>2659.6363125955854</v>
          </cell>
          <cell r="AE190">
            <v>2463.48</v>
          </cell>
          <cell r="AF190">
            <v>196.1563125955854</v>
          </cell>
          <cell r="AG190">
            <v>2907.2815513990013</v>
          </cell>
          <cell r="AH190">
            <v>2463.48</v>
          </cell>
          <cell r="AI190">
            <v>443.80155139900126</v>
          </cell>
          <cell r="AJ190">
            <v>2022.7381547289121</v>
          </cell>
          <cell r="AK190">
            <v>2463.48</v>
          </cell>
          <cell r="AL190">
            <v>-440.74184527108787</v>
          </cell>
          <cell r="AM190">
            <v>447.72711483859973</v>
          </cell>
          <cell r="AN190">
            <v>2463.48</v>
          </cell>
          <cell r="AO190">
            <v>-2015.7528851614002</v>
          </cell>
          <cell r="AP190">
            <v>4.0210343897738321</v>
          </cell>
          <cell r="AQ190">
            <v>4.0210343897738321</v>
          </cell>
          <cell r="AR190">
            <v>11529.029381671735</v>
          </cell>
          <cell r="AS190">
            <v>9853.92</v>
          </cell>
        </row>
        <row r="191">
          <cell r="A191" t="str">
            <v>л/с №3000000163536</v>
          </cell>
          <cell r="B191" t="str">
            <v>Кв. 268</v>
          </cell>
          <cell r="C191" t="str">
            <v>Филипцева Светлана Александровна</v>
          </cell>
          <cell r="D191">
            <v>44859</v>
          </cell>
          <cell r="E191">
            <v>54</v>
          </cell>
          <cell r="F191">
            <v>31</v>
          </cell>
          <cell r="G191">
            <v>28</v>
          </cell>
          <cell r="H191">
            <v>31</v>
          </cell>
          <cell r="I191">
            <v>30</v>
          </cell>
          <cell r="J191">
            <v>31</v>
          </cell>
          <cell r="K191">
            <v>151</v>
          </cell>
          <cell r="L191" t="str">
            <v>05233995</v>
          </cell>
          <cell r="M191" t="str">
            <v>нет данных</v>
          </cell>
          <cell r="N191" t="str">
            <v>нет данных</v>
          </cell>
          <cell r="O191">
            <v>0.52051264409973663</v>
          </cell>
          <cell r="P191">
            <v>0.10686021170259494</v>
          </cell>
          <cell r="Q191">
            <v>9.6518900892666404E-2</v>
          </cell>
          <cell r="R191">
            <v>0.10686021170259494</v>
          </cell>
          <cell r="S191">
            <v>0.10341310809928543</v>
          </cell>
          <cell r="T191">
            <v>0.10686021170259494</v>
          </cell>
          <cell r="U191">
            <v>0.52051264409973663</v>
          </cell>
          <cell r="V191">
            <v>1.2246014033755679</v>
          </cell>
          <cell r="W191">
            <v>0.93279620254672102</v>
          </cell>
          <cell r="X191">
            <v>1.0196511372761849</v>
          </cell>
          <cell r="Y191">
            <v>0.70942123197142215</v>
          </cell>
          <cell r="Z191">
            <v>0.1570282938764154</v>
          </cell>
          <cell r="AA191">
            <v>3817.5401135198067</v>
          </cell>
          <cell r="AB191">
            <v>0</v>
          </cell>
          <cell r="AC191">
            <v>3817.5401135198067</v>
          </cell>
          <cell r="AD191">
            <v>2951.2316782793428</v>
          </cell>
          <cell r="AE191">
            <v>2477.25</v>
          </cell>
          <cell r="AF191">
            <v>473.98167827934276</v>
          </cell>
          <cell r="AG191">
            <v>3229.9108095649781</v>
          </cell>
          <cell r="AH191">
            <v>2477.2399999999998</v>
          </cell>
          <cell r="AI191">
            <v>752.6708095649783</v>
          </cell>
          <cell r="AJ191">
            <v>2330.542363163931</v>
          </cell>
          <cell r="AK191">
            <v>2477.2399999999998</v>
          </cell>
          <cell r="AL191">
            <v>-146.6976368360688</v>
          </cell>
          <cell r="AM191">
            <v>756.61584542602679</v>
          </cell>
          <cell r="AN191">
            <v>2477.2399999999998</v>
          </cell>
          <cell r="AO191">
            <v>-1720.6241545739731</v>
          </cell>
          <cell r="AP191">
            <v>4.043498269046311</v>
          </cell>
          <cell r="AQ191">
            <v>4.5640109131460473</v>
          </cell>
          <cell r="AR191">
            <v>13085.840809954083</v>
          </cell>
          <cell r="AS191">
            <v>9908.9699999999993</v>
          </cell>
        </row>
        <row r="192">
          <cell r="A192" t="str">
            <v>л/с №3000000164595</v>
          </cell>
          <cell r="B192" t="str">
            <v>Кв. 269</v>
          </cell>
          <cell r="C192" t="str">
            <v>Литовченко Андрей Николаевич</v>
          </cell>
          <cell r="D192">
            <v>44884</v>
          </cell>
          <cell r="E192">
            <v>43.3</v>
          </cell>
          <cell r="F192">
            <v>31</v>
          </cell>
          <cell r="G192">
            <v>28</v>
          </cell>
          <cell r="H192">
            <v>31</v>
          </cell>
          <cell r="I192">
            <v>30</v>
          </cell>
          <cell r="J192">
            <v>31</v>
          </cell>
          <cell r="K192">
            <v>151</v>
          </cell>
          <cell r="L192" t="str">
            <v>05230136</v>
          </cell>
          <cell r="M192">
            <v>1.1679999999999999</v>
          </cell>
          <cell r="N192">
            <v>1.1679999999999999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0.98194890307707572</v>
          </cell>
          <cell r="W192">
            <v>0.74796436241246322</v>
          </cell>
          <cell r="X192">
            <v>0.81760915266775569</v>
          </cell>
          <cell r="Y192">
            <v>0.56885072859930697</v>
          </cell>
          <cell r="Z192">
            <v>0.12591342823794049</v>
          </cell>
          <cell r="AA192">
            <v>2815.4242559245299</v>
          </cell>
          <cell r="AB192">
            <v>0</v>
          </cell>
          <cell r="AC192">
            <v>2815.4242559245299</v>
          </cell>
          <cell r="AD192">
            <v>2144.548460621766</v>
          </cell>
          <cell r="AE192">
            <v>1986.38</v>
          </cell>
          <cell r="AF192">
            <v>158.16846062176592</v>
          </cell>
          <cell r="AG192">
            <v>2344.2326103459354</v>
          </cell>
          <cell r="AH192">
            <v>1986.38</v>
          </cell>
          <cell r="AI192">
            <v>357.85261034593532</v>
          </cell>
          <cell r="AJ192">
            <v>1630.9974320253609</v>
          </cell>
          <cell r="AK192">
            <v>1986.38</v>
          </cell>
          <cell r="AL192">
            <v>-355.38256797463919</v>
          </cell>
          <cell r="AM192">
            <v>361.0164631752582</v>
          </cell>
          <cell r="AN192">
            <v>1986.38</v>
          </cell>
          <cell r="AO192">
            <v>-1625.3635368247419</v>
          </cell>
          <cell r="AP192">
            <v>3.2422865749945422</v>
          </cell>
          <cell r="AQ192">
            <v>3.2422865749945422</v>
          </cell>
          <cell r="AR192">
            <v>9296.2192220928519</v>
          </cell>
          <cell r="AS192">
            <v>7945.52</v>
          </cell>
        </row>
        <row r="193">
          <cell r="A193" t="str">
            <v>л/с №3000000162508</v>
          </cell>
          <cell r="B193" t="str">
            <v>Кв. 27</v>
          </cell>
          <cell r="C193" t="str">
            <v>Долматова Юлия Сергеевна</v>
          </cell>
          <cell r="D193">
            <v>44828</v>
          </cell>
          <cell r="E193">
            <v>25.7</v>
          </cell>
          <cell r="F193">
            <v>31</v>
          </cell>
          <cell r="G193">
            <v>28</v>
          </cell>
          <cell r="H193">
            <v>31</v>
          </cell>
          <cell r="I193">
            <v>30</v>
          </cell>
          <cell r="J193">
            <v>31</v>
          </cell>
          <cell r="K193">
            <v>151</v>
          </cell>
          <cell r="L193" t="str">
            <v>05233584</v>
          </cell>
          <cell r="M193" t="str">
            <v>нет данных</v>
          </cell>
          <cell r="N193">
            <v>2.7519999999999998</v>
          </cell>
          <cell r="O193">
            <v>0.24772546209931909</v>
          </cell>
          <cell r="P193">
            <v>5.0857545199197961E-2</v>
          </cell>
          <cell r="Q193">
            <v>4.5935847276694933E-2</v>
          </cell>
          <cell r="R193">
            <v>5.0857545199197961E-2</v>
          </cell>
          <cell r="S193">
            <v>4.921697922503028E-2</v>
          </cell>
          <cell r="T193">
            <v>5.0857545199197961E-2</v>
          </cell>
          <cell r="U193">
            <v>0.24772546209931909</v>
          </cell>
          <cell r="V193">
            <v>0.5828195567917055</v>
          </cell>
          <cell r="W193">
            <v>0.44394189639723569</v>
          </cell>
          <cell r="X193">
            <v>0.48527841162959173</v>
          </cell>
          <cell r="Y193">
            <v>0.33763195669751017</v>
          </cell>
          <cell r="Z193">
            <v>7.4733836159701403E-2</v>
          </cell>
          <cell r="AA193">
            <v>1816.8663132862785</v>
          </cell>
          <cell r="AB193">
            <v>0</v>
          </cell>
          <cell r="AC193">
            <v>1816.8663132862785</v>
          </cell>
          <cell r="AD193">
            <v>1404.5676691070203</v>
          </cell>
          <cell r="AE193">
            <v>1178.99</v>
          </cell>
          <cell r="AF193">
            <v>225.57766910702026</v>
          </cell>
          <cell r="AG193">
            <v>1537.1982927003692</v>
          </cell>
          <cell r="AH193">
            <v>1178.98</v>
          </cell>
          <cell r="AI193">
            <v>358.21829270036915</v>
          </cell>
          <cell r="AJ193">
            <v>1109.1655320983893</v>
          </cell>
          <cell r="AK193">
            <v>1178.98</v>
          </cell>
          <cell r="AL193">
            <v>-69.814467901610669</v>
          </cell>
          <cell r="AM193">
            <v>360.09309680460905</v>
          </cell>
          <cell r="AN193">
            <v>1178.98</v>
          </cell>
          <cell r="AO193">
            <v>-818.88690319539091</v>
          </cell>
          <cell r="AP193">
            <v>1.9244056576757445</v>
          </cell>
          <cell r="AQ193">
            <v>2.1721311197750635</v>
          </cell>
          <cell r="AR193">
            <v>6227.8909039966657</v>
          </cell>
          <cell r="AS193">
            <v>4715.93</v>
          </cell>
        </row>
        <row r="194">
          <cell r="A194" t="str">
            <v>л/с №3000000164459</v>
          </cell>
          <cell r="B194" t="str">
            <v>Кв. 270</v>
          </cell>
          <cell r="C194" t="str">
            <v>Овчинников Алексей Маркелович</v>
          </cell>
          <cell r="D194">
            <v>44876</v>
          </cell>
          <cell r="E194">
            <v>53.7</v>
          </cell>
          <cell r="F194">
            <v>31</v>
          </cell>
          <cell r="G194">
            <v>28</v>
          </cell>
          <cell r="H194">
            <v>31</v>
          </cell>
          <cell r="I194">
            <v>30</v>
          </cell>
          <cell r="J194">
            <v>31</v>
          </cell>
          <cell r="K194">
            <v>151</v>
          </cell>
          <cell r="L194" t="str">
            <v>05230137</v>
          </cell>
          <cell r="M194">
            <v>0.41399999999999998</v>
          </cell>
          <cell r="N194">
            <v>0.41399999999999998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1.2177980622457036</v>
          </cell>
          <cell r="W194">
            <v>0.92761400142146133</v>
          </cell>
          <cell r="X194">
            <v>1.0139864087357617</v>
          </cell>
          <cell r="Y194">
            <v>0.70548000290491431</v>
          </cell>
          <cell r="Z194">
            <v>0.15615591446599089</v>
          </cell>
          <cell r="AA194">
            <v>3491.6462481096364</v>
          </cell>
          <cell r="AB194">
            <v>0</v>
          </cell>
          <cell r="AC194">
            <v>3491.6462481096364</v>
          </cell>
          <cell r="AD194">
            <v>2659.6363125955854</v>
          </cell>
          <cell r="AE194">
            <v>2463.48</v>
          </cell>
          <cell r="AF194">
            <v>196.1563125955854</v>
          </cell>
          <cell r="AG194">
            <v>2907.2815513990013</v>
          </cell>
          <cell r="AH194">
            <v>2463.48</v>
          </cell>
          <cell r="AI194">
            <v>443.80155139900126</v>
          </cell>
          <cell r="AJ194">
            <v>2022.7381547289121</v>
          </cell>
          <cell r="AK194">
            <v>2463.48</v>
          </cell>
          <cell r="AL194">
            <v>-440.74184527108787</v>
          </cell>
          <cell r="AM194">
            <v>447.72711483859973</v>
          </cell>
          <cell r="AN194">
            <v>2463.48</v>
          </cell>
          <cell r="AO194">
            <v>-2015.7528851614002</v>
          </cell>
          <cell r="AP194">
            <v>4.0210343897738321</v>
          </cell>
          <cell r="AQ194">
            <v>4.0210343897738321</v>
          </cell>
          <cell r="AR194">
            <v>11529.029381671735</v>
          </cell>
          <cell r="AS194">
            <v>9853.92</v>
          </cell>
        </row>
        <row r="195">
          <cell r="A195" t="str">
            <v>л/с №3000000163533</v>
          </cell>
          <cell r="B195" t="str">
            <v>Кв. 271</v>
          </cell>
          <cell r="C195" t="str">
            <v>Яшкин Евгений Федорович</v>
          </cell>
          <cell r="D195">
            <v>44859</v>
          </cell>
          <cell r="E195">
            <v>54</v>
          </cell>
          <cell r="F195">
            <v>31</v>
          </cell>
          <cell r="G195">
            <v>28</v>
          </cell>
          <cell r="H195">
            <v>31</v>
          </cell>
          <cell r="I195">
            <v>30</v>
          </cell>
          <cell r="J195">
            <v>31</v>
          </cell>
          <cell r="K195">
            <v>151</v>
          </cell>
          <cell r="L195" t="str">
            <v>05230126</v>
          </cell>
          <cell r="M195">
            <v>0.80900000000000005</v>
          </cell>
          <cell r="N195">
            <v>0.80900000000000005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1.2246014033755679</v>
          </cell>
          <cell r="W195">
            <v>0.93279620254672102</v>
          </cell>
          <cell r="X195">
            <v>1.0196511372761849</v>
          </cell>
          <cell r="Y195">
            <v>0.70942123197142215</v>
          </cell>
          <cell r="Z195">
            <v>0.1570282938764154</v>
          </cell>
          <cell r="AA195">
            <v>3511.1526517303605</v>
          </cell>
          <cell r="AB195">
            <v>0</v>
          </cell>
          <cell r="AC195">
            <v>3511.1526517303605</v>
          </cell>
          <cell r="AD195">
            <v>2674.4946160179074</v>
          </cell>
          <cell r="AE195">
            <v>2477.25</v>
          </cell>
          <cell r="AF195">
            <v>197.24461601790745</v>
          </cell>
          <cell r="AG195">
            <v>2923.5233477755319</v>
          </cell>
          <cell r="AH195">
            <v>2477.2399999999998</v>
          </cell>
          <cell r="AI195">
            <v>446.28334777553209</v>
          </cell>
          <cell r="AJ195">
            <v>2034.038367883822</v>
          </cell>
          <cell r="AK195">
            <v>2477.2399999999998</v>
          </cell>
          <cell r="AL195">
            <v>-443.20163211617773</v>
          </cell>
          <cell r="AM195">
            <v>450.2283836365807</v>
          </cell>
          <cell r="AN195">
            <v>2477.2399999999998</v>
          </cell>
          <cell r="AO195">
            <v>-2027.0116163634191</v>
          </cell>
          <cell r="AP195">
            <v>4.043498269046311</v>
          </cell>
          <cell r="AQ195">
            <v>4.043498269046311</v>
          </cell>
          <cell r="AR195">
            <v>11593.437367044202</v>
          </cell>
          <cell r="AS195">
            <v>9908.9699999999993</v>
          </cell>
        </row>
        <row r="196">
          <cell r="A196" t="str">
            <v>л/с №3000000163636</v>
          </cell>
          <cell r="B196" t="str">
            <v>Кв. 272</v>
          </cell>
          <cell r="C196" t="str">
            <v>Шестаков Игорь Вячеславович</v>
          </cell>
          <cell r="D196">
            <v>44860</v>
          </cell>
          <cell r="E196">
            <v>43.3</v>
          </cell>
          <cell r="F196">
            <v>31</v>
          </cell>
          <cell r="G196">
            <v>28</v>
          </cell>
          <cell r="H196">
            <v>31</v>
          </cell>
          <cell r="I196">
            <v>30</v>
          </cell>
          <cell r="J196">
            <v>31</v>
          </cell>
          <cell r="K196">
            <v>151</v>
          </cell>
          <cell r="L196" t="str">
            <v>05233983</v>
          </cell>
          <cell r="M196" t="str">
            <v>нет данных</v>
          </cell>
          <cell r="N196">
            <v>2.524</v>
          </cell>
          <cell r="O196">
            <v>0.4173740275836777</v>
          </cell>
          <cell r="P196">
            <v>8.5686058643006685E-2</v>
          </cell>
          <cell r="Q196">
            <v>7.739385941948991E-2</v>
          </cell>
          <cell r="R196">
            <v>8.5686058643006685E-2</v>
          </cell>
          <cell r="S196">
            <v>8.292199223516776E-2</v>
          </cell>
          <cell r="T196">
            <v>8.5686058643006685E-2</v>
          </cell>
          <cell r="U196">
            <v>0.4173740275836777</v>
          </cell>
          <cell r="V196">
            <v>0.98194890307707572</v>
          </cell>
          <cell r="W196">
            <v>0.74796436241246322</v>
          </cell>
          <cell r="X196">
            <v>0.81760915266775569</v>
          </cell>
          <cell r="Y196">
            <v>0.56885072859930697</v>
          </cell>
          <cell r="Z196">
            <v>0.12591342823794049</v>
          </cell>
          <cell r="AA196">
            <v>3061.1016095445857</v>
          </cell>
          <cell r="AB196">
            <v>0</v>
          </cell>
          <cell r="AC196">
            <v>3061.1016095445857</v>
          </cell>
          <cell r="AD196">
            <v>2366.4505864721395</v>
          </cell>
          <cell r="AE196">
            <v>1986.38</v>
          </cell>
          <cell r="AF196">
            <v>380.07058647213944</v>
          </cell>
          <cell r="AG196">
            <v>2589.9099639659917</v>
          </cell>
          <cell r="AH196">
            <v>1986.38</v>
          </cell>
          <cell r="AI196">
            <v>603.52996396599156</v>
          </cell>
          <cell r="AJ196">
            <v>1868.749709722189</v>
          </cell>
          <cell r="AK196">
            <v>1986.38</v>
          </cell>
          <cell r="AL196">
            <v>-117.63029027781113</v>
          </cell>
          <cell r="AM196">
            <v>606.69381679531409</v>
          </cell>
          <cell r="AN196">
            <v>1986.38</v>
          </cell>
          <cell r="AO196">
            <v>-1379.6861832046861</v>
          </cell>
          <cell r="AP196">
            <v>3.2422865749945422</v>
          </cell>
          <cell r="AQ196">
            <v>3.6596606025782199</v>
          </cell>
          <cell r="AR196">
            <v>10492.90568650022</v>
          </cell>
          <cell r="AS196">
            <v>7945.52</v>
          </cell>
        </row>
        <row r="197">
          <cell r="A197" t="str">
            <v>л/с №3000000163367</v>
          </cell>
          <cell r="B197" t="str">
            <v>Кв. 273</v>
          </cell>
          <cell r="C197" t="str">
            <v>Ушанев Андрей Валерьевич</v>
          </cell>
          <cell r="D197">
            <v>44854</v>
          </cell>
          <cell r="E197">
            <v>53.7</v>
          </cell>
          <cell r="F197">
            <v>31</v>
          </cell>
          <cell r="G197">
            <v>28</v>
          </cell>
          <cell r="H197">
            <v>31</v>
          </cell>
          <cell r="I197">
            <v>30</v>
          </cell>
          <cell r="J197">
            <v>31</v>
          </cell>
          <cell r="K197">
            <v>151</v>
          </cell>
          <cell r="L197" t="str">
            <v>05233992</v>
          </cell>
          <cell r="M197">
            <v>0.46800000000000003</v>
          </cell>
          <cell r="N197">
            <v>0.46899999999999997</v>
          </cell>
          <cell r="O197">
            <v>9.9999999999994538E-4</v>
          </cell>
          <cell r="P197">
            <v>2.0529801324502189E-4</v>
          </cell>
          <cell r="Q197">
            <v>1.8543046357614881E-4</v>
          </cell>
          <cell r="R197">
            <v>2.0529801324502189E-4</v>
          </cell>
          <cell r="S197">
            <v>1.9867549668873085E-4</v>
          </cell>
          <cell r="T197">
            <v>2.0529801324502189E-4</v>
          </cell>
          <cell r="U197">
            <v>9.9999999999994538E-4</v>
          </cell>
          <cell r="V197">
            <v>1.2177980622457036</v>
          </cell>
          <cell r="W197">
            <v>0.92761400142146133</v>
          </cell>
          <cell r="X197">
            <v>1.0139864087357617</v>
          </cell>
          <cell r="Y197">
            <v>0.70548000290491431</v>
          </cell>
          <cell r="Z197">
            <v>0.15615591446599089</v>
          </cell>
          <cell r="AA197">
            <v>3492.2348744672522</v>
          </cell>
          <cell r="AB197">
            <v>0</v>
          </cell>
          <cell r="AC197">
            <v>3492.2348744672522</v>
          </cell>
          <cell r="AD197">
            <v>2660.1679751121414</v>
          </cell>
          <cell r="AE197">
            <v>2463.48</v>
          </cell>
          <cell r="AF197">
            <v>196.68797511214143</v>
          </cell>
          <cell r="AG197">
            <v>2907.8701777566171</v>
          </cell>
          <cell r="AH197">
            <v>2463.48</v>
          </cell>
          <cell r="AI197">
            <v>444.39017775661705</v>
          </cell>
          <cell r="AJ197">
            <v>2023.307793139508</v>
          </cell>
          <cell r="AK197">
            <v>2463.48</v>
          </cell>
          <cell r="AL197">
            <v>-440.172206860492</v>
          </cell>
          <cell r="AM197">
            <v>448.31574119621558</v>
          </cell>
          <cell r="AN197">
            <v>2463.48</v>
          </cell>
          <cell r="AO197">
            <v>-2015.1642588037844</v>
          </cell>
          <cell r="AP197">
            <v>4.0210343897738321</v>
          </cell>
          <cell r="AQ197">
            <v>4.0220343897738324</v>
          </cell>
          <cell r="AR197">
            <v>11531.896561671736</v>
          </cell>
          <cell r="AS197">
            <v>9853.92</v>
          </cell>
        </row>
        <row r="198">
          <cell r="A198" t="str">
            <v>л/с №3000000172814</v>
          </cell>
          <cell r="B198" t="str">
            <v>Кв. 274</v>
          </cell>
          <cell r="C198" t="str">
            <v>Палагина Екатерина Владленовна</v>
          </cell>
          <cell r="D198">
            <v>44907</v>
          </cell>
          <cell r="E198">
            <v>54</v>
          </cell>
          <cell r="F198">
            <v>31</v>
          </cell>
          <cell r="G198">
            <v>28</v>
          </cell>
          <cell r="H198">
            <v>31</v>
          </cell>
          <cell r="I198">
            <v>30</v>
          </cell>
          <cell r="J198">
            <v>31</v>
          </cell>
          <cell r="K198">
            <v>151</v>
          </cell>
          <cell r="L198" t="str">
            <v>05234625</v>
          </cell>
          <cell r="M198">
            <v>0.23499999999999999</v>
          </cell>
          <cell r="N198">
            <v>0.23499999999999999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1.2246014033755679</v>
          </cell>
          <cell r="W198">
            <v>0.93279620254672102</v>
          </cell>
          <cell r="X198">
            <v>1.0196511372761849</v>
          </cell>
          <cell r="Y198">
            <v>0.70942123197142215</v>
          </cell>
          <cell r="Z198">
            <v>0.1570282938764154</v>
          </cell>
          <cell r="AA198">
            <v>3511.1526517303605</v>
          </cell>
          <cell r="AB198">
            <v>0</v>
          </cell>
          <cell r="AC198">
            <v>3511.1526517303605</v>
          </cell>
          <cell r="AD198">
            <v>2674.4946160179074</v>
          </cell>
          <cell r="AE198">
            <v>2477.25</v>
          </cell>
          <cell r="AF198">
            <v>197.24461601790745</v>
          </cell>
          <cell r="AG198">
            <v>2923.5233477755319</v>
          </cell>
          <cell r="AH198">
            <v>2477.2399999999998</v>
          </cell>
          <cell r="AI198">
            <v>446.28334777553209</v>
          </cell>
          <cell r="AJ198">
            <v>2034.038367883822</v>
          </cell>
          <cell r="AK198">
            <v>2477.2399999999998</v>
          </cell>
          <cell r="AL198">
            <v>-443.20163211617773</v>
          </cell>
          <cell r="AM198">
            <v>450.2283836365807</v>
          </cell>
          <cell r="AN198">
            <v>2477.2399999999998</v>
          </cell>
          <cell r="AO198">
            <v>-2027.0116163634191</v>
          </cell>
          <cell r="AP198">
            <v>4.043498269046311</v>
          </cell>
          <cell r="AQ198">
            <v>4.043498269046311</v>
          </cell>
          <cell r="AR198">
            <v>11593.437367044202</v>
          </cell>
          <cell r="AS198">
            <v>9908.9699999999993</v>
          </cell>
        </row>
        <row r="199">
          <cell r="A199" t="str">
            <v>л/с №3000000163631</v>
          </cell>
          <cell r="B199" t="str">
            <v>Кв. 275</v>
          </cell>
          <cell r="C199" t="str">
            <v>Самолетова Татьяна Витальевна</v>
          </cell>
          <cell r="D199">
            <v>44860</v>
          </cell>
          <cell r="E199">
            <v>43.3</v>
          </cell>
          <cell r="F199">
            <v>31</v>
          </cell>
          <cell r="G199">
            <v>28</v>
          </cell>
          <cell r="H199">
            <v>31</v>
          </cell>
          <cell r="I199">
            <v>30</v>
          </cell>
          <cell r="J199">
            <v>31</v>
          </cell>
          <cell r="K199">
            <v>151</v>
          </cell>
          <cell r="L199" t="str">
            <v>05233985</v>
          </cell>
          <cell r="M199">
            <v>1.4999999999999999E-2</v>
          </cell>
          <cell r="N199">
            <v>0.35899999999999999</v>
          </cell>
          <cell r="O199">
            <v>0.34399999999999997</v>
          </cell>
          <cell r="P199">
            <v>7.0622516556291384E-2</v>
          </cell>
          <cell r="Q199">
            <v>6.3788079470198669E-2</v>
          </cell>
          <cell r="R199">
            <v>7.0622516556291384E-2</v>
          </cell>
          <cell r="S199">
            <v>6.8344370860927137E-2</v>
          </cell>
          <cell r="T199">
            <v>7.0622516556291384E-2</v>
          </cell>
          <cell r="U199">
            <v>0.34399999999999997</v>
          </cell>
          <cell r="V199">
            <v>0.98194890307707572</v>
          </cell>
          <cell r="W199">
            <v>0.74796436241246322</v>
          </cell>
          <cell r="X199">
            <v>0.81760915266775569</v>
          </cell>
          <cell r="Y199">
            <v>0.56885072859930697</v>
          </cell>
          <cell r="Z199">
            <v>0.12591342823794049</v>
          </cell>
          <cell r="AA199">
            <v>3017.9117229443973</v>
          </cell>
          <cell r="AB199">
            <v>0</v>
          </cell>
          <cell r="AC199">
            <v>3017.9117229443973</v>
          </cell>
          <cell r="AD199">
            <v>2327.4403663171306</v>
          </cell>
          <cell r="AE199">
            <v>1986.38</v>
          </cell>
          <cell r="AF199">
            <v>341.0603663171305</v>
          </cell>
          <cell r="AG199">
            <v>2546.7200773658033</v>
          </cell>
          <cell r="AH199">
            <v>1986.38</v>
          </cell>
          <cell r="AI199">
            <v>560.34007736580315</v>
          </cell>
          <cell r="AJ199">
            <v>1826.9530452703939</v>
          </cell>
          <cell r="AK199">
            <v>1986.38</v>
          </cell>
          <cell r="AL199">
            <v>-159.42695472960622</v>
          </cell>
          <cell r="AM199">
            <v>563.50393019512569</v>
          </cell>
          <cell r="AN199">
            <v>1986.38</v>
          </cell>
          <cell r="AO199">
            <v>-1422.8760698048745</v>
          </cell>
          <cell r="AP199">
            <v>3.2422865749945422</v>
          </cell>
          <cell r="AQ199">
            <v>3.5862865749945421</v>
          </cell>
          <cell r="AR199">
            <v>10282.52914209285</v>
          </cell>
          <cell r="AS199">
            <v>7945.52</v>
          </cell>
        </row>
        <row r="200">
          <cell r="A200" t="str">
            <v>л/с №3000000164479</v>
          </cell>
          <cell r="B200" t="str">
            <v>Кв. 276</v>
          </cell>
          <cell r="C200" t="str">
            <v>Курганов Константин Борисович</v>
          </cell>
          <cell r="D200">
            <v>44877</v>
          </cell>
          <cell r="E200">
            <v>53.7</v>
          </cell>
          <cell r="F200">
            <v>31</v>
          </cell>
          <cell r="G200">
            <v>28</v>
          </cell>
          <cell r="H200">
            <v>31</v>
          </cell>
          <cell r="I200">
            <v>30</v>
          </cell>
          <cell r="J200">
            <v>31</v>
          </cell>
          <cell r="K200">
            <v>151</v>
          </cell>
          <cell r="L200" t="str">
            <v>05233996</v>
          </cell>
          <cell r="M200">
            <v>0.32200000000000001</v>
          </cell>
          <cell r="N200">
            <v>0.32200000000000001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1.2177980622457036</v>
          </cell>
          <cell r="W200">
            <v>0.92761400142146133</v>
          </cell>
          <cell r="X200">
            <v>1.0139864087357617</v>
          </cell>
          <cell r="Y200">
            <v>0.70548000290491431</v>
          </cell>
          <cell r="Z200">
            <v>0.15615591446599089</v>
          </cell>
          <cell r="AA200">
            <v>3491.6462481096364</v>
          </cell>
          <cell r="AB200">
            <v>0</v>
          </cell>
          <cell r="AC200">
            <v>3491.6462481096364</v>
          </cell>
          <cell r="AD200">
            <v>2659.6363125955854</v>
          </cell>
          <cell r="AE200">
            <v>2463.48</v>
          </cell>
          <cell r="AF200">
            <v>196.1563125955854</v>
          </cell>
          <cell r="AG200">
            <v>2907.2815513990013</v>
          </cell>
          <cell r="AH200">
            <v>2463.48</v>
          </cell>
          <cell r="AI200">
            <v>443.80155139900126</v>
          </cell>
          <cell r="AJ200">
            <v>2022.7381547289121</v>
          </cell>
          <cell r="AK200">
            <v>2463.48</v>
          </cell>
          <cell r="AL200">
            <v>-440.74184527108787</v>
          </cell>
          <cell r="AM200">
            <v>447.72711483859973</v>
          </cell>
          <cell r="AN200">
            <v>2463.48</v>
          </cell>
          <cell r="AO200">
            <v>-2015.7528851614002</v>
          </cell>
          <cell r="AP200">
            <v>4.0210343897738321</v>
          </cell>
          <cell r="AQ200">
            <v>4.0210343897738321</v>
          </cell>
          <cell r="AR200">
            <v>11529.029381671735</v>
          </cell>
          <cell r="AS200">
            <v>9853.92</v>
          </cell>
        </row>
        <row r="201">
          <cell r="A201" t="str">
            <v>л/с №3000000158365</v>
          </cell>
          <cell r="B201" t="str">
            <v>Кв. 277</v>
          </cell>
          <cell r="C201" t="str">
            <v>СЗ КиноДевелопмент</v>
          </cell>
          <cell r="D201" t="str">
            <v>01.08.2022</v>
          </cell>
          <cell r="E201">
            <v>53.2</v>
          </cell>
          <cell r="F201">
            <v>31</v>
          </cell>
          <cell r="G201">
            <v>17</v>
          </cell>
          <cell r="H201">
            <v>0</v>
          </cell>
          <cell r="I201">
            <v>0</v>
          </cell>
          <cell r="J201">
            <v>0</v>
          </cell>
          <cell r="K201">
            <v>48</v>
          </cell>
          <cell r="L201" t="str">
            <v>05234624</v>
          </cell>
          <cell r="M201" t="str">
            <v>нет данных</v>
          </cell>
          <cell r="N201">
            <v>1.071</v>
          </cell>
          <cell r="O201">
            <v>0.16300969928539213</v>
          </cell>
          <cell r="P201">
            <v>0.10527709745514909</v>
          </cell>
          <cell r="Q201">
            <v>5.7732601830243049E-2</v>
          </cell>
          <cell r="R201">
            <v>0</v>
          </cell>
          <cell r="S201">
            <v>0</v>
          </cell>
          <cell r="T201">
            <v>0</v>
          </cell>
          <cell r="U201">
            <v>0.16300969928539213</v>
          </cell>
          <cell r="V201">
            <v>1.2064591603625965</v>
          </cell>
          <cell r="W201">
            <v>0.55795032115294607</v>
          </cell>
          <cell r="X201">
            <v>0</v>
          </cell>
          <cell r="Y201">
            <v>0</v>
          </cell>
          <cell r="Z201">
            <v>0</v>
          </cell>
          <cell r="AA201">
            <v>3760.9839636898837</v>
          </cell>
          <cell r="AB201">
            <v>0</v>
          </cell>
          <cell r="AC201">
            <v>3760.9839636898837</v>
          </cell>
          <cell r="AD201">
            <v>1765.2737631189402</v>
          </cell>
          <cell r="AE201">
            <v>2440.54</v>
          </cell>
          <cell r="AF201">
            <v>-675.26623688105974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1.7644094815155427</v>
          </cell>
          <cell r="AQ201">
            <v>1.9274191808009349</v>
          </cell>
          <cell r="AR201">
            <v>5526.2577268088244</v>
          </cell>
          <cell r="AS201">
            <v>2440.54</v>
          </cell>
        </row>
        <row r="202">
          <cell r="A202" t="str">
            <v>л/с №3000000163573</v>
          </cell>
          <cell r="B202" t="str">
            <v>Кв. 278</v>
          </cell>
          <cell r="C202" t="str">
            <v>Иванова Нина Ивановна</v>
          </cell>
          <cell r="D202">
            <v>44861</v>
          </cell>
          <cell r="E202">
            <v>42.9</v>
          </cell>
          <cell r="F202">
            <v>31</v>
          </cell>
          <cell r="G202">
            <v>28</v>
          </cell>
          <cell r="H202">
            <v>31</v>
          </cell>
          <cell r="I202">
            <v>30</v>
          </cell>
          <cell r="J202">
            <v>31</v>
          </cell>
          <cell r="K202">
            <v>151</v>
          </cell>
          <cell r="L202" t="str">
            <v>05234627</v>
          </cell>
          <cell r="M202">
            <v>0.129</v>
          </cell>
          <cell r="N202">
            <v>0.129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0.97287778157059013</v>
          </cell>
          <cell r="W202">
            <v>0.74105476091211719</v>
          </cell>
          <cell r="X202">
            <v>0.8100561812805247</v>
          </cell>
          <cell r="Y202">
            <v>0.56359575651062976</v>
          </cell>
          <cell r="Z202">
            <v>0.12475025569070777</v>
          </cell>
          <cell r="AA202">
            <v>2789.4157177635643</v>
          </cell>
          <cell r="AB202">
            <v>0</v>
          </cell>
          <cell r="AC202">
            <v>2789.4157177635643</v>
          </cell>
          <cell r="AD202">
            <v>2124.7373893920039</v>
          </cell>
          <cell r="AE202">
            <v>1968.04</v>
          </cell>
          <cell r="AF202">
            <v>156.69738939200397</v>
          </cell>
          <cell r="AG202">
            <v>2322.5768818438946</v>
          </cell>
          <cell r="AH202">
            <v>1968.03</v>
          </cell>
          <cell r="AI202">
            <v>354.54688184389465</v>
          </cell>
          <cell r="AJ202">
            <v>1615.9304811521474</v>
          </cell>
          <cell r="AK202">
            <v>1968.03</v>
          </cell>
          <cell r="AL202">
            <v>-352.09951884785255</v>
          </cell>
          <cell r="AM202">
            <v>357.68143811128351</v>
          </cell>
          <cell r="AN202">
            <v>1968.03</v>
          </cell>
          <cell r="AO202">
            <v>-1610.3485618887164</v>
          </cell>
          <cell r="AP202">
            <v>3.21233473596457</v>
          </cell>
          <cell r="AQ202">
            <v>3.21233473596457</v>
          </cell>
          <cell r="AR202">
            <v>9210.3419082628952</v>
          </cell>
          <cell r="AS202">
            <v>7872.1299999999992</v>
          </cell>
        </row>
        <row r="203">
          <cell r="A203" t="str">
            <v>л/с №3000000159984</v>
          </cell>
          <cell r="B203" t="str">
            <v>Кв. 279</v>
          </cell>
          <cell r="C203" t="str">
            <v>ЗПИФ Девелопмент и развитие под управл ООО "Эссет Менеджмент Солюшнс"</v>
          </cell>
          <cell r="D203">
            <v>44609</v>
          </cell>
          <cell r="E203">
            <v>53</v>
          </cell>
          <cell r="F203">
            <v>31</v>
          </cell>
          <cell r="G203">
            <v>28</v>
          </cell>
          <cell r="H203">
            <v>31</v>
          </cell>
          <cell r="I203">
            <v>30</v>
          </cell>
          <cell r="J203">
            <v>29</v>
          </cell>
          <cell r="K203">
            <v>149</v>
          </cell>
          <cell r="L203" t="str">
            <v>05234613</v>
          </cell>
          <cell r="M203" t="str">
            <v>нет данных</v>
          </cell>
          <cell r="N203" t="str">
            <v>нет данных</v>
          </cell>
          <cell r="O203">
            <v>0.50410698435805978</v>
          </cell>
          <cell r="P203">
            <v>0.1048813188932876</v>
          </cell>
          <cell r="Q203">
            <v>9.4731513839098475E-2</v>
          </cell>
          <cell r="R203">
            <v>0.1048813188932876</v>
          </cell>
          <cell r="S203">
            <v>0.10149805054189123</v>
          </cell>
          <cell r="T203">
            <v>9.8114782190494854E-2</v>
          </cell>
          <cell r="U203">
            <v>0.50410698435805978</v>
          </cell>
          <cell r="V203">
            <v>1.2019235996093536</v>
          </cell>
          <cell r="W203">
            <v>0.91552219879585583</v>
          </cell>
          <cell r="X203">
            <v>1.0007687088081074</v>
          </cell>
          <cell r="Y203">
            <v>0.69628380174972915</v>
          </cell>
          <cell r="Z203">
            <v>0.1441771133142476</v>
          </cell>
          <cell r="AA203">
            <v>3746.8449262324025</v>
          </cell>
          <cell r="AB203">
            <v>0</v>
          </cell>
          <cell r="AC203">
            <v>3746.8449262324025</v>
          </cell>
          <cell r="AD203">
            <v>2896.579239792688</v>
          </cell>
          <cell r="AE203">
            <v>2431.37</v>
          </cell>
          <cell r="AF203">
            <v>465.20923979268809</v>
          </cell>
          <cell r="AG203">
            <v>3170.0976464248856</v>
          </cell>
          <cell r="AH203">
            <v>2431.37</v>
          </cell>
          <cell r="AI203">
            <v>738.72764642488573</v>
          </cell>
          <cell r="AJ203">
            <v>2287.3841712534877</v>
          </cell>
          <cell r="AK203">
            <v>2431.37</v>
          </cell>
          <cell r="AL203">
            <v>-143.9858287465122</v>
          </cell>
          <cell r="AM203">
            <v>694.69447695328745</v>
          </cell>
          <cell r="AN203">
            <v>2274.5100000000002</v>
          </cell>
          <cell r="AO203">
            <v>-1579.8155230467128</v>
          </cell>
          <cell r="AP203">
            <v>3.9586754222772935</v>
          </cell>
          <cell r="AQ203">
            <v>4.4627824066353536</v>
          </cell>
          <cell r="AR203">
            <v>12795.600460656753</v>
          </cell>
          <cell r="AS203">
            <v>9568.619999999999</v>
          </cell>
        </row>
        <row r="204">
          <cell r="A204" t="str">
            <v>л/с №3000000162373</v>
          </cell>
          <cell r="B204" t="str">
            <v>Кв. 28</v>
          </cell>
          <cell r="C204" t="str">
            <v>Подвигин Владислав Эдуардович</v>
          </cell>
          <cell r="D204">
            <v>44825</v>
          </cell>
          <cell r="E204">
            <v>24.4</v>
          </cell>
          <cell r="F204">
            <v>31</v>
          </cell>
          <cell r="G204">
            <v>28</v>
          </cell>
          <cell r="H204">
            <v>31</v>
          </cell>
          <cell r="I204">
            <v>30</v>
          </cell>
          <cell r="J204">
            <v>31</v>
          </cell>
          <cell r="K204">
            <v>151</v>
          </cell>
          <cell r="L204" t="str">
            <v>05233584.</v>
          </cell>
          <cell r="M204">
            <v>2.7519999999999998</v>
          </cell>
          <cell r="N204">
            <v>2.7519999999999998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0.55333841189562694</v>
          </cell>
          <cell r="W204">
            <v>0.42148569152111093</v>
          </cell>
          <cell r="X204">
            <v>0.46073125462109099</v>
          </cell>
          <cell r="Y204">
            <v>0.32055329740930927</v>
          </cell>
          <cell r="Z204">
            <v>7.0953525381195107E-2</v>
          </cell>
          <cell r="AA204">
            <v>1586.5208278189036</v>
          </cell>
          <cell r="AB204">
            <v>0</v>
          </cell>
          <cell r="AC204">
            <v>1586.5208278189036</v>
          </cell>
          <cell r="AD204">
            <v>1208.4753450154988</v>
          </cell>
          <cell r="AE204">
            <v>1119.3399999999999</v>
          </cell>
          <cell r="AF204">
            <v>89.135345015498842</v>
          </cell>
          <cell r="AG204">
            <v>1320.9994386244996</v>
          </cell>
          <cell r="AH204">
            <v>1119.3499999999999</v>
          </cell>
          <cell r="AI204">
            <v>201.64943862449968</v>
          </cell>
          <cell r="AJ204">
            <v>919.08400326602327</v>
          </cell>
          <cell r="AK204">
            <v>1119.3499999999999</v>
          </cell>
          <cell r="AL204">
            <v>-200.26599673397664</v>
          </cell>
          <cell r="AM204">
            <v>203.43652890245497</v>
          </cell>
          <cell r="AN204">
            <v>1119.3499999999999</v>
          </cell>
          <cell r="AO204">
            <v>-915.91347109754497</v>
          </cell>
          <cell r="AP204">
            <v>1.8270621808283332</v>
          </cell>
          <cell r="AQ204">
            <v>1.8270621808283332</v>
          </cell>
          <cell r="AR204">
            <v>5238.5161436273802</v>
          </cell>
          <cell r="AS204">
            <v>4477.3899999999994</v>
          </cell>
        </row>
        <row r="205">
          <cell r="A205" t="str">
            <v>л/с №3000000164476</v>
          </cell>
          <cell r="B205" t="str">
            <v>Кв. 280</v>
          </cell>
          <cell r="C205" t="str">
            <v>Видякин Денис Николаевич</v>
          </cell>
          <cell r="D205">
            <v>44877</v>
          </cell>
          <cell r="E205">
            <v>53.2</v>
          </cell>
          <cell r="F205">
            <v>31</v>
          </cell>
          <cell r="G205">
            <v>28</v>
          </cell>
          <cell r="H205">
            <v>31</v>
          </cell>
          <cell r="I205">
            <v>30</v>
          </cell>
          <cell r="J205">
            <v>31</v>
          </cell>
          <cell r="K205">
            <v>151</v>
          </cell>
          <cell r="L205" t="str">
            <v>05234622</v>
          </cell>
          <cell r="M205">
            <v>1E-3</v>
          </cell>
          <cell r="N205">
            <v>0.93689999999999996</v>
          </cell>
          <cell r="O205">
            <v>0.93589999999999995</v>
          </cell>
          <cell r="P205">
            <v>0.19213841059602649</v>
          </cell>
          <cell r="Q205">
            <v>0.17354437086092714</v>
          </cell>
          <cell r="R205">
            <v>0.19213841059602649</v>
          </cell>
          <cell r="S205">
            <v>0.18594039735099338</v>
          </cell>
          <cell r="T205">
            <v>0.19213841059602649</v>
          </cell>
          <cell r="U205">
            <v>0.93589999999999995</v>
          </cell>
          <cell r="V205">
            <v>1.2064591603625965</v>
          </cell>
          <cell r="W205">
            <v>0.91897699954602874</v>
          </cell>
          <cell r="X205">
            <v>1.004545194501723</v>
          </cell>
          <cell r="Y205">
            <v>0.69891128779406775</v>
          </cell>
          <cell r="Z205">
            <v>0.15470194878195001</v>
          </cell>
          <cell r="AA205">
            <v>4010.0309835011444</v>
          </cell>
          <cell r="AB205">
            <v>0</v>
          </cell>
          <cell r="AC205">
            <v>4010.0309835011444</v>
          </cell>
          <cell r="AD205">
            <v>3132.4554228034153</v>
          </cell>
          <cell r="AE205">
            <v>2440.54</v>
          </cell>
          <cell r="AF205">
            <v>691.91542280341537</v>
          </cell>
          <cell r="AG205">
            <v>3431.1072988641649</v>
          </cell>
          <cell r="AH205">
            <v>2440.54</v>
          </cell>
          <cell r="AI205">
            <v>990.56729886416497</v>
          </cell>
          <cell r="AJ205">
            <v>2537.0290546142164</v>
          </cell>
          <cell r="AK205">
            <v>2440.54</v>
          </cell>
          <cell r="AL205">
            <v>96.489054614216457</v>
          </cell>
          <cell r="AM205">
            <v>994.45374160134668</v>
          </cell>
          <cell r="AN205">
            <v>2440.54</v>
          </cell>
          <cell r="AO205">
            <v>-1446.0862583986532</v>
          </cell>
          <cell r="AP205">
            <v>3.9835945909863657</v>
          </cell>
          <cell r="AQ205">
            <v>4.9194945909863659</v>
          </cell>
          <cell r="AR205">
            <v>14105.076501384288</v>
          </cell>
          <cell r="AS205">
            <v>9762.16</v>
          </cell>
        </row>
        <row r="206">
          <cell r="A206" t="str">
            <v>л/с №3000000164219</v>
          </cell>
          <cell r="B206" t="str">
            <v>Кв. 281</v>
          </cell>
          <cell r="C206" t="str">
            <v>Мельников Сергей Михайлович</v>
          </cell>
          <cell r="D206">
            <v>44869</v>
          </cell>
          <cell r="E206">
            <v>42.9</v>
          </cell>
          <cell r="F206">
            <v>31</v>
          </cell>
          <cell r="G206">
            <v>28</v>
          </cell>
          <cell r="H206">
            <v>31</v>
          </cell>
          <cell r="I206">
            <v>30</v>
          </cell>
          <cell r="J206">
            <v>31</v>
          </cell>
          <cell r="K206">
            <v>151</v>
          </cell>
          <cell r="L206" t="str">
            <v>05234626</v>
          </cell>
          <cell r="M206">
            <v>2.3610000000000002</v>
          </cell>
          <cell r="N206">
            <v>2.3610000000000002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0.97287778157059013</v>
          </cell>
          <cell r="W206">
            <v>0.74105476091211719</v>
          </cell>
          <cell r="X206">
            <v>0.8100561812805247</v>
          </cell>
          <cell r="Y206">
            <v>0.56359575651062976</v>
          </cell>
          <cell r="Z206">
            <v>0.12475025569070777</v>
          </cell>
          <cell r="AA206">
            <v>2789.4157177635643</v>
          </cell>
          <cell r="AB206">
            <v>0</v>
          </cell>
          <cell r="AC206">
            <v>2789.4157177635643</v>
          </cell>
          <cell r="AD206">
            <v>2124.7373893920039</v>
          </cell>
          <cell r="AE206">
            <v>1968.04</v>
          </cell>
          <cell r="AF206">
            <v>156.69738939200397</v>
          </cell>
          <cell r="AG206">
            <v>2322.5768818438946</v>
          </cell>
          <cell r="AH206">
            <v>1968.03</v>
          </cell>
          <cell r="AI206">
            <v>354.54688184389465</v>
          </cell>
          <cell r="AJ206">
            <v>1615.9304811521474</v>
          </cell>
          <cell r="AK206">
            <v>1968.03</v>
          </cell>
          <cell r="AL206">
            <v>-352.09951884785255</v>
          </cell>
          <cell r="AM206">
            <v>357.68143811128351</v>
          </cell>
          <cell r="AN206">
            <v>1968.03</v>
          </cell>
          <cell r="AO206">
            <v>-1610.3485618887164</v>
          </cell>
          <cell r="AP206">
            <v>3.21233473596457</v>
          </cell>
          <cell r="AQ206">
            <v>3.21233473596457</v>
          </cell>
          <cell r="AR206">
            <v>9210.3419082628952</v>
          </cell>
          <cell r="AS206">
            <v>7872.1299999999992</v>
          </cell>
        </row>
        <row r="207">
          <cell r="A207" t="str">
            <v>л/с №3000000163614</v>
          </cell>
          <cell r="B207" t="str">
            <v>Кв. 282</v>
          </cell>
          <cell r="C207" t="str">
            <v>Рожкова Светлана Сергеевна</v>
          </cell>
          <cell r="D207">
            <v>44862</v>
          </cell>
          <cell r="E207">
            <v>53</v>
          </cell>
          <cell r="F207">
            <v>31</v>
          </cell>
          <cell r="G207">
            <v>28</v>
          </cell>
          <cell r="H207">
            <v>31</v>
          </cell>
          <cell r="I207">
            <v>30</v>
          </cell>
          <cell r="J207">
            <v>31</v>
          </cell>
          <cell r="K207">
            <v>151</v>
          </cell>
          <cell r="L207" t="str">
            <v>05234621</v>
          </cell>
          <cell r="M207" t="str">
            <v>нет данных</v>
          </cell>
          <cell r="N207">
            <v>1E-3</v>
          </cell>
          <cell r="O207">
            <v>0.5108735210608526</v>
          </cell>
          <cell r="P207">
            <v>0.10488131889328761</v>
          </cell>
          <cell r="Q207">
            <v>9.4731513839098488E-2</v>
          </cell>
          <cell r="R207">
            <v>0.10488131889328761</v>
          </cell>
          <cell r="S207">
            <v>0.10149805054189125</v>
          </cell>
          <cell r="T207">
            <v>0.10488131889328761</v>
          </cell>
          <cell r="U207">
            <v>0.5108735210608526</v>
          </cell>
          <cell r="V207">
            <v>1.2019235996093536</v>
          </cell>
          <cell r="W207">
            <v>0.91552219879585583</v>
          </cell>
          <cell r="X207">
            <v>1.0007687088081074</v>
          </cell>
          <cell r="Y207">
            <v>0.69628380174972915</v>
          </cell>
          <cell r="Z207">
            <v>0.15412036250833364</v>
          </cell>
          <cell r="AA207">
            <v>3746.8449262324025</v>
          </cell>
          <cell r="AB207">
            <v>0</v>
          </cell>
          <cell r="AC207">
            <v>3746.8449262324025</v>
          </cell>
          <cell r="AD207">
            <v>2896.579239792688</v>
          </cell>
          <cell r="AE207">
            <v>2431.37</v>
          </cell>
          <cell r="AF207">
            <v>465.20923979268809</v>
          </cell>
          <cell r="AG207">
            <v>3170.0976464248856</v>
          </cell>
          <cell r="AH207">
            <v>2431.37</v>
          </cell>
          <cell r="AI207">
            <v>738.72764642488573</v>
          </cell>
          <cell r="AJ207">
            <v>2287.3841712534877</v>
          </cell>
          <cell r="AK207">
            <v>2431.37</v>
          </cell>
          <cell r="AL207">
            <v>-143.9858287465122</v>
          </cell>
          <cell r="AM207">
            <v>742.60444088110046</v>
          </cell>
          <cell r="AN207">
            <v>2431.37</v>
          </cell>
          <cell r="AO207">
            <v>-1688.7655591188995</v>
          </cell>
          <cell r="AP207">
            <v>3.9686186714713796</v>
          </cell>
          <cell r="AQ207">
            <v>4.4794921925322324</v>
          </cell>
          <cell r="AR207">
            <v>12843.510424584565</v>
          </cell>
          <cell r="AS207">
            <v>9725.48</v>
          </cell>
        </row>
        <row r="208">
          <cell r="A208" t="str">
            <v>л/с №3000000164543</v>
          </cell>
          <cell r="B208" t="str">
            <v>Кв. 283</v>
          </cell>
          <cell r="C208" t="str">
            <v>Амирян Арман Гришович</v>
          </cell>
          <cell r="D208">
            <v>44881</v>
          </cell>
          <cell r="E208">
            <v>53.2</v>
          </cell>
          <cell r="F208">
            <v>31</v>
          </cell>
          <cell r="G208">
            <v>28</v>
          </cell>
          <cell r="H208">
            <v>31</v>
          </cell>
          <cell r="I208">
            <v>30</v>
          </cell>
          <cell r="J208">
            <v>31</v>
          </cell>
          <cell r="K208">
            <v>151</v>
          </cell>
          <cell r="L208" t="str">
            <v>05234576</v>
          </cell>
          <cell r="M208">
            <v>0.248</v>
          </cell>
          <cell r="N208">
            <v>0.248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1.2064591603625965</v>
          </cell>
          <cell r="W208">
            <v>0.91897699954602874</v>
          </cell>
          <cell r="X208">
            <v>1.004545194501723</v>
          </cell>
          <cell r="Y208">
            <v>0.69891128779406775</v>
          </cell>
          <cell r="Z208">
            <v>0.15470194878195001</v>
          </cell>
          <cell r="AA208">
            <v>3459.1355754084293</v>
          </cell>
          <cell r="AB208">
            <v>0</v>
          </cell>
          <cell r="AC208">
            <v>3459.1355754084293</v>
          </cell>
          <cell r="AD208">
            <v>2634.8724735583824</v>
          </cell>
          <cell r="AE208">
            <v>2440.54</v>
          </cell>
          <cell r="AF208">
            <v>194.33247355838239</v>
          </cell>
          <cell r="AG208">
            <v>2880.2118907714498</v>
          </cell>
          <cell r="AH208">
            <v>2440.54</v>
          </cell>
          <cell r="AI208">
            <v>439.67189077144985</v>
          </cell>
          <cell r="AJ208">
            <v>2003.904466137395</v>
          </cell>
          <cell r="AK208">
            <v>2440.54</v>
          </cell>
          <cell r="AL208">
            <v>-436.63553386260492</v>
          </cell>
          <cell r="AM208">
            <v>443.55833350863139</v>
          </cell>
          <cell r="AN208">
            <v>2440.54</v>
          </cell>
          <cell r="AO208">
            <v>-1996.9816664913685</v>
          </cell>
          <cell r="AP208">
            <v>3.9835945909863657</v>
          </cell>
          <cell r="AQ208">
            <v>3.9835945909863657</v>
          </cell>
          <cell r="AR208">
            <v>11421.682739384287</v>
          </cell>
          <cell r="AS208">
            <v>9762.16</v>
          </cell>
        </row>
        <row r="209">
          <cell r="A209" t="str">
            <v>л/с №3000000164273</v>
          </cell>
          <cell r="B209" t="str">
            <v>Кв. 284</v>
          </cell>
          <cell r="C209" t="str">
            <v>Казакова Динара Зякярияевна</v>
          </cell>
          <cell r="D209">
            <v>44870</v>
          </cell>
          <cell r="E209">
            <v>42.9</v>
          </cell>
          <cell r="F209">
            <v>31</v>
          </cell>
          <cell r="G209">
            <v>28</v>
          </cell>
          <cell r="H209">
            <v>31</v>
          </cell>
          <cell r="I209">
            <v>30</v>
          </cell>
          <cell r="J209">
            <v>31</v>
          </cell>
          <cell r="K209">
            <v>151</v>
          </cell>
          <cell r="L209" t="str">
            <v>05234634</v>
          </cell>
          <cell r="M209" t="str">
            <v>нет данных</v>
          </cell>
          <cell r="N209">
            <v>0.90410000000000001</v>
          </cell>
          <cell r="O209">
            <v>0.41351837836812411</v>
          </cell>
          <cell r="P209">
            <v>8.4894501519283752E-2</v>
          </cell>
          <cell r="Q209">
            <v>7.6678904598062744E-2</v>
          </cell>
          <cell r="R209">
            <v>8.4894501519283752E-2</v>
          </cell>
          <cell r="S209">
            <v>8.2155969212210092E-2</v>
          </cell>
          <cell r="T209">
            <v>8.4894501519283752E-2</v>
          </cell>
          <cell r="U209">
            <v>0.41351837836812405</v>
          </cell>
          <cell r="V209">
            <v>0.97287778157059013</v>
          </cell>
          <cell r="W209">
            <v>0.74105476091211719</v>
          </cell>
          <cell r="X209">
            <v>0.8100561812805247</v>
          </cell>
          <cell r="Y209">
            <v>0.56359575651062976</v>
          </cell>
          <cell r="Z209">
            <v>0.12475025569070777</v>
          </cell>
          <cell r="AA209">
            <v>3032.8235346296246</v>
          </cell>
          <cell r="AB209">
            <v>0</v>
          </cell>
          <cell r="AC209">
            <v>3032.8235346296246</v>
          </cell>
          <cell r="AD209">
            <v>2344.5896110774775</v>
          </cell>
          <cell r="AE209">
            <v>1968.04</v>
          </cell>
          <cell r="AF209">
            <v>376.54961107747749</v>
          </cell>
          <cell r="AG209">
            <v>2565.984698709955</v>
          </cell>
          <cell r="AH209">
            <v>1968.03</v>
          </cell>
          <cell r="AI209">
            <v>597.95469870995498</v>
          </cell>
          <cell r="AJ209">
            <v>1851.4864329580121</v>
          </cell>
          <cell r="AK209">
            <v>1968.03</v>
          </cell>
          <cell r="AL209">
            <v>-116.5435670419879</v>
          </cell>
          <cell r="AM209">
            <v>601.08925497734356</v>
          </cell>
          <cell r="AN209">
            <v>1968.03</v>
          </cell>
          <cell r="AO209">
            <v>-1366.9407450226563</v>
          </cell>
          <cell r="AP209">
            <v>3.21233473596457</v>
          </cell>
          <cell r="AQ209">
            <v>3.6258531143326942</v>
          </cell>
          <cell r="AR209">
            <v>10395.973532352413</v>
          </cell>
          <cell r="AS209">
            <v>7872.1299999999992</v>
          </cell>
        </row>
        <row r="210">
          <cell r="A210" t="str">
            <v>л/с №3000000163642</v>
          </cell>
          <cell r="B210" t="str">
            <v>Кв. 285</v>
          </cell>
          <cell r="C210" t="str">
            <v>Копылов Иван Николаевич</v>
          </cell>
          <cell r="D210">
            <v>44860</v>
          </cell>
          <cell r="E210">
            <v>53</v>
          </cell>
          <cell r="F210">
            <v>31</v>
          </cell>
          <cell r="G210">
            <v>28</v>
          </cell>
          <cell r="H210">
            <v>31</v>
          </cell>
          <cell r="I210">
            <v>30</v>
          </cell>
          <cell r="J210">
            <v>31</v>
          </cell>
          <cell r="K210">
            <v>151</v>
          </cell>
          <cell r="L210" t="str">
            <v>05234575</v>
          </cell>
          <cell r="M210">
            <v>2E-3</v>
          </cell>
          <cell r="N210">
            <v>0.10100000000000001</v>
          </cell>
          <cell r="O210">
            <v>9.8999999999999991E-2</v>
          </cell>
          <cell r="P210">
            <v>2.0324503311258277E-2</v>
          </cell>
          <cell r="Q210">
            <v>1.8357615894039735E-2</v>
          </cell>
          <cell r="R210">
            <v>2.0324503311258277E-2</v>
          </cell>
          <cell r="S210">
            <v>1.9668874172185428E-2</v>
          </cell>
          <cell r="T210">
            <v>2.0324503311258277E-2</v>
          </cell>
          <cell r="U210">
            <v>9.8999999999999991E-2</v>
          </cell>
          <cell r="V210">
            <v>1.2019235996093536</v>
          </cell>
          <cell r="W210">
            <v>0.91552219879585583</v>
          </cell>
          <cell r="X210">
            <v>1.0007687088081074</v>
          </cell>
          <cell r="Y210">
            <v>0.69628380174972915</v>
          </cell>
          <cell r="Z210">
            <v>0.15412036250833364</v>
          </cell>
          <cell r="AA210">
            <v>3504.4053157319195</v>
          </cell>
          <cell r="AB210">
            <v>0</v>
          </cell>
          <cell r="AC210">
            <v>3504.4053157319195</v>
          </cell>
          <cell r="AD210">
            <v>2677.6015270825746</v>
          </cell>
          <cell r="AE210">
            <v>2431.37</v>
          </cell>
          <cell r="AF210">
            <v>246.23152708257476</v>
          </cell>
          <cell r="AG210">
            <v>2927.6580359244026</v>
          </cell>
          <cell r="AH210">
            <v>2431.37</v>
          </cell>
          <cell r="AI210">
            <v>496.28803592440272</v>
          </cell>
          <cell r="AJ210">
            <v>2052.765193349795</v>
          </cell>
          <cell r="AK210">
            <v>2431.37</v>
          </cell>
          <cell r="AL210">
            <v>-378.60480665020486</v>
          </cell>
          <cell r="AM210">
            <v>500.16483038061745</v>
          </cell>
          <cell r="AN210">
            <v>2431.37</v>
          </cell>
          <cell r="AO210">
            <v>-1931.2051696193826</v>
          </cell>
          <cell r="AP210">
            <v>3.9686186714713796</v>
          </cell>
          <cell r="AQ210">
            <v>4.0676186714713793</v>
          </cell>
          <cell r="AR210">
            <v>11662.594902469309</v>
          </cell>
          <cell r="AS210">
            <v>9725.48</v>
          </cell>
        </row>
        <row r="211">
          <cell r="A211" t="str">
            <v>л/с №3000000163601</v>
          </cell>
          <cell r="B211" t="str">
            <v>Кв. 286</v>
          </cell>
          <cell r="C211" t="str">
            <v>Комаров Роман Андреевич</v>
          </cell>
          <cell r="D211">
            <v>44862</v>
          </cell>
          <cell r="E211">
            <v>53.2</v>
          </cell>
          <cell r="F211">
            <v>31</v>
          </cell>
          <cell r="G211">
            <v>28</v>
          </cell>
          <cell r="H211">
            <v>31</v>
          </cell>
          <cell r="I211">
            <v>30</v>
          </cell>
          <cell r="J211">
            <v>31</v>
          </cell>
          <cell r="K211">
            <v>151</v>
          </cell>
          <cell r="L211" t="str">
            <v>05234574</v>
          </cell>
          <cell r="M211" t="str">
            <v>нет данных</v>
          </cell>
          <cell r="N211">
            <v>1.6511</v>
          </cell>
          <cell r="O211">
            <v>0.51280134566862945</v>
          </cell>
          <cell r="P211">
            <v>0.10527709745514909</v>
          </cell>
          <cell r="Q211">
            <v>9.5088991249812072E-2</v>
          </cell>
          <cell r="R211">
            <v>0.10527709745514909</v>
          </cell>
          <cell r="S211">
            <v>0.10188106205337008</v>
          </cell>
          <cell r="T211">
            <v>0.10527709745514909</v>
          </cell>
          <cell r="U211">
            <v>0.51280134566862945</v>
          </cell>
          <cell r="V211">
            <v>1.2064591603625965</v>
          </cell>
          <cell r="W211">
            <v>0.91897699954602874</v>
          </cell>
          <cell r="X211">
            <v>1.004545194501723</v>
          </cell>
          <cell r="Y211">
            <v>0.69891128779406775</v>
          </cell>
          <cell r="Z211">
            <v>0.15470194878195001</v>
          </cell>
          <cell r="AA211">
            <v>3760.9839636898837</v>
          </cell>
          <cell r="AB211">
            <v>0</v>
          </cell>
          <cell r="AC211">
            <v>3760.9839636898837</v>
          </cell>
          <cell r="AD211">
            <v>2907.509727490019</v>
          </cell>
          <cell r="AE211">
            <v>2440.54</v>
          </cell>
          <cell r="AF211">
            <v>466.96972749001907</v>
          </cell>
          <cell r="AG211">
            <v>3182.0602790529042</v>
          </cell>
          <cell r="AH211">
            <v>2440.54</v>
          </cell>
          <cell r="AI211">
            <v>741.52027905290424</v>
          </cell>
          <cell r="AJ211">
            <v>2296.0158096355767</v>
          </cell>
          <cell r="AK211">
            <v>2440.54</v>
          </cell>
          <cell r="AL211">
            <v>-144.52419036442325</v>
          </cell>
          <cell r="AM211">
            <v>745.40672179008573</v>
          </cell>
          <cell r="AN211">
            <v>2440.54</v>
          </cell>
          <cell r="AO211">
            <v>-1695.1332782099144</v>
          </cell>
          <cell r="AP211">
            <v>3.9835945909863657</v>
          </cell>
          <cell r="AQ211">
            <v>4.496395936654995</v>
          </cell>
          <cell r="AR211">
            <v>12891.976501658468</v>
          </cell>
          <cell r="AS211">
            <v>9762.16</v>
          </cell>
        </row>
        <row r="212">
          <cell r="A212" t="str">
            <v>л/с №3000000164448</v>
          </cell>
          <cell r="B212" t="str">
            <v>Кв. 287</v>
          </cell>
          <cell r="C212" t="str">
            <v>Забродина Ольга Владимировна</v>
          </cell>
          <cell r="D212">
            <v>44876</v>
          </cell>
          <cell r="E212">
            <v>42.9</v>
          </cell>
          <cell r="F212">
            <v>31</v>
          </cell>
          <cell r="G212">
            <v>28</v>
          </cell>
          <cell r="H212">
            <v>31</v>
          </cell>
          <cell r="I212">
            <v>30</v>
          </cell>
          <cell r="J212">
            <v>31</v>
          </cell>
          <cell r="K212">
            <v>151</v>
          </cell>
          <cell r="L212" t="str">
            <v>05234571</v>
          </cell>
          <cell r="M212" t="str">
            <v>нет данных</v>
          </cell>
          <cell r="N212" t="str">
            <v>нет данных</v>
          </cell>
          <cell r="O212">
            <v>0.41351837836812411</v>
          </cell>
          <cell r="P212">
            <v>8.4894501519283752E-2</v>
          </cell>
          <cell r="Q212">
            <v>7.6678904598062744E-2</v>
          </cell>
          <cell r="R212">
            <v>8.4894501519283752E-2</v>
          </cell>
          <cell r="S212">
            <v>8.2155969212210092E-2</v>
          </cell>
          <cell r="T212">
            <v>8.4894501519283752E-2</v>
          </cell>
          <cell r="U212">
            <v>0.41351837836812405</v>
          </cell>
          <cell r="V212">
            <v>0.97287778157059013</v>
          </cell>
          <cell r="W212">
            <v>0.74105476091211719</v>
          </cell>
          <cell r="X212">
            <v>0.8100561812805247</v>
          </cell>
          <cell r="Y212">
            <v>0.56359575651062976</v>
          </cell>
          <cell r="Z212">
            <v>0.12475025569070777</v>
          </cell>
          <cell r="AA212">
            <v>3032.8235346296246</v>
          </cell>
          <cell r="AB212">
            <v>0</v>
          </cell>
          <cell r="AC212">
            <v>3032.8235346296246</v>
          </cell>
          <cell r="AD212">
            <v>2344.5896110774775</v>
          </cell>
          <cell r="AE212">
            <v>1968.04</v>
          </cell>
          <cell r="AF212">
            <v>376.54961107747749</v>
          </cell>
          <cell r="AG212">
            <v>2565.984698709955</v>
          </cell>
          <cell r="AH212">
            <v>1968.03</v>
          </cell>
          <cell r="AI212">
            <v>597.95469870995498</v>
          </cell>
          <cell r="AJ212">
            <v>1851.4864329580121</v>
          </cell>
          <cell r="AK212">
            <v>1968.03</v>
          </cell>
          <cell r="AL212">
            <v>-116.5435670419879</v>
          </cell>
          <cell r="AM212">
            <v>601.08925497734356</v>
          </cell>
          <cell r="AN212">
            <v>1968.03</v>
          </cell>
          <cell r="AO212">
            <v>-1366.9407450226563</v>
          </cell>
          <cell r="AP212">
            <v>3.21233473596457</v>
          </cell>
          <cell r="AQ212">
            <v>3.6258531143326942</v>
          </cell>
          <cell r="AR212">
            <v>10395.973532352413</v>
          </cell>
          <cell r="AS212">
            <v>7872.1299999999992</v>
          </cell>
        </row>
        <row r="213">
          <cell r="A213" t="str">
            <v>л/с №3000000159986</v>
          </cell>
          <cell r="B213" t="str">
            <v>Кв. 288</v>
          </cell>
          <cell r="C213" t="str">
            <v>ЗПИФ Девелопмент и развитие под управл ООО "Эссет Менеджмент Солюшнс"</v>
          </cell>
          <cell r="D213">
            <v>44609</v>
          </cell>
          <cell r="E213">
            <v>53</v>
          </cell>
          <cell r="F213">
            <v>31</v>
          </cell>
          <cell r="G213">
            <v>28</v>
          </cell>
          <cell r="H213">
            <v>31</v>
          </cell>
          <cell r="I213">
            <v>30</v>
          </cell>
          <cell r="J213">
            <v>4</v>
          </cell>
          <cell r="K213">
            <v>124</v>
          </cell>
          <cell r="L213" t="str">
            <v>05230473</v>
          </cell>
          <cell r="M213" t="str">
            <v>нет данных</v>
          </cell>
          <cell r="N213" t="str">
            <v>нет данных</v>
          </cell>
          <cell r="O213">
            <v>0.41952527557315045</v>
          </cell>
          <cell r="P213">
            <v>0.10488131889328761</v>
          </cell>
          <cell r="Q213">
            <v>9.4731513839098488E-2</v>
          </cell>
          <cell r="R213">
            <v>0.10488131889328761</v>
          </cell>
          <cell r="S213">
            <v>0.10149805054189125</v>
          </cell>
          <cell r="T213">
            <v>1.3533073405585499E-2</v>
          </cell>
          <cell r="U213">
            <v>0.4195252755731505</v>
          </cell>
          <cell r="V213">
            <v>1.2019235996093536</v>
          </cell>
          <cell r="W213">
            <v>0.91552219879585583</v>
          </cell>
          <cell r="X213">
            <v>1.0007687088081074</v>
          </cell>
          <cell r="Y213">
            <v>0.69628380174972915</v>
          </cell>
          <cell r="Z213">
            <v>1.9886498388172084E-2</v>
          </cell>
          <cell r="AA213">
            <v>3746.8449262324025</v>
          </cell>
          <cell r="AB213">
            <v>0</v>
          </cell>
          <cell r="AC213">
            <v>3746.8449262324025</v>
          </cell>
          <cell r="AD213">
            <v>2896.579239792688</v>
          </cell>
          <cell r="AE213">
            <v>2431.37</v>
          </cell>
          <cell r="AF213">
            <v>465.20923979268809</v>
          </cell>
          <cell r="AG213">
            <v>3170.0976464248856</v>
          </cell>
          <cell r="AH213">
            <v>2431.37</v>
          </cell>
          <cell r="AI213">
            <v>738.72764642488573</v>
          </cell>
          <cell r="AJ213">
            <v>2287.3841712534877</v>
          </cell>
          <cell r="AK213">
            <v>2431.37</v>
          </cell>
          <cell r="AL213">
            <v>-143.9858287465122</v>
          </cell>
          <cell r="AM213">
            <v>95.819927855625863</v>
          </cell>
          <cell r="AN213">
            <v>313.67</v>
          </cell>
          <cell r="AO213">
            <v>-217.85007214437417</v>
          </cell>
          <cell r="AP213">
            <v>3.8343848073512179</v>
          </cell>
          <cell r="AQ213">
            <v>4.2539100829243681</v>
          </cell>
          <cell r="AR213">
            <v>12196.72591155909</v>
          </cell>
          <cell r="AS213">
            <v>7607.78</v>
          </cell>
        </row>
        <row r="214">
          <cell r="A214" t="str">
            <v>л/с №3000000163416</v>
          </cell>
          <cell r="B214" t="str">
            <v>Кв. 289</v>
          </cell>
          <cell r="C214" t="str">
            <v>Петухова Вера Михайловна</v>
          </cell>
          <cell r="D214">
            <v>44855</v>
          </cell>
          <cell r="E214">
            <v>53.2</v>
          </cell>
          <cell r="F214">
            <v>31</v>
          </cell>
          <cell r="G214">
            <v>28</v>
          </cell>
          <cell r="H214">
            <v>31</v>
          </cell>
          <cell r="I214">
            <v>30</v>
          </cell>
          <cell r="J214">
            <v>31</v>
          </cell>
          <cell r="K214">
            <v>151</v>
          </cell>
          <cell r="L214" t="str">
            <v>05230476</v>
          </cell>
          <cell r="M214">
            <v>1.224</v>
          </cell>
          <cell r="N214">
            <v>1.224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1.2064591603625965</v>
          </cell>
          <cell r="W214">
            <v>0.91897699954602874</v>
          </cell>
          <cell r="X214">
            <v>1.004545194501723</v>
          </cell>
          <cell r="Y214">
            <v>0.69891128779406775</v>
          </cell>
          <cell r="Z214">
            <v>0.15470194878195001</v>
          </cell>
          <cell r="AA214">
            <v>3459.1355754084293</v>
          </cell>
          <cell r="AB214">
            <v>0</v>
          </cell>
          <cell r="AC214">
            <v>3459.1355754084293</v>
          </cell>
          <cell r="AD214">
            <v>2634.8724735583824</v>
          </cell>
          <cell r="AE214">
            <v>2440.54</v>
          </cell>
          <cell r="AF214">
            <v>194.33247355838239</v>
          </cell>
          <cell r="AG214">
            <v>2880.2118907714498</v>
          </cell>
          <cell r="AH214">
            <v>2440.54</v>
          </cell>
          <cell r="AI214">
            <v>439.67189077144985</v>
          </cell>
          <cell r="AJ214">
            <v>2003.904466137395</v>
          </cell>
          <cell r="AK214">
            <v>2440.54</v>
          </cell>
          <cell r="AL214">
            <v>-436.63553386260492</v>
          </cell>
          <cell r="AM214">
            <v>443.55833350863139</v>
          </cell>
          <cell r="AN214">
            <v>2440.54</v>
          </cell>
          <cell r="AO214">
            <v>-1996.9816664913685</v>
          </cell>
          <cell r="AP214">
            <v>3.9835945909863657</v>
          </cell>
          <cell r="AQ214">
            <v>3.9835945909863657</v>
          </cell>
          <cell r="AR214">
            <v>11421.682739384287</v>
          </cell>
          <cell r="AS214">
            <v>9762.16</v>
          </cell>
        </row>
        <row r="215">
          <cell r="A215" t="str">
            <v>л/с №3000000159923</v>
          </cell>
          <cell r="B215" t="str">
            <v>Кв. 29</v>
          </cell>
          <cell r="C215" t="str">
            <v>ЗПИФ Девелопмент и развитие под управл ООО "Эссет Менеджмент Солюшнс"</v>
          </cell>
          <cell r="D215">
            <v>44609</v>
          </cell>
          <cell r="E215">
            <v>38.4</v>
          </cell>
          <cell r="F215">
            <v>31</v>
          </cell>
          <cell r="G215">
            <v>28</v>
          </cell>
          <cell r="H215">
            <v>31</v>
          </cell>
          <cell r="I215">
            <v>30</v>
          </cell>
          <cell r="J215">
            <v>31</v>
          </cell>
          <cell r="K215">
            <v>151</v>
          </cell>
          <cell r="L215" t="str">
            <v>нет данных</v>
          </cell>
          <cell r="M215" t="str">
            <v>нет данных</v>
          </cell>
          <cell r="N215" t="str">
            <v>нет данных</v>
          </cell>
          <cell r="O215">
            <v>0.37014232469314606</v>
          </cell>
          <cell r="P215">
            <v>7.5989483877400857E-2</v>
          </cell>
          <cell r="Q215">
            <v>6.8635662857007215E-2</v>
          </cell>
          <cell r="R215">
            <v>7.5989483877400857E-2</v>
          </cell>
          <cell r="S215">
            <v>7.3538210203936305E-2</v>
          </cell>
          <cell r="T215">
            <v>7.5989483877400857E-2</v>
          </cell>
          <cell r="U215">
            <v>0.37014232469314606</v>
          </cell>
          <cell r="V215">
            <v>0.87082766462262606</v>
          </cell>
          <cell r="W215">
            <v>0.66332174403322375</v>
          </cell>
          <cell r="X215">
            <v>0.72508525317417594</v>
          </cell>
          <cell r="Y215">
            <v>0.50447732051301131</v>
          </cell>
          <cell r="Z215">
            <v>0.11166456453433984</v>
          </cell>
          <cell r="AA215">
            <v>2714.695191836307</v>
          </cell>
          <cell r="AB215">
            <v>0</v>
          </cell>
          <cell r="AC215">
            <v>2714.695191836307</v>
          </cell>
          <cell r="AD215">
            <v>2098.6536378875321</v>
          </cell>
          <cell r="AE215">
            <v>1761.59</v>
          </cell>
          <cell r="AF215">
            <v>337.0636378875322</v>
          </cell>
          <cell r="AG215">
            <v>2296.82546457954</v>
          </cell>
          <cell r="AH215">
            <v>1761.6</v>
          </cell>
          <cell r="AI215">
            <v>535.22546457954013</v>
          </cell>
          <cell r="AJ215">
            <v>1657.2745693610179</v>
          </cell>
          <cell r="AK215">
            <v>1761.6</v>
          </cell>
          <cell r="AL215">
            <v>-104.32543063898197</v>
          </cell>
          <cell r="AM215">
            <v>538.03793452517471</v>
          </cell>
          <cell r="AN215">
            <v>1761.6</v>
          </cell>
          <cell r="AO215">
            <v>-1223.5620654748252</v>
          </cell>
          <cell r="AP215">
            <v>2.8753765468773769</v>
          </cell>
          <cell r="AQ215">
            <v>3.245518871570523</v>
          </cell>
          <cell r="AR215">
            <v>9305.4867981895713</v>
          </cell>
          <cell r="AS215">
            <v>7046.3899999999994</v>
          </cell>
        </row>
        <row r="216">
          <cell r="A216" t="str">
            <v>л/с №3000000159840</v>
          </cell>
          <cell r="B216" t="str">
            <v>Кв. 290</v>
          </cell>
          <cell r="C216" t="str">
            <v>ЗПИФ Девелопмент и развитие под управл ООО "Эссет Менеджмент Солюшнс"</v>
          </cell>
          <cell r="D216">
            <v>44609</v>
          </cell>
          <cell r="E216">
            <v>42.9</v>
          </cell>
          <cell r="F216">
            <v>31</v>
          </cell>
          <cell r="G216">
            <v>28</v>
          </cell>
          <cell r="H216">
            <v>31</v>
          </cell>
          <cell r="I216">
            <v>30</v>
          </cell>
          <cell r="J216">
            <v>31</v>
          </cell>
          <cell r="K216">
            <v>151</v>
          </cell>
          <cell r="L216" t="str">
            <v>05230474</v>
          </cell>
          <cell r="M216" t="str">
            <v>нет данных</v>
          </cell>
          <cell r="N216" t="str">
            <v>нет данных</v>
          </cell>
          <cell r="O216">
            <v>0.41351837836812411</v>
          </cell>
          <cell r="P216">
            <v>8.4894501519283752E-2</v>
          </cell>
          <cell r="Q216">
            <v>7.6678904598062744E-2</v>
          </cell>
          <cell r="R216">
            <v>8.4894501519283752E-2</v>
          </cell>
          <cell r="S216">
            <v>8.2155969212210092E-2</v>
          </cell>
          <cell r="T216">
            <v>8.4894501519283752E-2</v>
          </cell>
          <cell r="U216">
            <v>0.41351837836812405</v>
          </cell>
          <cell r="V216">
            <v>0.97287778157059013</v>
          </cell>
          <cell r="W216">
            <v>0.74105476091211719</v>
          </cell>
          <cell r="X216">
            <v>0.8100561812805247</v>
          </cell>
          <cell r="Y216">
            <v>0.56359575651062976</v>
          </cell>
          <cell r="Z216">
            <v>0.12475025569070777</v>
          </cell>
          <cell r="AA216">
            <v>3032.8235346296246</v>
          </cell>
          <cell r="AB216">
            <v>0</v>
          </cell>
          <cell r="AC216">
            <v>3032.8235346296246</v>
          </cell>
          <cell r="AD216">
            <v>2344.5896110774775</v>
          </cell>
          <cell r="AE216">
            <v>1968.04</v>
          </cell>
          <cell r="AF216">
            <v>376.54961107747749</v>
          </cell>
          <cell r="AG216">
            <v>2565.984698709955</v>
          </cell>
          <cell r="AH216">
            <v>1968.03</v>
          </cell>
          <cell r="AI216">
            <v>597.95469870995498</v>
          </cell>
          <cell r="AJ216">
            <v>1851.4864329580121</v>
          </cell>
          <cell r="AK216">
            <v>1968.03</v>
          </cell>
          <cell r="AL216">
            <v>-116.5435670419879</v>
          </cell>
          <cell r="AM216">
            <v>601.08925497734356</v>
          </cell>
          <cell r="AN216">
            <v>1968.03</v>
          </cell>
          <cell r="AO216">
            <v>-1366.9407450226563</v>
          </cell>
          <cell r="AP216">
            <v>3.21233473596457</v>
          </cell>
          <cell r="AQ216">
            <v>3.6258531143326942</v>
          </cell>
          <cell r="AR216">
            <v>10395.973532352413</v>
          </cell>
          <cell r="AS216">
            <v>7872.1299999999992</v>
          </cell>
        </row>
        <row r="217">
          <cell r="A217" t="str">
            <v>л/с №3000000164251</v>
          </cell>
          <cell r="B217" t="str">
            <v>Кв. 291</v>
          </cell>
          <cell r="C217" t="str">
            <v>Соловьева Яна Александровна</v>
          </cell>
          <cell r="D217">
            <v>44868</v>
          </cell>
          <cell r="E217">
            <v>53</v>
          </cell>
          <cell r="F217">
            <v>31</v>
          </cell>
          <cell r="G217">
            <v>28</v>
          </cell>
          <cell r="H217">
            <v>31</v>
          </cell>
          <cell r="I217">
            <v>30</v>
          </cell>
          <cell r="J217">
            <v>31</v>
          </cell>
          <cell r="K217">
            <v>151</v>
          </cell>
          <cell r="L217" t="str">
            <v>05230472</v>
          </cell>
          <cell r="M217">
            <v>1.042</v>
          </cell>
          <cell r="N217">
            <v>1.042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1.2019235996093536</v>
          </cell>
          <cell r="W217">
            <v>0.91552219879585583</v>
          </cell>
          <cell r="X217">
            <v>1.0007687088081074</v>
          </cell>
          <cell r="Y217">
            <v>0.69628380174972915</v>
          </cell>
          <cell r="Z217">
            <v>0.15412036250833364</v>
          </cell>
          <cell r="AA217">
            <v>3446.1313063279463</v>
          </cell>
          <cell r="AB217">
            <v>0</v>
          </cell>
          <cell r="AC217">
            <v>3446.1313063279463</v>
          </cell>
          <cell r="AD217">
            <v>2624.9669379435018</v>
          </cell>
          <cell r="AE217">
            <v>2431.37</v>
          </cell>
          <cell r="AF217">
            <v>193.59693794350187</v>
          </cell>
          <cell r="AG217">
            <v>2869.3840265204294</v>
          </cell>
          <cell r="AH217">
            <v>2431.37</v>
          </cell>
          <cell r="AI217">
            <v>438.01402652042952</v>
          </cell>
          <cell r="AJ217">
            <v>1996.3709907007883</v>
          </cell>
          <cell r="AK217">
            <v>2431.37</v>
          </cell>
          <cell r="AL217">
            <v>-434.99900929921159</v>
          </cell>
          <cell r="AM217">
            <v>441.89082097664402</v>
          </cell>
          <cell r="AN217">
            <v>2431.37</v>
          </cell>
          <cell r="AO217">
            <v>-1989.4791790233558</v>
          </cell>
          <cell r="AP217">
            <v>3.9686186714713796</v>
          </cell>
          <cell r="AQ217">
            <v>3.9686186714713796</v>
          </cell>
          <cell r="AR217">
            <v>11378.744082469309</v>
          </cell>
          <cell r="AS217">
            <v>9725.48</v>
          </cell>
        </row>
        <row r="218">
          <cell r="A218" t="str">
            <v>л/с №3000000164270</v>
          </cell>
          <cell r="B218" t="str">
            <v>Кв. 292</v>
          </cell>
          <cell r="C218" t="str">
            <v>Абрамов Евгений Игоревич</v>
          </cell>
          <cell r="D218">
            <v>44870</v>
          </cell>
          <cell r="E218">
            <v>53.2</v>
          </cell>
          <cell r="F218">
            <v>31</v>
          </cell>
          <cell r="G218">
            <v>28</v>
          </cell>
          <cell r="H218">
            <v>31</v>
          </cell>
          <cell r="I218">
            <v>30</v>
          </cell>
          <cell r="J218">
            <v>31</v>
          </cell>
          <cell r="K218">
            <v>151</v>
          </cell>
          <cell r="L218" t="str">
            <v>05230471</v>
          </cell>
          <cell r="M218" t="str">
            <v>нет данных</v>
          </cell>
          <cell r="N218" t="str">
            <v>нет данных</v>
          </cell>
          <cell r="O218">
            <v>0.51280134566862945</v>
          </cell>
          <cell r="P218">
            <v>0.10527709745514909</v>
          </cell>
          <cell r="Q218">
            <v>9.5088991249812072E-2</v>
          </cell>
          <cell r="R218">
            <v>0.10527709745514909</v>
          </cell>
          <cell r="S218">
            <v>0.10188106205337008</v>
          </cell>
          <cell r="T218">
            <v>0.10527709745514909</v>
          </cell>
          <cell r="U218">
            <v>0.51280134566862945</v>
          </cell>
          <cell r="V218">
            <v>1.2064591603625965</v>
          </cell>
          <cell r="W218">
            <v>0.91897699954602874</v>
          </cell>
          <cell r="X218">
            <v>1.004545194501723</v>
          </cell>
          <cell r="Y218">
            <v>0.69891128779406775</v>
          </cell>
          <cell r="Z218">
            <v>0.15470194878195001</v>
          </cell>
          <cell r="AA218">
            <v>3760.9839636898837</v>
          </cell>
          <cell r="AB218">
            <v>0</v>
          </cell>
          <cell r="AC218">
            <v>3760.9839636898837</v>
          </cell>
          <cell r="AD218">
            <v>2907.509727490019</v>
          </cell>
          <cell r="AE218">
            <v>2440.54</v>
          </cell>
          <cell r="AF218">
            <v>466.96972749001907</v>
          </cell>
          <cell r="AG218">
            <v>3182.0602790529042</v>
          </cell>
          <cell r="AH218">
            <v>2440.54</v>
          </cell>
          <cell r="AI218">
            <v>741.52027905290424</v>
          </cell>
          <cell r="AJ218">
            <v>2296.0158096355767</v>
          </cell>
          <cell r="AK218">
            <v>2440.54</v>
          </cell>
          <cell r="AL218">
            <v>-144.52419036442325</v>
          </cell>
          <cell r="AM218">
            <v>745.40672179008573</v>
          </cell>
          <cell r="AN218">
            <v>2440.54</v>
          </cell>
          <cell r="AO218">
            <v>-1695.1332782099144</v>
          </cell>
          <cell r="AP218">
            <v>3.9835945909863657</v>
          </cell>
          <cell r="AQ218">
            <v>4.496395936654995</v>
          </cell>
          <cell r="AR218">
            <v>12891.976501658468</v>
          </cell>
          <cell r="AS218">
            <v>9762.16</v>
          </cell>
        </row>
        <row r="219">
          <cell r="A219" t="str">
            <v>л/с №3000000164274</v>
          </cell>
          <cell r="B219" t="str">
            <v>Кв. 293</v>
          </cell>
          <cell r="C219" t="str">
            <v>Казакова Юлия Саитовна</v>
          </cell>
          <cell r="D219">
            <v>44870</v>
          </cell>
          <cell r="E219">
            <v>42.9</v>
          </cell>
          <cell r="F219">
            <v>31</v>
          </cell>
          <cell r="G219">
            <v>28</v>
          </cell>
          <cell r="H219">
            <v>31</v>
          </cell>
          <cell r="I219">
            <v>30</v>
          </cell>
          <cell r="J219">
            <v>31</v>
          </cell>
          <cell r="K219">
            <v>151</v>
          </cell>
          <cell r="L219" t="str">
            <v>05230483</v>
          </cell>
          <cell r="M219" t="str">
            <v>нет данных</v>
          </cell>
          <cell r="N219">
            <v>0.88800000000000001</v>
          </cell>
          <cell r="O219">
            <v>0.41351837836812411</v>
          </cell>
          <cell r="P219">
            <v>8.4894501519283752E-2</v>
          </cell>
          <cell r="Q219">
            <v>7.6678904598062744E-2</v>
          </cell>
          <cell r="R219">
            <v>8.4894501519283752E-2</v>
          </cell>
          <cell r="S219">
            <v>8.2155969212210092E-2</v>
          </cell>
          <cell r="T219">
            <v>8.4894501519283752E-2</v>
          </cell>
          <cell r="U219">
            <v>0.41351837836812405</v>
          </cell>
          <cell r="V219">
            <v>0.97287778157059013</v>
          </cell>
          <cell r="W219">
            <v>0.74105476091211719</v>
          </cell>
          <cell r="X219">
            <v>0.8100561812805247</v>
          </cell>
          <cell r="Y219">
            <v>0.56359575651062976</v>
          </cell>
          <cell r="Z219">
            <v>0.12475025569070777</v>
          </cell>
          <cell r="AA219">
            <v>3032.8235346296246</v>
          </cell>
          <cell r="AB219">
            <v>0</v>
          </cell>
          <cell r="AC219">
            <v>3032.8235346296246</v>
          </cell>
          <cell r="AD219">
            <v>2344.5896110774775</v>
          </cell>
          <cell r="AE219">
            <v>1968.04</v>
          </cell>
          <cell r="AF219">
            <v>376.54961107747749</v>
          </cell>
          <cell r="AG219">
            <v>2565.984698709955</v>
          </cell>
          <cell r="AH219">
            <v>1968.03</v>
          </cell>
          <cell r="AI219">
            <v>597.95469870995498</v>
          </cell>
          <cell r="AJ219">
            <v>1851.4864329580121</v>
          </cell>
          <cell r="AK219">
            <v>1968.03</v>
          </cell>
          <cell r="AL219">
            <v>-116.5435670419879</v>
          </cell>
          <cell r="AM219">
            <v>601.08925497734356</v>
          </cell>
          <cell r="AN219">
            <v>1968.03</v>
          </cell>
          <cell r="AO219">
            <v>-1366.9407450226563</v>
          </cell>
          <cell r="AP219">
            <v>3.21233473596457</v>
          </cell>
          <cell r="AQ219">
            <v>3.6258531143326942</v>
          </cell>
          <cell r="AR219">
            <v>10395.973532352413</v>
          </cell>
          <cell r="AS219">
            <v>7872.1299999999992</v>
          </cell>
        </row>
        <row r="220">
          <cell r="A220" t="str">
            <v>л/с №3000000163611</v>
          </cell>
          <cell r="B220" t="str">
            <v>Кв. 294</v>
          </cell>
          <cell r="C220" t="str">
            <v>Головина Александра Максимовна</v>
          </cell>
          <cell r="D220">
            <v>44862</v>
          </cell>
          <cell r="E220">
            <v>53</v>
          </cell>
          <cell r="F220">
            <v>31</v>
          </cell>
          <cell r="G220">
            <v>28</v>
          </cell>
          <cell r="H220">
            <v>31</v>
          </cell>
          <cell r="I220">
            <v>30</v>
          </cell>
          <cell r="J220">
            <v>31</v>
          </cell>
          <cell r="K220">
            <v>151</v>
          </cell>
          <cell r="L220" t="str">
            <v>05230479</v>
          </cell>
          <cell r="M220" t="str">
            <v>нет данных</v>
          </cell>
          <cell r="N220">
            <v>0.9556</v>
          </cell>
          <cell r="O220">
            <v>0.5108735210608526</v>
          </cell>
          <cell r="P220">
            <v>0.10488131889328761</v>
          </cell>
          <cell r="Q220">
            <v>9.4731513839098488E-2</v>
          </cell>
          <cell r="R220">
            <v>0.10488131889328761</v>
          </cell>
          <cell r="S220">
            <v>0.10149805054189125</v>
          </cell>
          <cell r="T220">
            <v>0.10488131889328761</v>
          </cell>
          <cell r="U220">
            <v>0.5108735210608526</v>
          </cell>
          <cell r="V220">
            <v>1.2019235996093536</v>
          </cell>
          <cell r="W220">
            <v>0.91552219879585583</v>
          </cell>
          <cell r="X220">
            <v>1.0007687088081074</v>
          </cell>
          <cell r="Y220">
            <v>0.69628380174972915</v>
          </cell>
          <cell r="Z220">
            <v>0.15412036250833364</v>
          </cell>
          <cell r="AA220">
            <v>3746.8449262324025</v>
          </cell>
          <cell r="AB220">
            <v>0</v>
          </cell>
          <cell r="AC220">
            <v>3746.8449262324025</v>
          </cell>
          <cell r="AD220">
            <v>2896.579239792688</v>
          </cell>
          <cell r="AE220">
            <v>2431.37</v>
          </cell>
          <cell r="AF220">
            <v>465.20923979268809</v>
          </cell>
          <cell r="AG220">
            <v>3170.0976464248856</v>
          </cell>
          <cell r="AH220">
            <v>2431.37</v>
          </cell>
          <cell r="AI220">
            <v>738.72764642488573</v>
          </cell>
          <cell r="AJ220">
            <v>2287.3841712534877</v>
          </cell>
          <cell r="AK220">
            <v>2431.37</v>
          </cell>
          <cell r="AL220">
            <v>-143.9858287465122</v>
          </cell>
          <cell r="AM220">
            <v>742.60444088110046</v>
          </cell>
          <cell r="AN220">
            <v>2431.37</v>
          </cell>
          <cell r="AO220">
            <v>-1688.7655591188995</v>
          </cell>
          <cell r="AP220">
            <v>3.9686186714713796</v>
          </cell>
          <cell r="AQ220">
            <v>4.4794921925322324</v>
          </cell>
          <cell r="AR220">
            <v>12843.510424584565</v>
          </cell>
          <cell r="AS220">
            <v>9725.48</v>
          </cell>
        </row>
        <row r="221">
          <cell r="A221" t="str">
            <v>л/с №3000000167271</v>
          </cell>
          <cell r="B221" t="str">
            <v>Кв. 295</v>
          </cell>
          <cell r="C221" t="str">
            <v>Овчинников Сергей Святославович</v>
          </cell>
          <cell r="D221">
            <v>44905</v>
          </cell>
          <cell r="E221">
            <v>53.2</v>
          </cell>
          <cell r="F221">
            <v>31</v>
          </cell>
          <cell r="G221">
            <v>28</v>
          </cell>
          <cell r="H221">
            <v>31</v>
          </cell>
          <cell r="I221">
            <v>30</v>
          </cell>
          <cell r="J221">
            <v>31</v>
          </cell>
          <cell r="K221">
            <v>151</v>
          </cell>
          <cell r="L221" t="str">
            <v>05230465.</v>
          </cell>
          <cell r="M221">
            <v>1.212</v>
          </cell>
          <cell r="N221">
            <v>1.2123999999999999</v>
          </cell>
          <cell r="O221">
            <v>3.9999999999995595E-4</v>
          </cell>
          <cell r="P221">
            <v>8.2119205298004201E-5</v>
          </cell>
          <cell r="Q221">
            <v>7.4172185430455408E-5</v>
          </cell>
          <cell r="R221">
            <v>8.2119205298004201E-5</v>
          </cell>
          <cell r="S221">
            <v>7.9470198675487936E-5</v>
          </cell>
          <cell r="T221">
            <v>8.2119205298004201E-5</v>
          </cell>
          <cell r="U221">
            <v>3.9999999999995595E-4</v>
          </cell>
          <cell r="V221">
            <v>1.2064591603625965</v>
          </cell>
          <cell r="W221">
            <v>0.91897699954602874</v>
          </cell>
          <cell r="X221">
            <v>1.004545194501723</v>
          </cell>
          <cell r="Y221">
            <v>0.69891128779406775</v>
          </cell>
          <cell r="Z221">
            <v>0.15470194878195001</v>
          </cell>
          <cell r="AA221">
            <v>3459.3710259514755</v>
          </cell>
          <cell r="AB221">
            <v>0</v>
          </cell>
          <cell r="AC221">
            <v>3459.3710259514755</v>
          </cell>
          <cell r="AD221">
            <v>2635.0851385650053</v>
          </cell>
          <cell r="AE221">
            <v>2440.54</v>
          </cell>
          <cell r="AF221">
            <v>194.54513856500535</v>
          </cell>
          <cell r="AG221">
            <v>2880.447341314496</v>
          </cell>
          <cell r="AH221">
            <v>2440.54</v>
          </cell>
          <cell r="AI221">
            <v>439.90734131449608</v>
          </cell>
          <cell r="AJ221">
            <v>2004.1323215016334</v>
          </cell>
          <cell r="AK221">
            <v>2440.54</v>
          </cell>
          <cell r="AL221">
            <v>-436.40767849836652</v>
          </cell>
          <cell r="AM221">
            <v>443.79378405167768</v>
          </cell>
          <cell r="AN221">
            <v>2440.54</v>
          </cell>
          <cell r="AO221">
            <v>-1996.7462159483223</v>
          </cell>
          <cell r="AP221">
            <v>3.9835945909863657</v>
          </cell>
          <cell r="AQ221">
            <v>3.9839945909863657</v>
          </cell>
          <cell r="AR221">
            <v>11422.829611384288</v>
          </cell>
          <cell r="AS221">
            <v>9762.16</v>
          </cell>
        </row>
        <row r="222">
          <cell r="A222" t="str">
            <v>л/с №3000000163639</v>
          </cell>
          <cell r="B222" t="str">
            <v>Кв. 296</v>
          </cell>
          <cell r="C222" t="str">
            <v>Земцов Антон Александрович</v>
          </cell>
          <cell r="D222">
            <v>44891</v>
          </cell>
          <cell r="E222">
            <v>42.9</v>
          </cell>
          <cell r="F222">
            <v>31</v>
          </cell>
          <cell r="G222">
            <v>28</v>
          </cell>
          <cell r="H222">
            <v>31</v>
          </cell>
          <cell r="I222">
            <v>30</v>
          </cell>
          <cell r="J222">
            <v>31</v>
          </cell>
          <cell r="K222">
            <v>151</v>
          </cell>
          <cell r="L222" t="str">
            <v>05230477</v>
          </cell>
          <cell r="M222" t="str">
            <v>нет данных</v>
          </cell>
          <cell r="N222">
            <v>0.1295</v>
          </cell>
          <cell r="O222">
            <v>0.41351837836812411</v>
          </cell>
          <cell r="P222">
            <v>8.4894501519283752E-2</v>
          </cell>
          <cell r="Q222">
            <v>7.6678904598062744E-2</v>
          </cell>
          <cell r="R222">
            <v>8.4894501519283752E-2</v>
          </cell>
          <cell r="S222">
            <v>8.2155969212210092E-2</v>
          </cell>
          <cell r="T222">
            <v>8.4894501519283752E-2</v>
          </cell>
          <cell r="U222">
            <v>0.41351837836812405</v>
          </cell>
          <cell r="V222">
            <v>0.97287778157059013</v>
          </cell>
          <cell r="W222">
            <v>0.74105476091211719</v>
          </cell>
          <cell r="X222">
            <v>0.8100561812805247</v>
          </cell>
          <cell r="Y222">
            <v>0.56359575651062976</v>
          </cell>
          <cell r="Z222">
            <v>0.12475025569070777</v>
          </cell>
          <cell r="AA222">
            <v>3032.8235346296246</v>
          </cell>
          <cell r="AB222">
            <v>0</v>
          </cell>
          <cell r="AC222">
            <v>3032.8235346296246</v>
          </cell>
          <cell r="AD222">
            <v>2344.5896110774775</v>
          </cell>
          <cell r="AE222">
            <v>1968.04</v>
          </cell>
          <cell r="AF222">
            <v>376.54961107747749</v>
          </cell>
          <cell r="AG222">
            <v>2565.984698709955</v>
          </cell>
          <cell r="AH222">
            <v>1968.03</v>
          </cell>
          <cell r="AI222">
            <v>597.95469870995498</v>
          </cell>
          <cell r="AJ222">
            <v>1851.4864329580121</v>
          </cell>
          <cell r="AK222">
            <v>1968.03</v>
          </cell>
          <cell r="AL222">
            <v>-116.5435670419879</v>
          </cell>
          <cell r="AM222">
            <v>601.08925497734356</v>
          </cell>
          <cell r="AN222">
            <v>1968.03</v>
          </cell>
          <cell r="AO222">
            <v>-1366.9407450226563</v>
          </cell>
          <cell r="AP222">
            <v>3.21233473596457</v>
          </cell>
          <cell r="AQ222">
            <v>3.6258531143326942</v>
          </cell>
          <cell r="AR222">
            <v>10395.973532352413</v>
          </cell>
          <cell r="AS222">
            <v>7872.1299999999992</v>
          </cell>
        </row>
        <row r="223">
          <cell r="A223" t="str">
            <v>л/с №3000000159987</v>
          </cell>
          <cell r="B223" t="str">
            <v>Кв. 297</v>
          </cell>
          <cell r="C223" t="str">
            <v>ЗПИФ Девелопмент и развитие под управл ООО "Эссет Менеджмент Солюшнс"</v>
          </cell>
          <cell r="D223">
            <v>44609</v>
          </cell>
          <cell r="E223">
            <v>53</v>
          </cell>
          <cell r="F223">
            <v>31</v>
          </cell>
          <cell r="G223">
            <v>28</v>
          </cell>
          <cell r="H223">
            <v>31</v>
          </cell>
          <cell r="I223">
            <v>30</v>
          </cell>
          <cell r="J223">
            <v>28</v>
          </cell>
          <cell r="K223">
            <v>148</v>
          </cell>
          <cell r="L223" t="str">
            <v>05230475</v>
          </cell>
          <cell r="M223" t="str">
            <v>нет данных</v>
          </cell>
          <cell r="N223" t="str">
            <v>нет данных</v>
          </cell>
          <cell r="O223">
            <v>0.50072371600666343</v>
          </cell>
          <cell r="P223">
            <v>0.10488131889328761</v>
          </cell>
          <cell r="Q223">
            <v>9.4731513839098488E-2</v>
          </cell>
          <cell r="R223">
            <v>0.10488131889328761</v>
          </cell>
          <cell r="S223">
            <v>0.10149805054189125</v>
          </cell>
          <cell r="T223">
            <v>9.4731513839098488E-2</v>
          </cell>
          <cell r="U223">
            <v>0.50072371600666343</v>
          </cell>
          <cell r="V223">
            <v>1.2019235996093536</v>
          </cell>
          <cell r="W223">
            <v>0.91552219879585583</v>
          </cell>
          <cell r="X223">
            <v>1.0007687088081074</v>
          </cell>
          <cell r="Y223">
            <v>0.69628380174972915</v>
          </cell>
          <cell r="Z223">
            <v>0.13920548871720459</v>
          </cell>
          <cell r="AA223">
            <v>3746.8449262324025</v>
          </cell>
          <cell r="AB223">
            <v>0</v>
          </cell>
          <cell r="AC223">
            <v>3746.8449262324025</v>
          </cell>
          <cell r="AD223">
            <v>2896.579239792688</v>
          </cell>
          <cell r="AE223">
            <v>2431.37</v>
          </cell>
          <cell r="AF223">
            <v>465.20923979268809</v>
          </cell>
          <cell r="AG223">
            <v>3170.0976464248856</v>
          </cell>
          <cell r="AH223">
            <v>2431.37</v>
          </cell>
          <cell r="AI223">
            <v>738.72764642488573</v>
          </cell>
          <cell r="AJ223">
            <v>2287.3841712534877</v>
          </cell>
          <cell r="AK223">
            <v>2431.37</v>
          </cell>
          <cell r="AL223">
            <v>-143.9858287465122</v>
          </cell>
          <cell r="AM223">
            <v>670.739494989381</v>
          </cell>
          <cell r="AN223">
            <v>2196.08</v>
          </cell>
          <cell r="AO223">
            <v>-1525.3405050106189</v>
          </cell>
          <cell r="AP223">
            <v>3.9537037976802503</v>
          </cell>
          <cell r="AQ223">
            <v>4.4544275136869134</v>
          </cell>
          <cell r="AR223">
            <v>12771.645478692844</v>
          </cell>
          <cell r="AS223">
            <v>9490.1899999999987</v>
          </cell>
        </row>
        <row r="224">
          <cell r="A224" t="str">
            <v>л/с №3000000164388</v>
          </cell>
          <cell r="B224" t="str">
            <v>Кв. 298</v>
          </cell>
          <cell r="C224" t="str">
            <v>Волков Егор Владимирович</v>
          </cell>
          <cell r="D224">
            <v>44875</v>
          </cell>
          <cell r="E224">
            <v>53.1</v>
          </cell>
          <cell r="F224">
            <v>31</v>
          </cell>
          <cell r="G224">
            <v>28</v>
          </cell>
          <cell r="H224">
            <v>31</v>
          </cell>
          <cell r="I224">
            <v>30</v>
          </cell>
          <cell r="J224">
            <v>31</v>
          </cell>
          <cell r="K224">
            <v>151</v>
          </cell>
          <cell r="L224" t="str">
            <v>05230478</v>
          </cell>
          <cell r="M224" t="str">
            <v>нет данных</v>
          </cell>
          <cell r="N224" t="str">
            <v>нет данных</v>
          </cell>
          <cell r="O224">
            <v>0.51183743336474108</v>
          </cell>
          <cell r="P224">
            <v>0.10507920817421837</v>
          </cell>
          <cell r="Q224">
            <v>9.4910252544455301E-2</v>
          </cell>
          <cell r="R224">
            <v>0.10507920817421837</v>
          </cell>
          <cell r="S224">
            <v>0.10168955629763067</v>
          </cell>
          <cell r="T224">
            <v>0.10507920817421837</v>
          </cell>
          <cell r="U224">
            <v>0.51183743336474108</v>
          </cell>
          <cell r="V224">
            <v>1.2041913799859751</v>
          </cell>
          <cell r="W224">
            <v>0.91724959917094229</v>
          </cell>
          <cell r="X224">
            <v>1.0026569516549153</v>
          </cell>
          <cell r="Y224">
            <v>0.6975975447718985</v>
          </cell>
          <cell r="Z224">
            <v>0.15441115564514182</v>
          </cell>
          <cell r="AA224">
            <v>3753.9144449611435</v>
          </cell>
          <cell r="AB224">
            <v>0</v>
          </cell>
          <cell r="AC224">
            <v>3753.9144449611435</v>
          </cell>
          <cell r="AD224">
            <v>2902.0444836413535</v>
          </cell>
          <cell r="AE224">
            <v>2435.96</v>
          </cell>
          <cell r="AF224">
            <v>466.08448364135347</v>
          </cell>
          <cell r="AG224">
            <v>3176.0789627388954</v>
          </cell>
          <cell r="AH224">
            <v>2435.96</v>
          </cell>
          <cell r="AI224">
            <v>740.11896273889533</v>
          </cell>
          <cell r="AJ224">
            <v>2291.6999904445324</v>
          </cell>
          <cell r="AK224">
            <v>2435.96</v>
          </cell>
          <cell r="AL224">
            <v>-144.2600095554676</v>
          </cell>
          <cell r="AM224">
            <v>744.00558133559309</v>
          </cell>
          <cell r="AN224">
            <v>2435.96</v>
          </cell>
          <cell r="AO224">
            <v>-1691.9544186644071</v>
          </cell>
          <cell r="AP224">
            <v>3.9761066312288733</v>
          </cell>
          <cell r="AQ224">
            <v>4.4879440645936146</v>
          </cell>
          <cell r="AR224">
            <v>12867.74346312152</v>
          </cell>
          <cell r="AS224">
            <v>9743.84</v>
          </cell>
        </row>
        <row r="225">
          <cell r="A225" t="str">
            <v>л/с №3000000164275</v>
          </cell>
          <cell r="B225" t="str">
            <v>Кв. 299</v>
          </cell>
          <cell r="C225" t="str">
            <v>Мегафринова Людмила Александровна</v>
          </cell>
          <cell r="D225">
            <v>44870</v>
          </cell>
          <cell r="E225">
            <v>42.9</v>
          </cell>
          <cell r="F225">
            <v>31</v>
          </cell>
          <cell r="G225">
            <v>28</v>
          </cell>
          <cell r="H225">
            <v>31</v>
          </cell>
          <cell r="I225">
            <v>30</v>
          </cell>
          <cell r="J225">
            <v>31</v>
          </cell>
          <cell r="K225">
            <v>151</v>
          </cell>
          <cell r="L225" t="str">
            <v>05230480</v>
          </cell>
          <cell r="M225">
            <v>0.96699999999999997</v>
          </cell>
          <cell r="N225">
            <v>0.96730000000000005</v>
          </cell>
          <cell r="O225">
            <v>3.0000000000007798E-4</v>
          </cell>
          <cell r="P225">
            <v>6.1589403973525946E-5</v>
          </cell>
          <cell r="Q225">
            <v>5.5629139072862146E-5</v>
          </cell>
          <cell r="R225">
            <v>6.1589403973525946E-5</v>
          </cell>
          <cell r="S225">
            <v>5.9602649006638012E-5</v>
          </cell>
          <cell r="T225">
            <v>6.1589403973525946E-5</v>
          </cell>
          <cell r="U225">
            <v>3.0000000000007798E-4</v>
          </cell>
          <cell r="V225">
            <v>0.97287778157059013</v>
          </cell>
          <cell r="W225">
            <v>0.74105476091211719</v>
          </cell>
          <cell r="X225">
            <v>0.8100561812805247</v>
          </cell>
          <cell r="Y225">
            <v>0.56359575651062976</v>
          </cell>
          <cell r="Z225">
            <v>0.12475025569070777</v>
          </cell>
          <cell r="AA225">
            <v>2789.5923056708493</v>
          </cell>
          <cell r="AB225">
            <v>0</v>
          </cell>
          <cell r="AC225">
            <v>2789.5923056708493</v>
          </cell>
          <cell r="AD225">
            <v>2124.8968881469709</v>
          </cell>
          <cell r="AE225">
            <v>1968.04</v>
          </cell>
          <cell r="AF225">
            <v>156.85688814697096</v>
          </cell>
          <cell r="AG225">
            <v>2322.7534697511792</v>
          </cell>
          <cell r="AH225">
            <v>1968.03</v>
          </cell>
          <cell r="AI225">
            <v>354.72346975117921</v>
          </cell>
          <cell r="AJ225">
            <v>1616.101372675326</v>
          </cell>
          <cell r="AK225">
            <v>1968.03</v>
          </cell>
          <cell r="AL225">
            <v>-351.92862732467393</v>
          </cell>
          <cell r="AM225">
            <v>357.8580260185683</v>
          </cell>
          <cell r="AN225">
            <v>1968.03</v>
          </cell>
          <cell r="AO225">
            <v>-1610.1719739814316</v>
          </cell>
          <cell r="AP225">
            <v>3.21233473596457</v>
          </cell>
          <cell r="AQ225">
            <v>3.2126347359645702</v>
          </cell>
          <cell r="AR225">
            <v>9211.2020622628952</v>
          </cell>
          <cell r="AS225">
            <v>7872.1299999999992</v>
          </cell>
        </row>
        <row r="226">
          <cell r="A226" t="str">
            <v>л/с №3000000162939</v>
          </cell>
          <cell r="B226" t="str">
            <v>Кв. 3</v>
          </cell>
          <cell r="C226" t="str">
            <v>Гераськина Анастасия Ильинична</v>
          </cell>
          <cell r="D226">
            <v>44841</v>
          </cell>
          <cell r="E226">
            <v>26.6</v>
          </cell>
          <cell r="F226">
            <v>31</v>
          </cell>
          <cell r="G226">
            <v>28</v>
          </cell>
          <cell r="H226">
            <v>31</v>
          </cell>
          <cell r="I226">
            <v>30</v>
          </cell>
          <cell r="J226">
            <v>31</v>
          </cell>
          <cell r="K226">
            <v>151</v>
          </cell>
          <cell r="L226" t="str">
            <v>05230560</v>
          </cell>
          <cell r="M226">
            <v>2.5939999999999999</v>
          </cell>
          <cell r="N226" t="str">
            <v>нет данных</v>
          </cell>
          <cell r="O226">
            <v>0.25640067283431472</v>
          </cell>
          <cell r="P226">
            <v>5.2638548727574543E-2</v>
          </cell>
          <cell r="Q226">
            <v>4.7544495624906036E-2</v>
          </cell>
          <cell r="R226">
            <v>5.2638548727574543E-2</v>
          </cell>
          <cell r="S226">
            <v>5.094053102668504E-2</v>
          </cell>
          <cell r="T226">
            <v>5.2638548727574543E-2</v>
          </cell>
          <cell r="U226">
            <v>0.25640067283431472</v>
          </cell>
          <cell r="V226">
            <v>0.60322958018129824</v>
          </cell>
          <cell r="W226">
            <v>0.45948849977301437</v>
          </cell>
          <cell r="X226">
            <v>0.50227259725086149</v>
          </cell>
          <cell r="Y226">
            <v>0.34945564389703387</v>
          </cell>
          <cell r="Z226">
            <v>7.7350974390975005E-2</v>
          </cell>
          <cell r="AA226">
            <v>1880.4919818449418</v>
          </cell>
          <cell r="AB226">
            <v>0</v>
          </cell>
          <cell r="AC226">
            <v>1880.4919818449418</v>
          </cell>
          <cell r="AD226">
            <v>1453.7548637450095</v>
          </cell>
          <cell r="AE226">
            <v>1220.27</v>
          </cell>
          <cell r="AF226">
            <v>233.48486374500953</v>
          </cell>
          <cell r="AG226">
            <v>1591.0301395264521</v>
          </cell>
          <cell r="AH226">
            <v>1220.27</v>
          </cell>
          <cell r="AI226">
            <v>370.76013952645212</v>
          </cell>
          <cell r="AJ226">
            <v>1148.0079048177884</v>
          </cell>
          <cell r="AK226">
            <v>1220.27</v>
          </cell>
          <cell r="AL226">
            <v>-72.262095182211624</v>
          </cell>
          <cell r="AM226">
            <v>372.70336089504286</v>
          </cell>
          <cell r="AN226">
            <v>1220.27</v>
          </cell>
          <cell r="AO226">
            <v>-847.56663910495718</v>
          </cell>
          <cell r="AP226">
            <v>1.9917972954931829</v>
          </cell>
          <cell r="AQ226">
            <v>2.2481979683274975</v>
          </cell>
          <cell r="AR226">
            <v>6445.9882508292339</v>
          </cell>
          <cell r="AS226">
            <v>4881.08</v>
          </cell>
        </row>
        <row r="227">
          <cell r="A227" t="str">
            <v>л/с №3000000162994</v>
          </cell>
          <cell r="B227" t="str">
            <v>Кв. 30</v>
          </cell>
          <cell r="C227" t="str">
            <v>Ярышева Лусине Дживаншировна</v>
          </cell>
          <cell r="D227">
            <v>44845</v>
          </cell>
          <cell r="E227">
            <v>49.8</v>
          </cell>
          <cell r="F227">
            <v>31</v>
          </cell>
          <cell r="G227">
            <v>28</v>
          </cell>
          <cell r="H227">
            <v>31</v>
          </cell>
          <cell r="I227">
            <v>30</v>
          </cell>
          <cell r="J227">
            <v>31</v>
          </cell>
          <cell r="K227">
            <v>151</v>
          </cell>
          <cell r="L227" t="str">
            <v>05233577</v>
          </cell>
          <cell r="M227" t="str">
            <v>нет данных</v>
          </cell>
          <cell r="N227" t="str">
            <v>нет данных</v>
          </cell>
          <cell r="O227">
            <v>0.48002832733642375</v>
          </cell>
          <cell r="P227">
            <v>9.8548861903504217E-2</v>
          </cell>
          <cell r="Q227">
            <v>8.9011875267681229E-2</v>
          </cell>
          <cell r="R227">
            <v>9.8548861903504217E-2</v>
          </cell>
          <cell r="S227">
            <v>9.5369866358229888E-2</v>
          </cell>
          <cell r="T227">
            <v>9.8548861903504217E-2</v>
          </cell>
          <cell r="U227">
            <v>0.48002832733642375</v>
          </cell>
          <cell r="V227">
            <v>1.1293546275574682</v>
          </cell>
          <cell r="W227">
            <v>0.86024538679308704</v>
          </cell>
          <cell r="X227">
            <v>0.9403449377102594</v>
          </cell>
          <cell r="Y227">
            <v>0.65424402504031154</v>
          </cell>
          <cell r="Z227">
            <v>0.14481498213047198</v>
          </cell>
          <cell r="AA227">
            <v>3520.6203269127104</v>
          </cell>
          <cell r="AB227">
            <v>0</v>
          </cell>
          <cell r="AC227">
            <v>3520.6203269127104</v>
          </cell>
          <cell r="AD227">
            <v>2721.6914366353931</v>
          </cell>
          <cell r="AE227">
            <v>2284.56</v>
          </cell>
          <cell r="AF227">
            <v>437.13143663539313</v>
          </cell>
          <cell r="AG227">
            <v>2978.695524376591</v>
          </cell>
          <cell r="AH227">
            <v>2284.5700000000002</v>
          </cell>
          <cell r="AI227">
            <v>694.12552437659087</v>
          </cell>
          <cell r="AJ227">
            <v>2149.2779571400697</v>
          </cell>
          <cell r="AK227">
            <v>2284.5700000000002</v>
          </cell>
          <cell r="AL227">
            <v>-135.29204285993046</v>
          </cell>
          <cell r="AM227">
            <v>697.76794633733584</v>
          </cell>
          <cell r="AN227">
            <v>2284.5700000000002</v>
          </cell>
          <cell r="AO227">
            <v>-1586.8020536626643</v>
          </cell>
          <cell r="AP227">
            <v>3.7290039592315978</v>
          </cell>
          <cell r="AQ227">
            <v>4.2090322865680214</v>
          </cell>
          <cell r="AR227">
            <v>12068.053191402099</v>
          </cell>
          <cell r="AS227">
            <v>9138.27</v>
          </cell>
        </row>
        <row r="228">
          <cell r="A228" t="str">
            <v>л/с №3000000165304</v>
          </cell>
          <cell r="B228" t="str">
            <v>Кв. 300</v>
          </cell>
          <cell r="C228" t="str">
            <v>Черкасова Александра Олеговна</v>
          </cell>
          <cell r="D228">
            <v>44891</v>
          </cell>
          <cell r="E228">
            <v>53</v>
          </cell>
          <cell r="F228">
            <v>31</v>
          </cell>
          <cell r="G228">
            <v>28</v>
          </cell>
          <cell r="H228">
            <v>31</v>
          </cell>
          <cell r="I228">
            <v>30</v>
          </cell>
          <cell r="J228">
            <v>31</v>
          </cell>
          <cell r="K228">
            <v>151</v>
          </cell>
          <cell r="L228" t="str">
            <v>05230445</v>
          </cell>
          <cell r="M228">
            <v>0.84199999999999997</v>
          </cell>
          <cell r="N228">
            <v>0.84199999999999997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1.2019235996093536</v>
          </cell>
          <cell r="W228">
            <v>0.91552219879585583</v>
          </cell>
          <cell r="X228">
            <v>1.0007687088081074</v>
          </cell>
          <cell r="Y228">
            <v>0.69628380174972915</v>
          </cell>
          <cell r="Z228">
            <v>0.15412036250833364</v>
          </cell>
          <cell r="AA228">
            <v>3446.1313063279463</v>
          </cell>
          <cell r="AB228">
            <v>0</v>
          </cell>
          <cell r="AC228">
            <v>3446.1313063279463</v>
          </cell>
          <cell r="AD228">
            <v>2624.9669379435018</v>
          </cell>
          <cell r="AE228">
            <v>2431.37</v>
          </cell>
          <cell r="AF228">
            <v>193.59693794350187</v>
          </cell>
          <cell r="AG228">
            <v>2869.3840265204294</v>
          </cell>
          <cell r="AH228">
            <v>2431.37</v>
          </cell>
          <cell r="AI228">
            <v>438.01402652042952</v>
          </cell>
          <cell r="AJ228">
            <v>1996.3709907007883</v>
          </cell>
          <cell r="AK228">
            <v>2431.37</v>
          </cell>
          <cell r="AL228">
            <v>-434.99900929921159</v>
          </cell>
          <cell r="AM228">
            <v>441.89082097664402</v>
          </cell>
          <cell r="AN228">
            <v>2431.37</v>
          </cell>
          <cell r="AO228">
            <v>-1989.4791790233558</v>
          </cell>
          <cell r="AP228">
            <v>3.9686186714713796</v>
          </cell>
          <cell r="AQ228">
            <v>3.9686186714713796</v>
          </cell>
          <cell r="AR228">
            <v>11378.744082469309</v>
          </cell>
          <cell r="AS228">
            <v>9725.48</v>
          </cell>
        </row>
        <row r="229">
          <cell r="A229" t="str">
            <v>л/с №3000000163572</v>
          </cell>
          <cell r="B229" t="str">
            <v>Кв. 301</v>
          </cell>
          <cell r="C229" t="str">
            <v>Дьяков Сергей Сергеевич</v>
          </cell>
          <cell r="D229">
            <v>44861</v>
          </cell>
          <cell r="E229">
            <v>61.7</v>
          </cell>
          <cell r="F229">
            <v>31</v>
          </cell>
          <cell r="G229">
            <v>28</v>
          </cell>
          <cell r="H229">
            <v>31</v>
          </cell>
          <cell r="I229">
            <v>30</v>
          </cell>
          <cell r="J229">
            <v>31</v>
          </cell>
          <cell r="K229">
            <v>151</v>
          </cell>
          <cell r="L229" t="str">
            <v>05230452</v>
          </cell>
          <cell r="M229">
            <v>1</v>
          </cell>
          <cell r="N229">
            <v>2</v>
          </cell>
          <cell r="O229">
            <v>1</v>
          </cell>
          <cell r="P229">
            <v>0.20529801324503311</v>
          </cell>
          <cell r="Q229">
            <v>0.18543046357615894</v>
          </cell>
          <cell r="R229">
            <v>0.20529801324503311</v>
          </cell>
          <cell r="S229">
            <v>0.19867549668874171</v>
          </cell>
          <cell r="T229">
            <v>0.20529801324503311</v>
          </cell>
          <cell r="U229">
            <v>1</v>
          </cell>
          <cell r="V229">
            <v>1.3992204923754175</v>
          </cell>
          <cell r="W229">
            <v>1.065806031428383</v>
          </cell>
          <cell r="X229">
            <v>1.1650458364803817</v>
          </cell>
          <cell r="Y229">
            <v>0.81057944467845833</v>
          </cell>
          <cell r="Z229">
            <v>0.17941936541064502</v>
          </cell>
          <cell r="AA229">
            <v>4600.4433689448433</v>
          </cell>
          <cell r="AB229">
            <v>0</v>
          </cell>
          <cell r="AC229">
            <v>4600.4433689448433</v>
          </cell>
          <cell r="AD229">
            <v>3587.5202537471228</v>
          </cell>
          <cell r="AE229">
            <v>2830.48</v>
          </cell>
          <cell r="AF229">
            <v>757.04025374712273</v>
          </cell>
          <cell r="AG229">
            <v>3929.0224790557145</v>
          </cell>
          <cell r="AH229">
            <v>2830.48</v>
          </cell>
          <cell r="AI229">
            <v>1098.5424790557145</v>
          </cell>
          <cell r="AJ229">
            <v>2893.7155827892084</v>
          </cell>
          <cell r="AK229">
            <v>2830.48</v>
          </cell>
          <cell r="AL229">
            <v>63.235582789208365</v>
          </cell>
          <cell r="AM229">
            <v>1103.053973733987</v>
          </cell>
          <cell r="AN229">
            <v>2830.48</v>
          </cell>
          <cell r="AO229">
            <v>-1727.426026266013</v>
          </cell>
          <cell r="AP229">
            <v>4.6200711703732855</v>
          </cell>
          <cell r="AQ229">
            <v>5.6200711703732855</v>
          </cell>
          <cell r="AR229">
            <v>16113.755658270877</v>
          </cell>
          <cell r="AS229">
            <v>11321.92</v>
          </cell>
        </row>
        <row r="230">
          <cell r="A230" t="str">
            <v>л/с №3000000163609</v>
          </cell>
          <cell r="B230" t="str">
            <v>Кв. 302</v>
          </cell>
          <cell r="C230" t="str">
            <v>Бувалина Полина Александровна</v>
          </cell>
          <cell r="D230">
            <v>44862</v>
          </cell>
          <cell r="E230">
            <v>42.9</v>
          </cell>
          <cell r="F230">
            <v>31</v>
          </cell>
          <cell r="G230">
            <v>28</v>
          </cell>
          <cell r="H230">
            <v>31</v>
          </cell>
          <cell r="I230">
            <v>30</v>
          </cell>
          <cell r="J230">
            <v>31</v>
          </cell>
          <cell r="K230">
            <v>151</v>
          </cell>
          <cell r="L230" t="str">
            <v>05230446.</v>
          </cell>
          <cell r="M230">
            <v>0.81</v>
          </cell>
          <cell r="N230" t="str">
            <v>нет данных</v>
          </cell>
          <cell r="O230">
            <v>0.41351837836812411</v>
          </cell>
          <cell r="P230">
            <v>8.4894501519283752E-2</v>
          </cell>
          <cell r="Q230">
            <v>7.6678904598062744E-2</v>
          </cell>
          <cell r="R230">
            <v>8.4894501519283752E-2</v>
          </cell>
          <cell r="S230">
            <v>8.2155969212210092E-2</v>
          </cell>
          <cell r="T230">
            <v>8.4894501519283752E-2</v>
          </cell>
          <cell r="U230">
            <v>0.41351837836812405</v>
          </cell>
          <cell r="V230">
            <v>0.97287778157059013</v>
          </cell>
          <cell r="W230">
            <v>0.74105476091211719</v>
          </cell>
          <cell r="X230">
            <v>0.8100561812805247</v>
          </cell>
          <cell r="Y230">
            <v>0.56359575651062976</v>
          </cell>
          <cell r="Z230">
            <v>0.12475025569070777</v>
          </cell>
          <cell r="AA230">
            <v>3032.8235346296246</v>
          </cell>
          <cell r="AB230">
            <v>0</v>
          </cell>
          <cell r="AC230">
            <v>3032.8235346296246</v>
          </cell>
          <cell r="AD230">
            <v>2344.5896110774775</v>
          </cell>
          <cell r="AE230">
            <v>1968.04</v>
          </cell>
          <cell r="AF230">
            <v>376.54961107747749</v>
          </cell>
          <cell r="AG230">
            <v>2565.984698709955</v>
          </cell>
          <cell r="AH230">
            <v>1968.03</v>
          </cell>
          <cell r="AI230">
            <v>597.95469870995498</v>
          </cell>
          <cell r="AJ230">
            <v>1851.4864329580121</v>
          </cell>
          <cell r="AK230">
            <v>1968.03</v>
          </cell>
          <cell r="AL230">
            <v>-116.5435670419879</v>
          </cell>
          <cell r="AM230">
            <v>601.08925497734356</v>
          </cell>
          <cell r="AN230">
            <v>1968.03</v>
          </cell>
          <cell r="AO230">
            <v>-1366.9407450226563</v>
          </cell>
          <cell r="AP230">
            <v>3.21233473596457</v>
          </cell>
          <cell r="AQ230">
            <v>3.6258531143326942</v>
          </cell>
          <cell r="AR230">
            <v>10395.973532352413</v>
          </cell>
          <cell r="AS230">
            <v>7872.1299999999992</v>
          </cell>
        </row>
        <row r="231">
          <cell r="A231" t="str">
            <v>л/с №3000000164263</v>
          </cell>
          <cell r="B231" t="str">
            <v>Кв. 303</v>
          </cell>
          <cell r="C231" t="str">
            <v>Назаров Роман Сергеевич</v>
          </cell>
          <cell r="D231">
            <v>44870</v>
          </cell>
          <cell r="E231">
            <v>53</v>
          </cell>
          <cell r="F231">
            <v>31</v>
          </cell>
          <cell r="G231">
            <v>28</v>
          </cell>
          <cell r="H231">
            <v>31</v>
          </cell>
          <cell r="I231">
            <v>30</v>
          </cell>
          <cell r="J231">
            <v>31</v>
          </cell>
          <cell r="K231">
            <v>151</v>
          </cell>
          <cell r="L231" t="str">
            <v>05230515</v>
          </cell>
          <cell r="M231">
            <v>0.76200000000000001</v>
          </cell>
          <cell r="N231">
            <v>0.76200000000000001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1.2019235996093536</v>
          </cell>
          <cell r="W231">
            <v>0.91552219879585583</v>
          </cell>
          <cell r="X231">
            <v>1.0007687088081074</v>
          </cell>
          <cell r="Y231">
            <v>0.69628380174972915</v>
          </cell>
          <cell r="Z231">
            <v>0.15412036250833364</v>
          </cell>
          <cell r="AA231">
            <v>3446.1313063279463</v>
          </cell>
          <cell r="AB231">
            <v>0</v>
          </cell>
          <cell r="AC231">
            <v>3446.1313063279463</v>
          </cell>
          <cell r="AD231">
            <v>2624.9669379435018</v>
          </cell>
          <cell r="AE231">
            <v>2431.37</v>
          </cell>
          <cell r="AF231">
            <v>193.59693794350187</v>
          </cell>
          <cell r="AG231">
            <v>2869.3840265204294</v>
          </cell>
          <cell r="AH231">
            <v>2431.37</v>
          </cell>
          <cell r="AI231">
            <v>438.01402652042952</v>
          </cell>
          <cell r="AJ231">
            <v>1996.3709907007883</v>
          </cell>
          <cell r="AK231">
            <v>2431.37</v>
          </cell>
          <cell r="AL231">
            <v>-434.99900929921159</v>
          </cell>
          <cell r="AM231">
            <v>441.89082097664402</v>
          </cell>
          <cell r="AN231">
            <v>2431.37</v>
          </cell>
          <cell r="AO231">
            <v>-1989.4791790233558</v>
          </cell>
          <cell r="AP231">
            <v>3.9686186714713796</v>
          </cell>
          <cell r="AQ231">
            <v>3.9686186714713796</v>
          </cell>
          <cell r="AR231">
            <v>11378.744082469309</v>
          </cell>
          <cell r="AS231">
            <v>9725.48</v>
          </cell>
        </row>
        <row r="232">
          <cell r="A232" t="str">
            <v>л/с №3000000164353</v>
          </cell>
          <cell r="B232" t="str">
            <v>Кв. 304</v>
          </cell>
          <cell r="C232" t="str">
            <v>Мешалкина Эльмира Илгизовна</v>
          </cell>
          <cell r="D232">
            <v>44874</v>
          </cell>
          <cell r="E232">
            <v>61.7</v>
          </cell>
          <cell r="F232">
            <v>31</v>
          </cell>
          <cell r="G232">
            <v>28</v>
          </cell>
          <cell r="H232">
            <v>31</v>
          </cell>
          <cell r="I232">
            <v>30</v>
          </cell>
          <cell r="J232">
            <v>31</v>
          </cell>
          <cell r="K232">
            <v>151</v>
          </cell>
          <cell r="L232" t="str">
            <v>05230572</v>
          </cell>
          <cell r="M232" t="str">
            <v>нет данных</v>
          </cell>
          <cell r="N232" t="str">
            <v>нет данных</v>
          </cell>
          <cell r="O232">
            <v>0.59473389149914357</v>
          </cell>
          <cell r="P232">
            <v>0.12209768633426125</v>
          </cell>
          <cell r="Q232">
            <v>0.11028178120513921</v>
          </cell>
          <cell r="R232">
            <v>0.12209768633426125</v>
          </cell>
          <cell r="S232">
            <v>0.11815905129122058</v>
          </cell>
          <cell r="T232">
            <v>0.12209768633426125</v>
          </cell>
          <cell r="U232">
            <v>0.59473389149914357</v>
          </cell>
          <cell r="V232">
            <v>1.3992204923754175</v>
          </cell>
          <cell r="W232">
            <v>1.065806031428383</v>
          </cell>
          <cell r="X232">
            <v>1.1650458364803817</v>
          </cell>
          <cell r="Y232">
            <v>0.81057944467845833</v>
          </cell>
          <cell r="Z232">
            <v>0.17941936541064502</v>
          </cell>
          <cell r="AA232">
            <v>4361.8930556328169</v>
          </cell>
          <cell r="AB232">
            <v>0</v>
          </cell>
          <cell r="AC232">
            <v>4361.8930556328169</v>
          </cell>
          <cell r="AD232">
            <v>3372.0554546265816</v>
          </cell>
          <cell r="AE232">
            <v>2830.48</v>
          </cell>
          <cell r="AF232">
            <v>541.57545462658163</v>
          </cell>
          <cell r="AG232">
            <v>3690.472165743688</v>
          </cell>
          <cell r="AH232">
            <v>2830.48</v>
          </cell>
          <cell r="AI232">
            <v>859.99216574368802</v>
          </cell>
          <cell r="AJ232">
            <v>2662.860440874344</v>
          </cell>
          <cell r="AK232">
            <v>2830.48</v>
          </cell>
          <cell r="AL232">
            <v>-167.619559125656</v>
          </cell>
          <cell r="AM232">
            <v>864.50366042196038</v>
          </cell>
          <cell r="AN232">
            <v>2830.48</v>
          </cell>
          <cell r="AO232">
            <v>-1965.9763395780396</v>
          </cell>
          <cell r="AP232">
            <v>4.6200711703732855</v>
          </cell>
          <cell r="AQ232">
            <v>5.2148050618724291</v>
          </cell>
          <cell r="AR232">
            <v>14951.78477729939</v>
          </cell>
          <cell r="AS232">
            <v>11321.92</v>
          </cell>
        </row>
        <row r="233">
          <cell r="A233" t="str">
            <v>л/с №3000000165299</v>
          </cell>
          <cell r="B233" t="str">
            <v>Кв. 305</v>
          </cell>
          <cell r="C233" t="str">
            <v>Валеева Ирина Айратовна</v>
          </cell>
          <cell r="D233">
            <v>44889</v>
          </cell>
          <cell r="E233">
            <v>42.9</v>
          </cell>
          <cell r="F233">
            <v>31</v>
          </cell>
          <cell r="G233">
            <v>28</v>
          </cell>
          <cell r="H233">
            <v>31</v>
          </cell>
          <cell r="I233">
            <v>30</v>
          </cell>
          <cell r="J233">
            <v>31</v>
          </cell>
          <cell r="K233">
            <v>151</v>
          </cell>
          <cell r="L233" t="str">
            <v>05230568</v>
          </cell>
          <cell r="M233">
            <v>0.42299999999999999</v>
          </cell>
          <cell r="N233">
            <v>0.42299999999999999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0.97287778157059013</v>
          </cell>
          <cell r="W233">
            <v>0.74105476091211719</v>
          </cell>
          <cell r="X233">
            <v>0.8100561812805247</v>
          </cell>
          <cell r="Y233">
            <v>0.56359575651062976</v>
          </cell>
          <cell r="Z233">
            <v>0.12475025569070777</v>
          </cell>
          <cell r="AA233">
            <v>2789.4157177635643</v>
          </cell>
          <cell r="AB233">
            <v>0</v>
          </cell>
          <cell r="AC233">
            <v>2789.4157177635643</v>
          </cell>
          <cell r="AD233">
            <v>2124.7373893920039</v>
          </cell>
          <cell r="AE233">
            <v>1968.04</v>
          </cell>
          <cell r="AF233">
            <v>156.69738939200397</v>
          </cell>
          <cell r="AG233">
            <v>2322.5768818438946</v>
          </cell>
          <cell r="AH233">
            <v>1968.03</v>
          </cell>
          <cell r="AI233">
            <v>354.54688184389465</v>
          </cell>
          <cell r="AJ233">
            <v>1615.9304811521474</v>
          </cell>
          <cell r="AK233">
            <v>1968.03</v>
          </cell>
          <cell r="AL233">
            <v>-352.09951884785255</v>
          </cell>
          <cell r="AM233">
            <v>357.68143811128351</v>
          </cell>
          <cell r="AN233">
            <v>1968.03</v>
          </cell>
          <cell r="AO233">
            <v>-1610.3485618887164</v>
          </cell>
          <cell r="AP233">
            <v>3.21233473596457</v>
          </cell>
          <cell r="AQ233">
            <v>3.21233473596457</v>
          </cell>
          <cell r="AR233">
            <v>9210.3419082628952</v>
          </cell>
          <cell r="AS233">
            <v>7872.1299999999992</v>
          </cell>
        </row>
        <row r="234">
          <cell r="A234" t="str">
            <v>л/с №3000000170573</v>
          </cell>
          <cell r="B234" t="str">
            <v>Кв. 306</v>
          </cell>
          <cell r="C234" t="str">
            <v>Чубарь Наталия Ивановна</v>
          </cell>
          <cell r="D234">
            <v>44916</v>
          </cell>
          <cell r="E234">
            <v>53</v>
          </cell>
          <cell r="F234">
            <v>31</v>
          </cell>
          <cell r="G234">
            <v>28</v>
          </cell>
          <cell r="H234">
            <v>31</v>
          </cell>
          <cell r="I234">
            <v>30</v>
          </cell>
          <cell r="J234">
            <v>31</v>
          </cell>
          <cell r="K234">
            <v>151</v>
          </cell>
          <cell r="L234" t="str">
            <v>05230563</v>
          </cell>
          <cell r="M234">
            <v>0.499</v>
          </cell>
          <cell r="N234" t="str">
            <v>нет данных</v>
          </cell>
          <cell r="O234">
            <v>0.5108735210608526</v>
          </cell>
          <cell r="P234">
            <v>0.10488131889328761</v>
          </cell>
          <cell r="Q234">
            <v>9.4731513839098488E-2</v>
          </cell>
          <cell r="R234">
            <v>0.10488131889328761</v>
          </cell>
          <cell r="S234">
            <v>0.10149805054189125</v>
          </cell>
          <cell r="T234">
            <v>0.10488131889328761</v>
          </cell>
          <cell r="U234">
            <v>0.5108735210608526</v>
          </cell>
          <cell r="V234">
            <v>1.2019235996093536</v>
          </cell>
          <cell r="W234">
            <v>0.91552219879585583</v>
          </cell>
          <cell r="X234">
            <v>1.0007687088081074</v>
          </cell>
          <cell r="Y234">
            <v>0.69628380174972915</v>
          </cell>
          <cell r="Z234">
            <v>0.15412036250833364</v>
          </cell>
          <cell r="AA234">
            <v>3746.8449262324025</v>
          </cell>
          <cell r="AB234">
            <v>0</v>
          </cell>
          <cell r="AC234">
            <v>3746.8449262324025</v>
          </cell>
          <cell r="AD234">
            <v>2896.579239792688</v>
          </cell>
          <cell r="AE234">
            <v>2431.37</v>
          </cell>
          <cell r="AF234">
            <v>465.20923979268809</v>
          </cell>
          <cell r="AG234">
            <v>3170.0976464248856</v>
          </cell>
          <cell r="AH234">
            <v>2431.37</v>
          </cell>
          <cell r="AI234">
            <v>738.72764642488573</v>
          </cell>
          <cell r="AJ234">
            <v>2287.3841712534877</v>
          </cell>
          <cell r="AK234">
            <v>2431.37</v>
          </cell>
          <cell r="AL234">
            <v>-143.9858287465122</v>
          </cell>
          <cell r="AM234">
            <v>742.60444088110046</v>
          </cell>
          <cell r="AN234">
            <v>2431.37</v>
          </cell>
          <cell r="AO234">
            <v>-1688.7655591188995</v>
          </cell>
          <cell r="AP234">
            <v>3.9686186714713796</v>
          </cell>
          <cell r="AQ234">
            <v>4.4794921925322324</v>
          </cell>
          <cell r="AR234">
            <v>12843.510424584565</v>
          </cell>
          <cell r="AS234">
            <v>9725.48</v>
          </cell>
        </row>
        <row r="235">
          <cell r="A235" t="str">
            <v>л/с №3000000166880</v>
          </cell>
          <cell r="B235" t="str">
            <v>Кв. 307</v>
          </cell>
          <cell r="C235" t="str">
            <v>Алескеров Артемий Михайлович</v>
          </cell>
          <cell r="D235">
            <v>44901</v>
          </cell>
          <cell r="E235">
            <v>89.7</v>
          </cell>
          <cell r="F235">
            <v>31</v>
          </cell>
          <cell r="G235">
            <v>28</v>
          </cell>
          <cell r="H235">
            <v>31</v>
          </cell>
          <cell r="I235">
            <v>30</v>
          </cell>
          <cell r="J235">
            <v>31</v>
          </cell>
          <cell r="K235">
            <v>151</v>
          </cell>
          <cell r="L235" t="str">
            <v>05230571</v>
          </cell>
          <cell r="M235" t="str">
            <v>нет данных</v>
          </cell>
          <cell r="N235" t="str">
            <v>нет данных</v>
          </cell>
          <cell r="O235">
            <v>0.86462933658789587</v>
          </cell>
          <cell r="P235">
            <v>0.17750668499486605</v>
          </cell>
          <cell r="Q235">
            <v>0.16032861870504031</v>
          </cell>
          <cell r="R235">
            <v>0.17750668499486605</v>
          </cell>
          <cell r="S235">
            <v>0.17178066289825747</v>
          </cell>
          <cell r="T235">
            <v>0.17750668499486605</v>
          </cell>
          <cell r="U235">
            <v>0.86462933658789587</v>
          </cell>
          <cell r="V235">
            <v>2.0341989978294155</v>
          </cell>
          <cell r="W235">
            <v>1.5494781364526087</v>
          </cell>
          <cell r="X235">
            <v>1.6937538335865518</v>
          </cell>
          <cell r="Y235">
            <v>1.1784274908858623</v>
          </cell>
          <cell r="Z235">
            <v>0.26084144371693446</v>
          </cell>
          <cell r="AA235">
            <v>6341.3582996801224</v>
          </cell>
          <cell r="AB235">
            <v>0</v>
          </cell>
          <cell r="AC235">
            <v>6341.3582996801224</v>
          </cell>
          <cell r="AD235">
            <v>4902.3237322529076</v>
          </cell>
          <cell r="AE235">
            <v>4114.9799999999996</v>
          </cell>
          <cell r="AF235">
            <v>787.34373225290801</v>
          </cell>
          <cell r="AG235">
            <v>5365.24073366627</v>
          </cell>
          <cell r="AH235">
            <v>4114.9799999999996</v>
          </cell>
          <cell r="AI235">
            <v>1250.2607336662704</v>
          </cell>
          <cell r="AJ235">
            <v>3871.2898143667521</v>
          </cell>
          <cell r="AK235">
            <v>4114.9799999999996</v>
          </cell>
          <cell r="AL235">
            <v>-243.69018563324744</v>
          </cell>
          <cell r="AM235">
            <v>1256.8229876799001</v>
          </cell>
          <cell r="AN235">
            <v>4114.9799999999996</v>
          </cell>
          <cell r="AO235">
            <v>-2858.1570123200995</v>
          </cell>
          <cell r="AP235">
            <v>6.7166999024713725</v>
          </cell>
          <cell r="AQ235">
            <v>7.5813292390592686</v>
          </cell>
          <cell r="AR235">
            <v>21737.035567645951</v>
          </cell>
          <cell r="AS235">
            <v>16459.919999999998</v>
          </cell>
        </row>
        <row r="236">
          <cell r="A236" t="str">
            <v>л/с №3000000163607</v>
          </cell>
          <cell r="B236" t="str">
            <v>Кв. 308</v>
          </cell>
          <cell r="C236" t="str">
            <v>Шиконина Надежда Андреевна</v>
          </cell>
          <cell r="D236">
            <v>44862</v>
          </cell>
          <cell r="E236">
            <v>59.9</v>
          </cell>
          <cell r="F236">
            <v>31</v>
          </cell>
          <cell r="G236">
            <v>28</v>
          </cell>
          <cell r="H236">
            <v>31</v>
          </cell>
          <cell r="I236">
            <v>30</v>
          </cell>
          <cell r="J236">
            <v>31</v>
          </cell>
          <cell r="K236">
            <v>151</v>
          </cell>
          <cell r="L236" t="str">
            <v>05230575</v>
          </cell>
          <cell r="M236" t="str">
            <v>нет данных</v>
          </cell>
          <cell r="N236">
            <v>0.126</v>
          </cell>
          <cell r="O236">
            <v>0.57738347002915225</v>
          </cell>
          <cell r="P236">
            <v>0.11853567927750808</v>
          </cell>
          <cell r="Q236">
            <v>0.10706448450871697</v>
          </cell>
          <cell r="R236">
            <v>0.11853567927750808</v>
          </cell>
          <cell r="S236">
            <v>0.11471194768791104</v>
          </cell>
          <cell r="T236">
            <v>0.11853567927750808</v>
          </cell>
          <cell r="U236">
            <v>0.57738347002915225</v>
          </cell>
          <cell r="V236">
            <v>1.3584004455962317</v>
          </cell>
          <cell r="W236">
            <v>1.0347128246768256</v>
          </cell>
          <cell r="X236">
            <v>1.1310574652378422</v>
          </cell>
          <cell r="Y236">
            <v>0.78693207027941081</v>
          </cell>
          <cell r="Z236">
            <v>0.17418508894809784</v>
          </cell>
          <cell r="AA236">
            <v>4234.6417185154887</v>
          </cell>
          <cell r="AB236">
            <v>0</v>
          </cell>
          <cell r="AC236">
            <v>4234.6417185154887</v>
          </cell>
          <cell r="AD236">
            <v>3273.6810653506036</v>
          </cell>
          <cell r="AE236">
            <v>2747.91</v>
          </cell>
          <cell r="AF236">
            <v>525.77106535060375</v>
          </cell>
          <cell r="AG236">
            <v>3582.8084720915217</v>
          </cell>
          <cell r="AH236">
            <v>2747.91</v>
          </cell>
          <cell r="AI236">
            <v>834.89847209152185</v>
          </cell>
          <cell r="AJ236">
            <v>2585.1756954355455</v>
          </cell>
          <cell r="AK236">
            <v>2747.91</v>
          </cell>
          <cell r="AL236">
            <v>-162.73430456445431</v>
          </cell>
          <cell r="AM236">
            <v>839.28313224109263</v>
          </cell>
          <cell r="AN236">
            <v>2747.91</v>
          </cell>
          <cell r="AO236">
            <v>-1908.6268677589073</v>
          </cell>
          <cell r="AP236">
            <v>4.4852878947384083</v>
          </cell>
          <cell r="AQ236">
            <v>5.0626713647675601</v>
          </cell>
          <cell r="AR236">
            <v>14515.590083634252</v>
          </cell>
          <cell r="AS236">
            <v>10991.64</v>
          </cell>
        </row>
        <row r="237">
          <cell r="A237" t="str">
            <v>л/с №3000000164348</v>
          </cell>
          <cell r="B237" t="str">
            <v>Кв. 309</v>
          </cell>
          <cell r="C237" t="str">
            <v>Бутузова Ольга Владимировна</v>
          </cell>
          <cell r="D237">
            <v>44873</v>
          </cell>
          <cell r="E237">
            <v>53</v>
          </cell>
          <cell r="F237">
            <v>31</v>
          </cell>
          <cell r="G237">
            <v>28</v>
          </cell>
          <cell r="H237">
            <v>31</v>
          </cell>
          <cell r="I237">
            <v>30</v>
          </cell>
          <cell r="J237">
            <v>31</v>
          </cell>
          <cell r="K237">
            <v>151</v>
          </cell>
          <cell r="L237" t="str">
            <v>05210695</v>
          </cell>
          <cell r="M237">
            <v>1E-3</v>
          </cell>
          <cell r="N237" t="str">
            <v>нет данных</v>
          </cell>
          <cell r="O237">
            <v>0.5108735210608526</v>
          </cell>
          <cell r="P237">
            <v>0.10488131889328761</v>
          </cell>
          <cell r="Q237">
            <v>9.4731513839098488E-2</v>
          </cell>
          <cell r="R237">
            <v>0.10488131889328761</v>
          </cell>
          <cell r="S237">
            <v>0.10149805054189125</v>
          </cell>
          <cell r="T237">
            <v>0.10488131889328761</v>
          </cell>
          <cell r="U237">
            <v>0.5108735210608526</v>
          </cell>
          <cell r="V237">
            <v>1.2019235996093536</v>
          </cell>
          <cell r="W237">
            <v>0.91552219879585583</v>
          </cell>
          <cell r="X237">
            <v>1.0007687088081074</v>
          </cell>
          <cell r="Y237">
            <v>0.69628380174972915</v>
          </cell>
          <cell r="Z237">
            <v>0.15412036250833364</v>
          </cell>
          <cell r="AA237">
            <v>3746.8449262324025</v>
          </cell>
          <cell r="AB237">
            <v>0</v>
          </cell>
          <cell r="AC237">
            <v>3746.8449262324025</v>
          </cell>
          <cell r="AD237">
            <v>2896.579239792688</v>
          </cell>
          <cell r="AE237">
            <v>2431.37</v>
          </cell>
          <cell r="AF237">
            <v>465.20923979268809</v>
          </cell>
          <cell r="AG237">
            <v>3170.0976464248856</v>
          </cell>
          <cell r="AH237">
            <v>2431.37</v>
          </cell>
          <cell r="AI237">
            <v>738.72764642488573</v>
          </cell>
          <cell r="AJ237">
            <v>2287.3841712534877</v>
          </cell>
          <cell r="AK237">
            <v>2431.37</v>
          </cell>
          <cell r="AL237">
            <v>-143.9858287465122</v>
          </cell>
          <cell r="AM237">
            <v>742.60444088110046</v>
          </cell>
          <cell r="AN237">
            <v>2431.37</v>
          </cell>
          <cell r="AO237">
            <v>-1688.7655591188995</v>
          </cell>
          <cell r="AP237">
            <v>3.9686186714713796</v>
          </cell>
          <cell r="AQ237">
            <v>4.4794921925322324</v>
          </cell>
          <cell r="AR237">
            <v>12843.510424584565</v>
          </cell>
          <cell r="AS237">
            <v>9725.48</v>
          </cell>
        </row>
        <row r="238">
          <cell r="A238" t="str">
            <v>л/с №3000000163137</v>
          </cell>
          <cell r="B238" t="str">
            <v>Кв. 31</v>
          </cell>
          <cell r="C238" t="str">
            <v>Курчик Галина Вячеславовна</v>
          </cell>
          <cell r="D238">
            <v>44849</v>
          </cell>
          <cell r="E238">
            <v>37.4</v>
          </cell>
          <cell r="F238">
            <v>31</v>
          </cell>
          <cell r="G238">
            <v>28</v>
          </cell>
          <cell r="H238">
            <v>31</v>
          </cell>
          <cell r="I238">
            <v>30</v>
          </cell>
          <cell r="J238">
            <v>31</v>
          </cell>
          <cell r="K238">
            <v>151</v>
          </cell>
          <cell r="L238" t="str">
            <v>05233889</v>
          </cell>
          <cell r="M238" t="str">
            <v>нет данных</v>
          </cell>
          <cell r="N238" t="str">
            <v>нет данных</v>
          </cell>
          <cell r="O238">
            <v>0.36050320165426203</v>
          </cell>
          <cell r="P238">
            <v>7.4010591068093518E-2</v>
          </cell>
          <cell r="Q238">
            <v>6.6848275803439314E-2</v>
          </cell>
          <cell r="R238">
            <v>7.4010591068093518E-2</v>
          </cell>
          <cell r="S238">
            <v>7.1623152646542121E-2</v>
          </cell>
          <cell r="T238">
            <v>7.4010591068093518E-2</v>
          </cell>
          <cell r="U238">
            <v>0.36050320165426197</v>
          </cell>
          <cell r="V238">
            <v>0.84814986085641186</v>
          </cell>
          <cell r="W238">
            <v>0.64604774028235856</v>
          </cell>
          <cell r="X238">
            <v>0.70620282470609852</v>
          </cell>
          <cell r="Y238">
            <v>0.4913398902913183</v>
          </cell>
          <cell r="Z238">
            <v>0.10875663316625807</v>
          </cell>
          <cell r="AA238">
            <v>2644.0000045489032</v>
          </cell>
          <cell r="AB238">
            <v>0</v>
          </cell>
          <cell r="AC238">
            <v>2644.0000045489032</v>
          </cell>
          <cell r="AD238">
            <v>2044.0011994008778</v>
          </cell>
          <cell r="AE238">
            <v>1715.72</v>
          </cell>
          <cell r="AF238">
            <v>328.28119940087777</v>
          </cell>
          <cell r="AG238">
            <v>2237.0123014394476</v>
          </cell>
          <cell r="AH238">
            <v>1715.72</v>
          </cell>
          <cell r="AI238">
            <v>521.29230143944756</v>
          </cell>
          <cell r="AJ238">
            <v>1614.1163774505746</v>
          </cell>
          <cell r="AK238">
            <v>1715.72</v>
          </cell>
          <cell r="AL238">
            <v>-101.60362254942538</v>
          </cell>
          <cell r="AM238">
            <v>524.02652998024814</v>
          </cell>
          <cell r="AN238">
            <v>1715.72</v>
          </cell>
          <cell r="AO238">
            <v>-1191.6934700197519</v>
          </cell>
          <cell r="AP238">
            <v>2.8004969493024454</v>
          </cell>
          <cell r="AQ238">
            <v>3.1610001509567076</v>
          </cell>
          <cell r="AR238">
            <v>9063.1564128200516</v>
          </cell>
          <cell r="AS238">
            <v>6862.88</v>
          </cell>
        </row>
        <row r="239">
          <cell r="A239" t="str">
            <v>л/с №3000000166471</v>
          </cell>
          <cell r="B239" t="str">
            <v>Кв. 310</v>
          </cell>
          <cell r="C239" t="str">
            <v>Осмонов Асылбек Ымамбекович</v>
          </cell>
          <cell r="D239">
            <v>44894</v>
          </cell>
          <cell r="E239">
            <v>53.8</v>
          </cell>
          <cell r="F239">
            <v>31</v>
          </cell>
          <cell r="G239">
            <v>28</v>
          </cell>
          <cell r="H239">
            <v>31</v>
          </cell>
          <cell r="I239">
            <v>30</v>
          </cell>
          <cell r="J239">
            <v>31</v>
          </cell>
          <cell r="K239">
            <v>151</v>
          </cell>
          <cell r="L239" t="str">
            <v>05233539</v>
          </cell>
          <cell r="M239">
            <v>1.4470000000000001</v>
          </cell>
          <cell r="N239">
            <v>1.5</v>
          </cell>
          <cell r="O239">
            <v>5.2999999999999936E-2</v>
          </cell>
          <cell r="P239">
            <v>1.0880794701986742E-2</v>
          </cell>
          <cell r="Q239">
            <v>9.8278145695364118E-3</v>
          </cell>
          <cell r="R239">
            <v>1.0880794701986742E-2</v>
          </cell>
          <cell r="S239">
            <v>1.0529801324503299E-2</v>
          </cell>
          <cell r="T239">
            <v>1.0880794701986742E-2</v>
          </cell>
          <cell r="U239">
            <v>5.2999999999999936E-2</v>
          </cell>
          <cell r="V239">
            <v>1.220065842622325</v>
          </cell>
          <cell r="W239">
            <v>0.92934140179654778</v>
          </cell>
          <cell r="X239">
            <v>1.0158746515825694</v>
          </cell>
          <cell r="Y239">
            <v>0.70679374592708355</v>
          </cell>
          <cell r="Z239">
            <v>0.15644670760279905</v>
          </cell>
          <cell r="AA239">
            <v>3529.3455796035196</v>
          </cell>
          <cell r="AB239">
            <v>0</v>
          </cell>
          <cell r="AC239">
            <v>3529.3455796035196</v>
          </cell>
          <cell r="AD239">
            <v>2692.7671937805089</v>
          </cell>
          <cell r="AE239">
            <v>2468.0700000000002</v>
          </cell>
          <cell r="AF239">
            <v>224.69719378050877</v>
          </cell>
          <cell r="AG239">
            <v>2943.8926804781531</v>
          </cell>
          <cell r="AH239">
            <v>2468.0700000000002</v>
          </cell>
          <cell r="AI239">
            <v>475.82268047815296</v>
          </cell>
          <cell r="AJ239">
            <v>2056.6957282088047</v>
          </cell>
          <cell r="AK239">
            <v>2468.0700000000002</v>
          </cell>
          <cell r="AL239">
            <v>-411.3742717911955</v>
          </cell>
          <cell r="AM239">
            <v>479.75806805823572</v>
          </cell>
          <cell r="AN239">
            <v>2468.0700000000002</v>
          </cell>
          <cell r="AO239">
            <v>-1988.3119319417644</v>
          </cell>
          <cell r="AP239">
            <v>4.0285223495313245</v>
          </cell>
          <cell r="AQ239">
            <v>4.0815223495313244</v>
          </cell>
          <cell r="AR239">
            <v>11702.459250129223</v>
          </cell>
          <cell r="AS239">
            <v>9872.2800000000007</v>
          </cell>
        </row>
        <row r="240">
          <cell r="A240" t="str">
            <v>л/с №3000000168679</v>
          </cell>
          <cell r="B240" t="str">
            <v>Кв. 311</v>
          </cell>
          <cell r="C240" t="str">
            <v>Копытин Денис Дмитриевич</v>
          </cell>
          <cell r="D240">
            <v>44911</v>
          </cell>
          <cell r="E240">
            <v>34.1</v>
          </cell>
          <cell r="F240">
            <v>31</v>
          </cell>
          <cell r="G240">
            <v>28</v>
          </cell>
          <cell r="H240">
            <v>31</v>
          </cell>
          <cell r="I240">
            <v>30</v>
          </cell>
          <cell r="J240">
            <v>31</v>
          </cell>
          <cell r="K240">
            <v>151</v>
          </cell>
          <cell r="L240" t="str">
            <v>05230561</v>
          </cell>
          <cell r="M240">
            <v>0.50600000000000001</v>
          </cell>
          <cell r="N240">
            <v>0.50600000000000001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0.77331310842790491</v>
          </cell>
          <cell r="W240">
            <v>0.58904352790450343</v>
          </cell>
          <cell r="X240">
            <v>0.64389081076144283</v>
          </cell>
          <cell r="Y240">
            <v>0.44798637055973139</v>
          </cell>
          <cell r="Z240">
            <v>9.9160459651588248E-2</v>
          </cell>
          <cell r="AA240">
            <v>2217.2278782223202</v>
          </cell>
          <cell r="AB240">
            <v>0</v>
          </cell>
          <cell r="AC240">
            <v>2217.2278782223202</v>
          </cell>
          <cell r="AD240">
            <v>1688.893822337234</v>
          </cell>
          <cell r="AE240">
            <v>1564.33</v>
          </cell>
          <cell r="AF240">
            <v>124.56382233723411</v>
          </cell>
          <cell r="AG240">
            <v>1846.1508547989936</v>
          </cell>
          <cell r="AH240">
            <v>1564.33</v>
          </cell>
          <cell r="AI240">
            <v>281.82085479899365</v>
          </cell>
          <cell r="AJ240">
            <v>1284.4575619414506</v>
          </cell>
          <cell r="AK240">
            <v>1564.33</v>
          </cell>
          <cell r="AL240">
            <v>-279.87243805854928</v>
          </cell>
          <cell r="AM240">
            <v>284.31088670384077</v>
          </cell>
          <cell r="AN240">
            <v>1564.33</v>
          </cell>
          <cell r="AO240">
            <v>-1280.019113296159</v>
          </cell>
          <cell r="AP240">
            <v>2.5533942773051708</v>
          </cell>
          <cell r="AQ240">
            <v>2.5533942773051708</v>
          </cell>
          <cell r="AR240">
            <v>7321.0410040038387</v>
          </cell>
          <cell r="AS240">
            <v>6257.32</v>
          </cell>
        </row>
        <row r="241">
          <cell r="A241" t="str">
            <v>л/с №3000000165652</v>
          </cell>
          <cell r="B241" t="str">
            <v>Кв. 312</v>
          </cell>
          <cell r="C241" t="str">
            <v>Григорьев Илья Вадимович</v>
          </cell>
          <cell r="D241">
            <v>44891</v>
          </cell>
          <cell r="E241">
            <v>51.4</v>
          </cell>
          <cell r="F241">
            <v>31</v>
          </cell>
          <cell r="G241">
            <v>28</v>
          </cell>
          <cell r="H241">
            <v>31</v>
          </cell>
          <cell r="I241">
            <v>30</v>
          </cell>
          <cell r="J241">
            <v>31</v>
          </cell>
          <cell r="K241">
            <v>151</v>
          </cell>
          <cell r="L241" t="str">
            <v>нет данных</v>
          </cell>
          <cell r="M241" t="str">
            <v>нет данных</v>
          </cell>
          <cell r="N241" t="str">
            <v>нет данных</v>
          </cell>
          <cell r="O241">
            <v>0.49545092419863818</v>
          </cell>
          <cell r="P241">
            <v>0.10171509039839592</v>
          </cell>
          <cell r="Q241">
            <v>9.1871694553389865E-2</v>
          </cell>
          <cell r="R241">
            <v>0.10171509039839592</v>
          </cell>
          <cell r="S241">
            <v>9.843395845006056E-2</v>
          </cell>
          <cell r="T241">
            <v>0.10171509039839592</v>
          </cell>
          <cell r="U241">
            <v>0.49545092419863818</v>
          </cell>
          <cell r="V241">
            <v>1.165639113583411</v>
          </cell>
          <cell r="W241">
            <v>0.88788379279447138</v>
          </cell>
          <cell r="X241">
            <v>0.97055682325918347</v>
          </cell>
          <cell r="Y241">
            <v>0.67526391339502034</v>
          </cell>
          <cell r="Z241">
            <v>0.14946767231940281</v>
          </cell>
          <cell r="AA241">
            <v>3633.7326265725569</v>
          </cell>
          <cell r="AB241">
            <v>0</v>
          </cell>
          <cell r="AC241">
            <v>3633.7326265725569</v>
          </cell>
          <cell r="AD241">
            <v>2809.1353382140405</v>
          </cell>
          <cell r="AE241">
            <v>2357.9699999999998</v>
          </cell>
          <cell r="AF241">
            <v>451.16533821404073</v>
          </cell>
          <cell r="AG241">
            <v>3074.3965854007383</v>
          </cell>
          <cell r="AH241">
            <v>2357.9699999999998</v>
          </cell>
          <cell r="AI241">
            <v>716.42658540073853</v>
          </cell>
          <cell r="AJ241">
            <v>2218.3310641967787</v>
          </cell>
          <cell r="AK241">
            <v>2357.9699999999998</v>
          </cell>
          <cell r="AL241">
            <v>-139.6389358032211</v>
          </cell>
          <cell r="AM241">
            <v>720.18619360921809</v>
          </cell>
          <cell r="AN241">
            <v>2357.9699999999998</v>
          </cell>
          <cell r="AO241">
            <v>-1637.7838063907816</v>
          </cell>
          <cell r="AP241">
            <v>3.8488113153514889</v>
          </cell>
          <cell r="AQ241">
            <v>4.3442622395501269</v>
          </cell>
          <cell r="AR241">
            <v>12455.781807993331</v>
          </cell>
          <cell r="AS241">
            <v>9431.8799999999992</v>
          </cell>
        </row>
        <row r="242">
          <cell r="A242" t="str">
            <v>л/с №3000000167265</v>
          </cell>
          <cell r="B242" t="str">
            <v>Кв. 313</v>
          </cell>
          <cell r="C242" t="str">
            <v>Манукян Артем Владиславович</v>
          </cell>
          <cell r="D242">
            <v>44905</v>
          </cell>
          <cell r="E242">
            <v>52.9</v>
          </cell>
          <cell r="F242">
            <v>31</v>
          </cell>
          <cell r="G242">
            <v>28</v>
          </cell>
          <cell r="H242">
            <v>31</v>
          </cell>
          <cell r="I242">
            <v>30</v>
          </cell>
          <cell r="J242">
            <v>31</v>
          </cell>
          <cell r="K242">
            <v>151</v>
          </cell>
          <cell r="L242" t="str">
            <v>05233635</v>
          </cell>
          <cell r="M242">
            <v>3.8660000000000001</v>
          </cell>
          <cell r="N242">
            <v>3.8904999999999998</v>
          </cell>
          <cell r="O242">
            <v>2.4499999999999744E-2</v>
          </cell>
          <cell r="P242">
            <v>5.0298013245032589E-3</v>
          </cell>
          <cell r="Q242">
            <v>4.5430463576158469E-3</v>
          </cell>
          <cell r="R242">
            <v>5.0298013245032589E-3</v>
          </cell>
          <cell r="S242">
            <v>4.8675496688741215E-3</v>
          </cell>
          <cell r="T242">
            <v>5.0298013245032589E-3</v>
          </cell>
          <cell r="U242">
            <v>2.4499999999999744E-2</v>
          </cell>
          <cell r="V242">
            <v>1.1996558192327322</v>
          </cell>
          <cell r="W242">
            <v>0.91379479842076916</v>
          </cell>
          <cell r="X242">
            <v>0.99888046596129976</v>
          </cell>
          <cell r="Y242">
            <v>0.69497005872755979</v>
          </cell>
          <cell r="Z242">
            <v>0.15382956937152545</v>
          </cell>
          <cell r="AA242">
            <v>3454.0505175492945</v>
          </cell>
          <cell r="AB242">
            <v>0</v>
          </cell>
          <cell r="AC242">
            <v>3454.0505175492945</v>
          </cell>
          <cell r="AD242">
            <v>2633.0399017916898</v>
          </cell>
          <cell r="AE242">
            <v>2426.7800000000002</v>
          </cell>
          <cell r="AF242">
            <v>206.25990179168957</v>
          </cell>
          <cell r="AG242">
            <v>2878.3914401565089</v>
          </cell>
          <cell r="AH242">
            <v>2426.7800000000002</v>
          </cell>
          <cell r="AI242">
            <v>451.61144015650871</v>
          </cell>
          <cell r="AJ242">
            <v>2006.5603940420874</v>
          </cell>
          <cell r="AK242">
            <v>2426.7800000000002</v>
          </cell>
          <cell r="AL242">
            <v>-420.21960595791279</v>
          </cell>
          <cell r="AM242">
            <v>455.47841047223955</v>
          </cell>
          <cell r="AN242">
            <v>2426.7800000000002</v>
          </cell>
          <cell r="AO242">
            <v>-1971.3015895277606</v>
          </cell>
          <cell r="AP242">
            <v>3.9611307117138868</v>
          </cell>
          <cell r="AQ242">
            <v>3.9856307117138865</v>
          </cell>
          <cell r="AR242">
            <v>11427.520664011821</v>
          </cell>
          <cell r="AS242">
            <v>9707.1200000000008</v>
          </cell>
        </row>
        <row r="243">
          <cell r="A243" t="str">
            <v>л/с №3000000167268</v>
          </cell>
          <cell r="B243" t="str">
            <v>Кв. 314</v>
          </cell>
          <cell r="C243" t="str">
            <v>Моргунова Анна Николаевна</v>
          </cell>
          <cell r="D243">
            <v>44905</v>
          </cell>
          <cell r="E243">
            <v>49.4</v>
          </cell>
          <cell r="F243">
            <v>31</v>
          </cell>
          <cell r="G243">
            <v>28</v>
          </cell>
          <cell r="H243">
            <v>31</v>
          </cell>
          <cell r="I243">
            <v>30</v>
          </cell>
          <cell r="J243">
            <v>31</v>
          </cell>
          <cell r="K243">
            <v>151</v>
          </cell>
          <cell r="L243" t="str">
            <v>05233622</v>
          </cell>
          <cell r="M243">
            <v>5.63</v>
          </cell>
          <cell r="N243">
            <v>5.6307999999999998</v>
          </cell>
          <cell r="O243">
            <v>7.9999999999991189E-4</v>
          </cell>
          <cell r="P243">
            <v>1.642384105960084E-4</v>
          </cell>
          <cell r="Q243">
            <v>1.4834437086091082E-4</v>
          </cell>
          <cell r="R243">
            <v>1.642384105960084E-4</v>
          </cell>
          <cell r="S243">
            <v>1.5894039735097587E-4</v>
          </cell>
          <cell r="T243">
            <v>1.642384105960084E-4</v>
          </cell>
          <cell r="U243">
            <v>7.9999999999991189E-4</v>
          </cell>
          <cell r="V243">
            <v>1.1202835060509824</v>
          </cell>
          <cell r="W243">
            <v>0.85333578529274101</v>
          </cell>
          <cell r="X243">
            <v>0.93279196632302852</v>
          </cell>
          <cell r="Y243">
            <v>0.64898905295163434</v>
          </cell>
          <cell r="Z243">
            <v>0.14365180958323928</v>
          </cell>
          <cell r="AA243">
            <v>3212.5253639653479</v>
          </cell>
          <cell r="AB243">
            <v>0</v>
          </cell>
          <cell r="AC243">
            <v>3212.5253639653479</v>
          </cell>
          <cell r="AD243">
            <v>2447.0926268888857</v>
          </cell>
          <cell r="AE243">
            <v>2266.21</v>
          </cell>
          <cell r="AF243">
            <v>180.88262688888562</v>
          </cell>
          <cell r="AG243">
            <v>2674.9533710881533</v>
          </cell>
          <cell r="AH243">
            <v>2266.2199999999998</v>
          </cell>
          <cell r="AI243">
            <v>408.73337108815349</v>
          </cell>
          <cell r="AJ243">
            <v>1861.2241435703436</v>
          </cell>
          <cell r="AK243">
            <v>2266.2199999999998</v>
          </cell>
          <cell r="AL243">
            <v>-404.99585642965621</v>
          </cell>
          <cell r="AM243">
            <v>412.34649648696467</v>
          </cell>
          <cell r="AN243">
            <v>2266.2199999999998</v>
          </cell>
          <cell r="AO243">
            <v>-1853.8735035130351</v>
          </cell>
          <cell r="AP243">
            <v>3.6990521202016255</v>
          </cell>
          <cell r="AQ243">
            <v>3.6998521202016255</v>
          </cell>
          <cell r="AR243">
            <v>10608.142001999697</v>
          </cell>
          <cell r="AS243">
            <v>9064.869999999999</v>
          </cell>
        </row>
        <row r="244">
          <cell r="A244" t="str">
            <v>л/с №3000000170507</v>
          </cell>
          <cell r="B244" t="str">
            <v>Кв. 315</v>
          </cell>
          <cell r="C244" t="str">
            <v>Кольвах Екатерина Васильевна</v>
          </cell>
          <cell r="D244">
            <v>44915</v>
          </cell>
          <cell r="E244">
            <v>72.099999999999994</v>
          </cell>
          <cell r="F244">
            <v>31</v>
          </cell>
          <cell r="G244">
            <v>28</v>
          </cell>
          <cell r="H244">
            <v>31</v>
          </cell>
          <cell r="I244">
            <v>30</v>
          </cell>
          <cell r="J244">
            <v>31</v>
          </cell>
          <cell r="K244">
            <v>151</v>
          </cell>
          <cell r="L244" t="str">
            <v>05233629</v>
          </cell>
          <cell r="M244">
            <v>2.0649999999999999</v>
          </cell>
          <cell r="N244">
            <v>2.0670000000000002</v>
          </cell>
          <cell r="O244">
            <v>2.0000000000002238E-3</v>
          </cell>
          <cell r="P244">
            <v>4.1059602649011213E-4</v>
          </cell>
          <cell r="Q244">
            <v>3.7086092715235937E-4</v>
          </cell>
          <cell r="R244">
            <v>4.1059602649011213E-4</v>
          </cell>
          <cell r="S244">
            <v>3.973509933775279E-4</v>
          </cell>
          <cell r="T244">
            <v>4.1059602649011213E-4</v>
          </cell>
          <cell r="U244">
            <v>2.0000000000002234E-3</v>
          </cell>
          <cell r="V244">
            <v>1.6350696515440453</v>
          </cell>
          <cell r="W244">
            <v>1.2454556704373809</v>
          </cell>
          <cell r="X244">
            <v>1.3614230925483877</v>
          </cell>
          <cell r="Y244">
            <v>0.94720871898406545</v>
          </cell>
          <cell r="Z244">
            <v>0.20966185163869536</v>
          </cell>
          <cell r="AA244">
            <v>4689.2162562292879</v>
          </cell>
          <cell r="AB244">
            <v>0</v>
          </cell>
          <cell r="AC244">
            <v>4689.2162562292879</v>
          </cell>
          <cell r="AD244">
            <v>3572.0089141977624</v>
          </cell>
          <cell r="AE244">
            <v>3307.58</v>
          </cell>
          <cell r="AF244">
            <v>264.42891419776242</v>
          </cell>
          <cell r="AG244">
            <v>3904.6223152081179</v>
          </cell>
          <cell r="AH244">
            <v>3307.58</v>
          </cell>
          <cell r="AI244">
            <v>597.042315208118</v>
          </cell>
          <cell r="AJ244">
            <v>2716.9571717179251</v>
          </cell>
          <cell r="AK244">
            <v>3307.58</v>
          </cell>
          <cell r="AL244">
            <v>-590.62282828207481</v>
          </cell>
          <cell r="AM244">
            <v>602.31552049666641</v>
          </cell>
          <cell r="AN244">
            <v>3307.58</v>
          </cell>
          <cell r="AO244">
            <v>-2705.2644795033334</v>
          </cell>
          <cell r="AP244">
            <v>5.3988189851525741</v>
          </cell>
          <cell r="AQ244">
            <v>5.4008189851525739</v>
          </cell>
          <cell r="AR244">
            <v>15485.120177849756</v>
          </cell>
          <cell r="AS244">
            <v>13230.32</v>
          </cell>
        </row>
        <row r="245">
          <cell r="A245" t="str">
            <v>л/с №3000000167258</v>
          </cell>
          <cell r="B245" t="str">
            <v>Кв. 316</v>
          </cell>
          <cell r="C245" t="str">
            <v>Казачкин Александр Михайлович</v>
          </cell>
          <cell r="D245">
            <v>44905</v>
          </cell>
          <cell r="E245">
            <v>52.9</v>
          </cell>
          <cell r="F245">
            <v>31</v>
          </cell>
          <cell r="G245">
            <v>28</v>
          </cell>
          <cell r="H245">
            <v>31</v>
          </cell>
          <cell r="I245">
            <v>30</v>
          </cell>
          <cell r="J245">
            <v>31</v>
          </cell>
          <cell r="K245">
            <v>151</v>
          </cell>
          <cell r="L245" t="str">
            <v>05233860</v>
          </cell>
          <cell r="M245">
            <v>3.3479999999999999</v>
          </cell>
          <cell r="N245">
            <v>3.3483000000000001</v>
          </cell>
          <cell r="O245">
            <v>3.00000000000189E-4</v>
          </cell>
          <cell r="P245">
            <v>6.1589403973548741E-5</v>
          </cell>
          <cell r="Q245">
            <v>5.5629139072882732E-5</v>
          </cell>
          <cell r="R245">
            <v>6.1589403973548741E-5</v>
          </cell>
          <cell r="S245">
            <v>5.9602649006660069E-5</v>
          </cell>
          <cell r="T245">
            <v>6.1589403973548741E-5</v>
          </cell>
          <cell r="U245">
            <v>3.00000000000189E-4</v>
          </cell>
          <cell r="V245">
            <v>1.1996558192327322</v>
          </cell>
          <cell r="W245">
            <v>0.91379479842076916</v>
          </cell>
          <cell r="X245">
            <v>0.99888046596129976</v>
          </cell>
          <cell r="Y245">
            <v>0.69497005872755979</v>
          </cell>
          <cell r="Z245">
            <v>0.15382956937152545</v>
          </cell>
          <cell r="AA245">
            <v>3439.8057596949898</v>
          </cell>
          <cell r="AB245">
            <v>0</v>
          </cell>
          <cell r="AC245">
            <v>3439.8057596949898</v>
          </cell>
          <cell r="AD245">
            <v>2620.1736688910278</v>
          </cell>
          <cell r="AE245">
            <v>2426.7800000000002</v>
          </cell>
          <cell r="AF245">
            <v>193.39366889102757</v>
          </cell>
          <cell r="AG245">
            <v>2864.1466823022038</v>
          </cell>
          <cell r="AH245">
            <v>2426.7800000000002</v>
          </cell>
          <cell r="AI245">
            <v>437.36668230220357</v>
          </cell>
          <cell r="AJ245">
            <v>1992.7751445056635</v>
          </cell>
          <cell r="AK245">
            <v>2426.7800000000002</v>
          </cell>
          <cell r="AL245">
            <v>-434.00485549433665</v>
          </cell>
          <cell r="AM245">
            <v>441.23365261793521</v>
          </cell>
          <cell r="AN245">
            <v>2426.7800000000002</v>
          </cell>
          <cell r="AO245">
            <v>-1985.5463473820651</v>
          </cell>
          <cell r="AP245">
            <v>3.9611307117138868</v>
          </cell>
          <cell r="AQ245">
            <v>3.9614307117138869</v>
          </cell>
          <cell r="AR245">
            <v>11358.134908011822</v>
          </cell>
          <cell r="AS245">
            <v>9707.1200000000008</v>
          </cell>
        </row>
        <row r="246">
          <cell r="A246" t="str">
            <v>л/с №3000000158410</v>
          </cell>
          <cell r="B246" t="str">
            <v>Кв. 317</v>
          </cell>
          <cell r="C246" t="str">
            <v>СЗ КиноДевелопмент</v>
          </cell>
          <cell r="D246" t="str">
            <v>01.08.2022</v>
          </cell>
          <cell r="E246">
            <v>49.4</v>
          </cell>
          <cell r="F246">
            <v>31</v>
          </cell>
          <cell r="G246">
            <v>28</v>
          </cell>
          <cell r="H246">
            <v>31</v>
          </cell>
          <cell r="I246">
            <v>30</v>
          </cell>
          <cell r="J246">
            <v>9</v>
          </cell>
          <cell r="K246">
            <v>129</v>
          </cell>
          <cell r="L246" t="str">
            <v>05233851</v>
          </cell>
          <cell r="M246" t="str">
            <v>нет данных</v>
          </cell>
          <cell r="N246" t="str">
            <v>нет данных</v>
          </cell>
          <cell r="O246">
            <v>0.40679652634167052</v>
          </cell>
          <cell r="P246">
            <v>9.7757304779781284E-2</v>
          </cell>
          <cell r="Q246">
            <v>8.8296920446254062E-2</v>
          </cell>
          <cell r="R246">
            <v>9.7757304779781284E-2</v>
          </cell>
          <cell r="S246">
            <v>9.460384333527222E-2</v>
          </cell>
          <cell r="T246">
            <v>2.8381153000581666E-2</v>
          </cell>
          <cell r="U246">
            <v>0.40679652634167052</v>
          </cell>
          <cell r="V246">
            <v>1.1202835060509824</v>
          </cell>
          <cell r="W246">
            <v>0.85333578529274101</v>
          </cell>
          <cell r="X246">
            <v>0.93279196632302852</v>
          </cell>
          <cell r="Y246">
            <v>0.64898905295163434</v>
          </cell>
          <cell r="Z246">
            <v>4.170536407255334E-2</v>
          </cell>
          <cell r="AA246">
            <v>3492.3422519977489</v>
          </cell>
          <cell r="AB246">
            <v>0</v>
          </cell>
          <cell r="AC246">
            <v>3492.3422519977489</v>
          </cell>
          <cell r="AD246">
            <v>2699.8304612407314</v>
          </cell>
          <cell r="AE246">
            <v>2266.21</v>
          </cell>
          <cell r="AF246">
            <v>433.6204612407314</v>
          </cell>
          <cell r="AG246">
            <v>2954.7702591205539</v>
          </cell>
          <cell r="AH246">
            <v>2266.2199999999998</v>
          </cell>
          <cell r="AI246">
            <v>688.55025912055407</v>
          </cell>
          <cell r="AJ246">
            <v>2132.0146803758926</v>
          </cell>
          <cell r="AK246">
            <v>2266.2199999999998</v>
          </cell>
          <cell r="AL246">
            <v>-134.20531962410723</v>
          </cell>
          <cell r="AM246">
            <v>200.95066002175125</v>
          </cell>
          <cell r="AN246">
            <v>658.02</v>
          </cell>
          <cell r="AO246">
            <v>-457.06933997824876</v>
          </cell>
          <cell r="AP246">
            <v>3.5971056746909396</v>
          </cell>
          <cell r="AQ246">
            <v>4.0039022010326102</v>
          </cell>
          <cell r="AR246">
            <v>11479.908312756679</v>
          </cell>
          <cell r="AS246">
            <v>7456.67</v>
          </cell>
        </row>
        <row r="247">
          <cell r="A247" t="str">
            <v>л/с №3000000166419</v>
          </cell>
          <cell r="B247" t="str">
            <v>Кв. 318</v>
          </cell>
          <cell r="C247" t="str">
            <v>Жунусова Наргиза Исаковна</v>
          </cell>
          <cell r="D247">
            <v>44890</v>
          </cell>
          <cell r="E247">
            <v>72.099999999999994</v>
          </cell>
          <cell r="F247">
            <v>31</v>
          </cell>
          <cell r="G247">
            <v>28</v>
          </cell>
          <cell r="H247">
            <v>31</v>
          </cell>
          <cell r="I247">
            <v>30</v>
          </cell>
          <cell r="J247">
            <v>31</v>
          </cell>
          <cell r="K247">
            <v>151</v>
          </cell>
          <cell r="L247" t="str">
            <v>05233857</v>
          </cell>
          <cell r="M247" t="str">
            <v>нет данных</v>
          </cell>
          <cell r="N247" t="str">
            <v>нет данных</v>
          </cell>
          <cell r="O247">
            <v>0.69498077110353729</v>
          </cell>
          <cell r="P247">
            <v>0.1426781715510573</v>
          </cell>
          <cell r="Q247">
            <v>0.1288706065622453</v>
          </cell>
          <cell r="R247">
            <v>0.1426781715510573</v>
          </cell>
          <cell r="S247">
            <v>0.13807564988811999</v>
          </cell>
          <cell r="T247">
            <v>0.1426781715510573</v>
          </cell>
          <cell r="U247">
            <v>0.69498077110353729</v>
          </cell>
          <cell r="V247">
            <v>1.6350696515440453</v>
          </cell>
          <cell r="W247">
            <v>1.2454556704373809</v>
          </cell>
          <cell r="X247">
            <v>1.3614230925483877</v>
          </cell>
          <cell r="Y247">
            <v>0.94720871898406545</v>
          </cell>
          <cell r="Z247">
            <v>0.20966185163869536</v>
          </cell>
          <cell r="AA247">
            <v>5097.1230034218161</v>
          </cell>
          <cell r="AB247">
            <v>0</v>
          </cell>
          <cell r="AC247">
            <v>5097.1230034218161</v>
          </cell>
          <cell r="AD247">
            <v>3940.4408148877883</v>
          </cell>
          <cell r="AE247">
            <v>3307.58</v>
          </cell>
          <cell r="AF247">
            <v>632.86081488778837</v>
          </cell>
          <cell r="AG247">
            <v>4312.5290624006466</v>
          </cell>
          <cell r="AH247">
            <v>3307.58</v>
          </cell>
          <cell r="AI247">
            <v>1004.9490624006467</v>
          </cell>
          <cell r="AJ247">
            <v>3111.7056367429523</v>
          </cell>
          <cell r="AK247">
            <v>3307.58</v>
          </cell>
          <cell r="AL247">
            <v>-195.87436325704766</v>
          </cell>
          <cell r="AM247">
            <v>1010.222267689195</v>
          </cell>
          <cell r="AN247">
            <v>3307.58</v>
          </cell>
          <cell r="AO247">
            <v>-2297.3577323108047</v>
          </cell>
          <cell r="AP247">
            <v>5.3988189851525741</v>
          </cell>
          <cell r="AQ247">
            <v>6.0937997562561117</v>
          </cell>
          <cell r="AR247">
            <v>17472.020785142398</v>
          </cell>
          <cell r="AS247">
            <v>13230.32</v>
          </cell>
        </row>
        <row r="248">
          <cell r="A248" t="str">
            <v>л/с №3000000159990</v>
          </cell>
          <cell r="B248" t="str">
            <v>Кв. 319</v>
          </cell>
          <cell r="C248" t="str">
            <v>ЗПИФ Девелопмент и развитие под управл ООО "Эссет Менеджмент Солюшнс"</v>
          </cell>
          <cell r="D248">
            <v>44609</v>
          </cell>
          <cell r="E248">
            <v>52.9</v>
          </cell>
          <cell r="F248">
            <v>31</v>
          </cell>
          <cell r="G248">
            <v>28</v>
          </cell>
          <cell r="H248">
            <v>31</v>
          </cell>
          <cell r="I248">
            <v>30</v>
          </cell>
          <cell r="J248">
            <v>31</v>
          </cell>
          <cell r="K248">
            <v>151</v>
          </cell>
          <cell r="L248" t="str">
            <v>05233633</v>
          </cell>
          <cell r="M248" t="str">
            <v>нет данных</v>
          </cell>
          <cell r="N248" t="str">
            <v>нет данных</v>
          </cell>
          <cell r="O248">
            <v>0.50990960875696423</v>
          </cell>
          <cell r="P248">
            <v>0.1046834296123569</v>
          </cell>
          <cell r="Q248">
            <v>9.4552775133741718E-2</v>
          </cell>
          <cell r="R248">
            <v>0.1046834296123569</v>
          </cell>
          <cell r="S248">
            <v>0.10130654478615184</v>
          </cell>
          <cell r="T248">
            <v>0.1046834296123569</v>
          </cell>
          <cell r="U248">
            <v>0.50990960875696423</v>
          </cell>
          <cell r="V248">
            <v>1.1996558192327322</v>
          </cell>
          <cell r="W248">
            <v>0.91379479842076916</v>
          </cell>
          <cell r="X248">
            <v>0.99888046596129976</v>
          </cell>
          <cell r="Y248">
            <v>0.69497005872755979</v>
          </cell>
          <cell r="Z248">
            <v>0.15382956937152545</v>
          </cell>
          <cell r="AA248">
            <v>3739.7754075036623</v>
          </cell>
          <cell r="AB248">
            <v>0</v>
          </cell>
          <cell r="AC248">
            <v>3739.7754075036623</v>
          </cell>
          <cell r="AD248">
            <v>2891.1139959440225</v>
          </cell>
          <cell r="AE248">
            <v>2426.7800000000002</v>
          </cell>
          <cell r="AF248">
            <v>464.33399594402226</v>
          </cell>
          <cell r="AG248">
            <v>3164.1163301108768</v>
          </cell>
          <cell r="AH248">
            <v>2426.7800000000002</v>
          </cell>
          <cell r="AI248">
            <v>737.33633011087659</v>
          </cell>
          <cell r="AJ248">
            <v>2283.0683520624439</v>
          </cell>
          <cell r="AK248">
            <v>2426.7800000000002</v>
          </cell>
          <cell r="AL248">
            <v>-143.71164793755634</v>
          </cell>
          <cell r="AM248">
            <v>741.20330042660783</v>
          </cell>
          <cell r="AN248">
            <v>2426.7800000000002</v>
          </cell>
          <cell r="AO248">
            <v>-1685.5766995733925</v>
          </cell>
          <cell r="AP248">
            <v>3.9611307117138868</v>
          </cell>
          <cell r="AQ248">
            <v>4.4710403204708511</v>
          </cell>
          <cell r="AR248">
            <v>12819.277386047614</v>
          </cell>
          <cell r="AS248">
            <v>9707.1200000000008</v>
          </cell>
        </row>
        <row r="249">
          <cell r="A249" t="str">
            <v>л/с №3000000160397</v>
          </cell>
          <cell r="B249" t="str">
            <v>Кв. 32</v>
          </cell>
          <cell r="C249" t="str">
            <v>Озиралин Евгений Игоревич</v>
          </cell>
          <cell r="D249">
            <v>44812</v>
          </cell>
          <cell r="E249">
            <v>36</v>
          </cell>
          <cell r="F249">
            <v>31</v>
          </cell>
          <cell r="G249">
            <v>28</v>
          </cell>
          <cell r="H249">
            <v>31</v>
          </cell>
          <cell r="I249">
            <v>30</v>
          </cell>
          <cell r="J249">
            <v>31</v>
          </cell>
          <cell r="K249">
            <v>151</v>
          </cell>
          <cell r="L249" t="str">
            <v>05234617.</v>
          </cell>
          <cell r="M249">
            <v>4.6289999999999996</v>
          </cell>
          <cell r="N249">
            <v>4.6289999999999996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0.81640093558371196</v>
          </cell>
          <cell r="W249">
            <v>0.62186413503114735</v>
          </cell>
          <cell r="X249">
            <v>0.67976742485079</v>
          </cell>
          <cell r="Y249">
            <v>0.4729474879809481</v>
          </cell>
          <cell r="Z249">
            <v>0.1046855292509436</v>
          </cell>
          <cell r="AA249">
            <v>2340.7684344869072</v>
          </cell>
          <cell r="AB249">
            <v>0</v>
          </cell>
          <cell r="AC249">
            <v>2340.7684344869072</v>
          </cell>
          <cell r="AD249">
            <v>1782.9964106786049</v>
          </cell>
          <cell r="AE249">
            <v>1651.49</v>
          </cell>
          <cell r="AF249">
            <v>131.50641067860488</v>
          </cell>
          <cell r="AG249">
            <v>1949.0155651836881</v>
          </cell>
          <cell r="AH249">
            <v>1651.5</v>
          </cell>
          <cell r="AI249">
            <v>297.51556518368807</v>
          </cell>
          <cell r="AJ249">
            <v>1356.0255785892148</v>
          </cell>
          <cell r="AK249">
            <v>1651.5</v>
          </cell>
          <cell r="AL249">
            <v>-295.47442141078523</v>
          </cell>
          <cell r="AM249">
            <v>300.15225575772047</v>
          </cell>
          <cell r="AN249">
            <v>1651.5</v>
          </cell>
          <cell r="AO249">
            <v>-1351.3477442422795</v>
          </cell>
          <cell r="AP249">
            <v>2.6956655126975408</v>
          </cell>
          <cell r="AQ249">
            <v>2.6956655126975408</v>
          </cell>
          <cell r="AR249">
            <v>7728.9582446961349</v>
          </cell>
          <cell r="AS249">
            <v>6605.99</v>
          </cell>
        </row>
        <row r="250">
          <cell r="A250" t="str">
            <v>л/с №3000000166565</v>
          </cell>
          <cell r="B250" t="str">
            <v>Кв. 320</v>
          </cell>
          <cell r="C250" t="str">
            <v>Трушин Кирилл Владимирович</v>
          </cell>
          <cell r="D250">
            <v>44896</v>
          </cell>
          <cell r="E250">
            <v>49.4</v>
          </cell>
          <cell r="F250">
            <v>31</v>
          </cell>
          <cell r="G250">
            <v>28</v>
          </cell>
          <cell r="H250">
            <v>31</v>
          </cell>
          <cell r="I250">
            <v>30</v>
          </cell>
          <cell r="J250">
            <v>31</v>
          </cell>
          <cell r="K250">
            <v>151</v>
          </cell>
          <cell r="L250" t="str">
            <v>05233624</v>
          </cell>
          <cell r="M250" t="str">
            <v>нет данных</v>
          </cell>
          <cell r="N250" t="str">
            <v>нет данных</v>
          </cell>
          <cell r="O250">
            <v>0.47617267812087016</v>
          </cell>
          <cell r="P250">
            <v>9.7757304779781284E-2</v>
          </cell>
          <cell r="Q250">
            <v>8.8296920446254062E-2</v>
          </cell>
          <cell r="R250">
            <v>9.7757304779781284E-2</v>
          </cell>
          <cell r="S250">
            <v>9.460384333527222E-2</v>
          </cell>
          <cell r="T250">
            <v>9.7757304779781284E-2</v>
          </cell>
          <cell r="U250">
            <v>0.47617267812087011</v>
          </cell>
          <cell r="V250">
            <v>1.1202835060509824</v>
          </cell>
          <cell r="W250">
            <v>0.85333578529274101</v>
          </cell>
          <cell r="X250">
            <v>0.93279196632302852</v>
          </cell>
          <cell r="Y250">
            <v>0.64898905295163434</v>
          </cell>
          <cell r="Z250">
            <v>0.14365180958323928</v>
          </cell>
          <cell r="AA250">
            <v>3492.3422519977489</v>
          </cell>
          <cell r="AB250">
            <v>0</v>
          </cell>
          <cell r="AC250">
            <v>3492.3422519977489</v>
          </cell>
          <cell r="AD250">
            <v>2699.8304612407314</v>
          </cell>
          <cell r="AE250">
            <v>2266.21</v>
          </cell>
          <cell r="AF250">
            <v>433.6204612407314</v>
          </cell>
          <cell r="AG250">
            <v>2954.7702591205539</v>
          </cell>
          <cell r="AH250">
            <v>2266.2199999999998</v>
          </cell>
          <cell r="AI250">
            <v>688.55025912055407</v>
          </cell>
          <cell r="AJ250">
            <v>2132.0146803758926</v>
          </cell>
          <cell r="AK250">
            <v>2266.2199999999998</v>
          </cell>
          <cell r="AL250">
            <v>-134.20531962410723</v>
          </cell>
          <cell r="AM250">
            <v>692.16338451936531</v>
          </cell>
          <cell r="AN250">
            <v>2266.2199999999998</v>
          </cell>
          <cell r="AO250">
            <v>-1574.0566154806345</v>
          </cell>
          <cell r="AP250">
            <v>3.6990521202016255</v>
          </cell>
          <cell r="AQ250">
            <v>4.1752247983224962</v>
          </cell>
          <cell r="AR250">
            <v>11971.121037254294</v>
          </cell>
          <cell r="AS250">
            <v>9064.869999999999</v>
          </cell>
        </row>
        <row r="251">
          <cell r="A251" t="str">
            <v>л/с №3000000166496</v>
          </cell>
          <cell r="B251" t="str">
            <v>Кв. 321</v>
          </cell>
          <cell r="C251" t="str">
            <v>Глазырин Константин Валерьевич</v>
          </cell>
          <cell r="D251">
            <v>44890</v>
          </cell>
          <cell r="E251">
            <v>72.099999999999994</v>
          </cell>
          <cell r="F251">
            <v>31</v>
          </cell>
          <cell r="G251">
            <v>28</v>
          </cell>
          <cell r="H251">
            <v>31</v>
          </cell>
          <cell r="I251">
            <v>30</v>
          </cell>
          <cell r="J251">
            <v>31</v>
          </cell>
          <cell r="K251">
            <v>151</v>
          </cell>
          <cell r="L251" t="str">
            <v>05233623</v>
          </cell>
          <cell r="M251">
            <v>1.286</v>
          </cell>
          <cell r="N251">
            <v>1.286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1.6350696515440453</v>
          </cell>
          <cell r="W251">
            <v>1.2454556704373809</v>
          </cell>
          <cell r="X251">
            <v>1.3614230925483877</v>
          </cell>
          <cell r="Y251">
            <v>0.94720871898406545</v>
          </cell>
          <cell r="Z251">
            <v>0.20966185163869536</v>
          </cell>
          <cell r="AA251">
            <v>4688.0390035140554</v>
          </cell>
          <cell r="AB251">
            <v>0</v>
          </cell>
          <cell r="AC251">
            <v>4688.0390035140554</v>
          </cell>
          <cell r="AD251">
            <v>3570.9455891646498</v>
          </cell>
          <cell r="AE251">
            <v>3307.58</v>
          </cell>
          <cell r="AF251">
            <v>263.36558916464992</v>
          </cell>
          <cell r="AG251">
            <v>3903.4450624928859</v>
          </cell>
          <cell r="AH251">
            <v>3307.58</v>
          </cell>
          <cell r="AI251">
            <v>595.86506249288595</v>
          </cell>
          <cell r="AJ251">
            <v>2715.8178948967325</v>
          </cell>
          <cell r="AK251">
            <v>3307.58</v>
          </cell>
          <cell r="AL251">
            <v>-591.76210510326746</v>
          </cell>
          <cell r="AM251">
            <v>601.13826778143448</v>
          </cell>
          <cell r="AN251">
            <v>3307.58</v>
          </cell>
          <cell r="AO251">
            <v>-2706.4417322185654</v>
          </cell>
          <cell r="AP251">
            <v>5.3988189851525741</v>
          </cell>
          <cell r="AQ251">
            <v>5.3988189851525741</v>
          </cell>
          <cell r="AR251">
            <v>15479.385817849756</v>
          </cell>
          <cell r="AS251">
            <v>13230.32</v>
          </cell>
        </row>
        <row r="252">
          <cell r="A252" t="str">
            <v>л/с №3000000167274</v>
          </cell>
          <cell r="B252" t="str">
            <v>Кв. 322</v>
          </cell>
          <cell r="C252" t="str">
            <v>Соколова Олеся Александровна</v>
          </cell>
          <cell r="D252">
            <v>44905</v>
          </cell>
          <cell r="E252">
            <v>52.9</v>
          </cell>
          <cell r="F252">
            <v>31</v>
          </cell>
          <cell r="G252">
            <v>28</v>
          </cell>
          <cell r="H252">
            <v>31</v>
          </cell>
          <cell r="I252">
            <v>30</v>
          </cell>
          <cell r="J252">
            <v>31</v>
          </cell>
          <cell r="K252">
            <v>151</v>
          </cell>
          <cell r="L252" t="str">
            <v>05230514</v>
          </cell>
          <cell r="M252">
            <v>0.47699999999999998</v>
          </cell>
          <cell r="N252">
            <v>0.47699999999999998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1.1996558192327322</v>
          </cell>
          <cell r="W252">
            <v>0.91379479842076916</v>
          </cell>
          <cell r="X252">
            <v>0.99888046596129976</v>
          </cell>
          <cell r="Y252">
            <v>0.69497005872755979</v>
          </cell>
          <cell r="Z252">
            <v>0.15382956937152545</v>
          </cell>
          <cell r="AA252">
            <v>3439.6291717877052</v>
          </cell>
          <cell r="AB252">
            <v>0</v>
          </cell>
          <cell r="AC252">
            <v>3439.6291717877052</v>
          </cell>
          <cell r="AD252">
            <v>2620.0141701360608</v>
          </cell>
          <cell r="AE252">
            <v>2426.7800000000002</v>
          </cell>
          <cell r="AF252">
            <v>193.23417013606058</v>
          </cell>
          <cell r="AG252">
            <v>2863.9700943949192</v>
          </cell>
          <cell r="AH252">
            <v>2426.7800000000002</v>
          </cell>
          <cell r="AI252">
            <v>437.19009439491902</v>
          </cell>
          <cell r="AJ252">
            <v>1992.6042529824847</v>
          </cell>
          <cell r="AK252">
            <v>2426.7800000000002</v>
          </cell>
          <cell r="AL252">
            <v>-434.1757470175155</v>
          </cell>
          <cell r="AM252">
            <v>441.05706471065031</v>
          </cell>
          <cell r="AN252">
            <v>2426.7800000000002</v>
          </cell>
          <cell r="AO252">
            <v>-1985.7229352893498</v>
          </cell>
          <cell r="AP252">
            <v>3.9611307117138868</v>
          </cell>
          <cell r="AQ252">
            <v>3.9611307117138868</v>
          </cell>
          <cell r="AR252">
            <v>11357.274754011822</v>
          </cell>
          <cell r="AS252">
            <v>9707.1200000000008</v>
          </cell>
        </row>
        <row r="253">
          <cell r="A253" t="str">
            <v>л/с №3000000167269</v>
          </cell>
          <cell r="B253" t="str">
            <v>Кв. 323</v>
          </cell>
          <cell r="C253" t="str">
            <v>Новосёлова Надежда Николаевна</v>
          </cell>
          <cell r="D253">
            <v>44905</v>
          </cell>
          <cell r="E253">
            <v>49.4</v>
          </cell>
          <cell r="F253">
            <v>31</v>
          </cell>
          <cell r="G253">
            <v>28</v>
          </cell>
          <cell r="H253">
            <v>31</v>
          </cell>
          <cell r="I253">
            <v>30</v>
          </cell>
          <cell r="J253">
            <v>31</v>
          </cell>
          <cell r="K253">
            <v>151</v>
          </cell>
          <cell r="L253" t="str">
            <v>05230570</v>
          </cell>
          <cell r="M253">
            <v>0.88700000000000001</v>
          </cell>
          <cell r="N253">
            <v>0.88700000000000001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1.1202835060509824</v>
          </cell>
          <cell r="W253">
            <v>0.85333578529274101</v>
          </cell>
          <cell r="X253">
            <v>0.93279196632302852</v>
          </cell>
          <cell r="Y253">
            <v>0.64898905295163434</v>
          </cell>
          <cell r="Z253">
            <v>0.14365180958323928</v>
          </cell>
          <cell r="AA253">
            <v>3212.0544628792554</v>
          </cell>
          <cell r="AB253">
            <v>0</v>
          </cell>
          <cell r="AC253">
            <v>3212.0544628792554</v>
          </cell>
          <cell r="AD253">
            <v>2446.6672968756411</v>
          </cell>
          <cell r="AE253">
            <v>2266.21</v>
          </cell>
          <cell r="AF253">
            <v>180.45729687564108</v>
          </cell>
          <cell r="AG253">
            <v>2674.4824700020608</v>
          </cell>
          <cell r="AH253">
            <v>2266.2199999999998</v>
          </cell>
          <cell r="AI253">
            <v>408.26247000206104</v>
          </cell>
          <cell r="AJ253">
            <v>1860.7684328418668</v>
          </cell>
          <cell r="AK253">
            <v>2266.2199999999998</v>
          </cell>
          <cell r="AL253">
            <v>-405.451567158133</v>
          </cell>
          <cell r="AM253">
            <v>411.87559540087199</v>
          </cell>
          <cell r="AN253">
            <v>2266.2199999999998</v>
          </cell>
          <cell r="AO253">
            <v>-1854.3444045991278</v>
          </cell>
          <cell r="AP253">
            <v>3.6990521202016255</v>
          </cell>
          <cell r="AQ253">
            <v>3.6990521202016255</v>
          </cell>
          <cell r="AR253">
            <v>10605.848257999696</v>
          </cell>
          <cell r="AS253">
            <v>9064.869999999999</v>
          </cell>
        </row>
        <row r="254">
          <cell r="A254" t="str">
            <v>л/с №3000000160027</v>
          </cell>
          <cell r="B254" t="str">
            <v>Кв. 324</v>
          </cell>
          <cell r="C254" t="str">
            <v>ЗПИФ Девелопмент и развитие под управл ООО "Эссет Менеджмент Солюшнс"</v>
          </cell>
          <cell r="D254">
            <v>44609</v>
          </cell>
          <cell r="E254">
            <v>72.099999999999994</v>
          </cell>
          <cell r="F254">
            <v>11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11</v>
          </cell>
          <cell r="L254" t="str">
            <v>05230569</v>
          </cell>
          <cell r="M254" t="str">
            <v>нет данных</v>
          </cell>
          <cell r="N254" t="str">
            <v>нет данных</v>
          </cell>
          <cell r="O254">
            <v>5.062773829231066E-2</v>
          </cell>
          <cell r="P254">
            <v>5.062773829231066E-2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5.062773829231066E-2</v>
          </cell>
          <cell r="V254">
            <v>0.5801860053865967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1808.6565496012897</v>
          </cell>
          <cell r="AB254">
            <v>0</v>
          </cell>
          <cell r="AC254">
            <v>1808.6565496012897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0.5801860053865967</v>
          </cell>
          <cell r="AQ254">
            <v>0.63081374367890741</v>
          </cell>
          <cell r="AR254">
            <v>1808.6565496012897</v>
          </cell>
          <cell r="AS254">
            <v>0</v>
          </cell>
        </row>
        <row r="255">
          <cell r="A255" t="str">
            <v>л/с №3000000167578</v>
          </cell>
          <cell r="B255" t="str">
            <v>Кв. 325</v>
          </cell>
          <cell r="C255" t="str">
            <v>Пучкова Елена Сергеевна</v>
          </cell>
          <cell r="D255">
            <v>44909</v>
          </cell>
          <cell r="E255">
            <v>52.9</v>
          </cell>
          <cell r="F255">
            <v>31</v>
          </cell>
          <cell r="G255">
            <v>28</v>
          </cell>
          <cell r="H255">
            <v>31</v>
          </cell>
          <cell r="I255">
            <v>30</v>
          </cell>
          <cell r="J255">
            <v>31</v>
          </cell>
          <cell r="K255">
            <v>151</v>
          </cell>
          <cell r="L255" t="str">
            <v>05233898</v>
          </cell>
          <cell r="M255">
            <v>2.476</v>
          </cell>
          <cell r="N255">
            <v>2.476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1.1996558192327322</v>
          </cell>
          <cell r="W255">
            <v>0.91379479842076916</v>
          </cell>
          <cell r="X255">
            <v>0.99888046596129976</v>
          </cell>
          <cell r="Y255">
            <v>0.69497005872755979</v>
          </cell>
          <cell r="Z255">
            <v>0.15382956937152545</v>
          </cell>
          <cell r="AA255">
            <v>3439.6291717877052</v>
          </cell>
          <cell r="AB255">
            <v>0</v>
          </cell>
          <cell r="AC255">
            <v>3439.6291717877052</v>
          </cell>
          <cell r="AD255">
            <v>2620.0141701360608</v>
          </cell>
          <cell r="AE255">
            <v>2426.7800000000002</v>
          </cell>
          <cell r="AF255">
            <v>193.23417013606058</v>
          </cell>
          <cell r="AG255">
            <v>2863.9700943949192</v>
          </cell>
          <cell r="AH255">
            <v>2426.7800000000002</v>
          </cell>
          <cell r="AI255">
            <v>437.19009439491902</v>
          </cell>
          <cell r="AJ255">
            <v>1992.6042529824847</v>
          </cell>
          <cell r="AK255">
            <v>2426.7800000000002</v>
          </cell>
          <cell r="AL255">
            <v>-434.1757470175155</v>
          </cell>
          <cell r="AM255">
            <v>441.05706471065031</v>
          </cell>
          <cell r="AN255">
            <v>2426.7800000000002</v>
          </cell>
          <cell r="AO255">
            <v>-1985.7229352893498</v>
          </cell>
          <cell r="AP255">
            <v>3.9611307117138868</v>
          </cell>
          <cell r="AQ255">
            <v>3.9611307117138868</v>
          </cell>
          <cell r="AR255">
            <v>11357.274754011822</v>
          </cell>
          <cell r="AS255">
            <v>9707.1200000000008</v>
          </cell>
        </row>
        <row r="256">
          <cell r="A256" t="str">
            <v>л/с №3000000170508</v>
          </cell>
          <cell r="B256" t="str">
            <v>Кв. 326</v>
          </cell>
          <cell r="C256" t="str">
            <v>Ходосов Александр Александрович</v>
          </cell>
          <cell r="D256">
            <v>44915</v>
          </cell>
          <cell r="E256">
            <v>49.4</v>
          </cell>
          <cell r="F256">
            <v>31</v>
          </cell>
          <cell r="G256">
            <v>28</v>
          </cell>
          <cell r="H256">
            <v>31</v>
          </cell>
          <cell r="I256">
            <v>30</v>
          </cell>
          <cell r="J256">
            <v>31</v>
          </cell>
          <cell r="K256">
            <v>151</v>
          </cell>
          <cell r="L256" t="str">
            <v>05222894</v>
          </cell>
          <cell r="M256" t="str">
            <v>нет данных</v>
          </cell>
          <cell r="N256" t="str">
            <v>нет данных</v>
          </cell>
          <cell r="O256">
            <v>0.47617267812087016</v>
          </cell>
          <cell r="P256">
            <v>9.7757304779781284E-2</v>
          </cell>
          <cell r="Q256">
            <v>8.8296920446254062E-2</v>
          </cell>
          <cell r="R256">
            <v>9.7757304779781284E-2</v>
          </cell>
          <cell r="S256">
            <v>9.460384333527222E-2</v>
          </cell>
          <cell r="T256">
            <v>9.7757304779781284E-2</v>
          </cell>
          <cell r="U256">
            <v>0.47617267812087011</v>
          </cell>
          <cell r="V256">
            <v>1.1202835060509824</v>
          </cell>
          <cell r="W256">
            <v>0.85333578529274101</v>
          </cell>
          <cell r="X256">
            <v>0.93279196632302852</v>
          </cell>
          <cell r="Y256">
            <v>0.64898905295163434</v>
          </cell>
          <cell r="Z256">
            <v>0.14365180958323928</v>
          </cell>
          <cell r="AA256">
            <v>3492.3422519977489</v>
          </cell>
          <cell r="AB256">
            <v>0</v>
          </cell>
          <cell r="AC256">
            <v>3492.3422519977489</v>
          </cell>
          <cell r="AD256">
            <v>2699.8304612407314</v>
          </cell>
          <cell r="AE256">
            <v>2266.21</v>
          </cell>
          <cell r="AF256">
            <v>433.6204612407314</v>
          </cell>
          <cell r="AG256">
            <v>2954.7702591205539</v>
          </cell>
          <cell r="AH256">
            <v>2266.2199999999998</v>
          </cell>
          <cell r="AI256">
            <v>688.55025912055407</v>
          </cell>
          <cell r="AJ256">
            <v>2132.0146803758926</v>
          </cell>
          <cell r="AK256">
            <v>2266.2199999999998</v>
          </cell>
          <cell r="AL256">
            <v>-134.20531962410723</v>
          </cell>
          <cell r="AM256">
            <v>692.16338451936531</v>
          </cell>
          <cell r="AN256">
            <v>2266.2199999999998</v>
          </cell>
          <cell r="AO256">
            <v>-1574.0566154806345</v>
          </cell>
          <cell r="AP256">
            <v>3.6990521202016255</v>
          </cell>
          <cell r="AQ256">
            <v>4.1752247983224962</v>
          </cell>
          <cell r="AR256">
            <v>11971.121037254294</v>
          </cell>
          <cell r="AS256">
            <v>9064.869999999999</v>
          </cell>
        </row>
        <row r="257">
          <cell r="A257" t="str">
            <v>л/с №3000000165288</v>
          </cell>
          <cell r="B257" t="str">
            <v>Кв. 327</v>
          </cell>
          <cell r="C257" t="str">
            <v>Ковалева Ольга Валерьевна</v>
          </cell>
          <cell r="D257">
            <v>44890</v>
          </cell>
          <cell r="E257">
            <v>72.099999999999994</v>
          </cell>
          <cell r="F257">
            <v>31</v>
          </cell>
          <cell r="G257">
            <v>28</v>
          </cell>
          <cell r="H257">
            <v>31</v>
          </cell>
          <cell r="I257">
            <v>30</v>
          </cell>
          <cell r="J257">
            <v>31</v>
          </cell>
          <cell r="K257">
            <v>151</v>
          </cell>
          <cell r="L257" t="str">
            <v>05233900</v>
          </cell>
          <cell r="M257">
            <v>1.0129999999999999</v>
          </cell>
          <cell r="N257">
            <v>1.0129999999999999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1.6350696515440453</v>
          </cell>
          <cell r="W257">
            <v>1.2454556704373809</v>
          </cell>
          <cell r="X257">
            <v>1.3614230925483877</v>
          </cell>
          <cell r="Y257">
            <v>0.94720871898406545</v>
          </cell>
          <cell r="Z257">
            <v>0.20966185163869536</v>
          </cell>
          <cell r="AA257">
            <v>4688.0390035140554</v>
          </cell>
          <cell r="AB257">
            <v>0</v>
          </cell>
          <cell r="AC257">
            <v>4688.0390035140554</v>
          </cell>
          <cell r="AD257">
            <v>3570.9455891646498</v>
          </cell>
          <cell r="AE257">
            <v>3307.58</v>
          </cell>
          <cell r="AF257">
            <v>263.36558916464992</v>
          </cell>
          <cell r="AG257">
            <v>3903.4450624928859</v>
          </cell>
          <cell r="AH257">
            <v>3307.58</v>
          </cell>
          <cell r="AI257">
            <v>595.86506249288595</v>
          </cell>
          <cell r="AJ257">
            <v>2715.8178948967325</v>
          </cell>
          <cell r="AK257">
            <v>3307.58</v>
          </cell>
          <cell r="AL257">
            <v>-591.76210510326746</v>
          </cell>
          <cell r="AM257">
            <v>601.13826778143448</v>
          </cell>
          <cell r="AN257">
            <v>3307.58</v>
          </cell>
          <cell r="AO257">
            <v>-2706.4417322185654</v>
          </cell>
          <cell r="AP257">
            <v>5.3988189851525741</v>
          </cell>
          <cell r="AQ257">
            <v>5.3988189851525741</v>
          </cell>
          <cell r="AR257">
            <v>15479.385817849756</v>
          </cell>
          <cell r="AS257">
            <v>13230.32</v>
          </cell>
        </row>
        <row r="258">
          <cell r="A258" t="str">
            <v>л/с №3000000159842</v>
          </cell>
          <cell r="B258" t="str">
            <v>Кв. 328</v>
          </cell>
          <cell r="C258" t="str">
            <v>ЗПИФ Девелопмент и развитие под управл ООО "Эссет Менеджмент Солюшнс"</v>
          </cell>
          <cell r="D258">
            <v>44609</v>
          </cell>
          <cell r="E258">
            <v>52.9</v>
          </cell>
          <cell r="F258">
            <v>31</v>
          </cell>
          <cell r="G258">
            <v>28</v>
          </cell>
          <cell r="H258">
            <v>31</v>
          </cell>
          <cell r="I258">
            <v>30</v>
          </cell>
          <cell r="J258">
            <v>14</v>
          </cell>
          <cell r="K258">
            <v>134</v>
          </cell>
          <cell r="L258" t="str">
            <v>05233906</v>
          </cell>
          <cell r="M258" t="str">
            <v>нет данных</v>
          </cell>
          <cell r="N258">
            <v>0.26650000000000001</v>
          </cell>
          <cell r="O258">
            <v>0.4525025667114782</v>
          </cell>
          <cell r="P258">
            <v>0.1046834296123569</v>
          </cell>
          <cell r="Q258">
            <v>9.4552775133741718E-2</v>
          </cell>
          <cell r="R258">
            <v>0.1046834296123569</v>
          </cell>
          <cell r="S258">
            <v>0.10130654478615184</v>
          </cell>
          <cell r="T258">
            <v>4.7276387566870859E-2</v>
          </cell>
          <cell r="U258">
            <v>0.4525025667114782</v>
          </cell>
          <cell r="V258">
            <v>1.1996558192327322</v>
          </cell>
          <cell r="W258">
            <v>0.91379479842076916</v>
          </cell>
          <cell r="X258">
            <v>0.99888046596129976</v>
          </cell>
          <cell r="Y258">
            <v>0.69497005872755979</v>
          </cell>
          <cell r="Z258">
            <v>6.9471418425850195E-2</v>
          </cell>
          <cell r="AA258">
            <v>3739.7754075036623</v>
          </cell>
          <cell r="AB258">
            <v>0</v>
          </cell>
          <cell r="AC258">
            <v>3739.7754075036623</v>
          </cell>
          <cell r="AD258">
            <v>2891.1139959440225</v>
          </cell>
          <cell r="AE258">
            <v>2426.7800000000002</v>
          </cell>
          <cell r="AF258">
            <v>464.33399594402226</v>
          </cell>
          <cell r="AG258">
            <v>3164.1163301108768</v>
          </cell>
          <cell r="AH258">
            <v>2426.7800000000002</v>
          </cell>
          <cell r="AI258">
            <v>737.33633011087659</v>
          </cell>
          <cell r="AJ258">
            <v>2283.0683520624439</v>
          </cell>
          <cell r="AK258">
            <v>2426.7800000000002</v>
          </cell>
          <cell r="AL258">
            <v>-143.71164793755634</v>
          </cell>
          <cell r="AM258">
            <v>334.73697438620991</v>
          </cell>
          <cell r="AN258">
            <v>1095.8399999999999</v>
          </cell>
          <cell r="AO258">
            <v>-761.10302561379001</v>
          </cell>
          <cell r="AP258">
            <v>3.8767725607682113</v>
          </cell>
          <cell r="AQ258">
            <v>4.3292751274796899</v>
          </cell>
          <cell r="AR258">
            <v>12412.811060007216</v>
          </cell>
          <cell r="AS258">
            <v>8376.18</v>
          </cell>
        </row>
        <row r="259">
          <cell r="A259" t="str">
            <v>л/с №3000000165639</v>
          </cell>
          <cell r="B259" t="str">
            <v>Кв. 329</v>
          </cell>
          <cell r="C259" t="str">
            <v>Сидорова Ольга Валерьевна</v>
          </cell>
          <cell r="D259">
            <v>44889</v>
          </cell>
          <cell r="E259">
            <v>49.4</v>
          </cell>
          <cell r="F259">
            <v>31</v>
          </cell>
          <cell r="G259">
            <v>28</v>
          </cell>
          <cell r="H259">
            <v>31</v>
          </cell>
          <cell r="I259">
            <v>30</v>
          </cell>
          <cell r="J259">
            <v>31</v>
          </cell>
          <cell r="K259">
            <v>151</v>
          </cell>
          <cell r="L259" t="str">
            <v>05233897</v>
          </cell>
          <cell r="M259">
            <v>0.46300000000000002</v>
          </cell>
          <cell r="N259">
            <v>0.46300000000000002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1.1202835060509824</v>
          </cell>
          <cell r="W259">
            <v>0.85333578529274101</v>
          </cell>
          <cell r="X259">
            <v>0.93279196632302852</v>
          </cell>
          <cell r="Y259">
            <v>0.64898905295163434</v>
          </cell>
          <cell r="Z259">
            <v>0.14365180958323928</v>
          </cell>
          <cell r="AA259">
            <v>3212.0544628792554</v>
          </cell>
          <cell r="AB259">
            <v>0</v>
          </cell>
          <cell r="AC259">
            <v>3212.0544628792554</v>
          </cell>
          <cell r="AD259">
            <v>2446.6672968756411</v>
          </cell>
          <cell r="AE259">
            <v>2266.21</v>
          </cell>
          <cell r="AF259">
            <v>180.45729687564108</v>
          </cell>
          <cell r="AG259">
            <v>2674.4824700020608</v>
          </cell>
          <cell r="AH259">
            <v>2266.2199999999998</v>
          </cell>
          <cell r="AI259">
            <v>408.26247000206104</v>
          </cell>
          <cell r="AJ259">
            <v>1860.7684328418668</v>
          </cell>
          <cell r="AK259">
            <v>2266.2199999999998</v>
          </cell>
          <cell r="AL259">
            <v>-405.451567158133</v>
          </cell>
          <cell r="AM259">
            <v>411.87559540087199</v>
          </cell>
          <cell r="AN259">
            <v>2266.2199999999998</v>
          </cell>
          <cell r="AO259">
            <v>-1854.3444045991278</v>
          </cell>
          <cell r="AP259">
            <v>3.6990521202016255</v>
          </cell>
          <cell r="AQ259">
            <v>3.6990521202016255</v>
          </cell>
          <cell r="AR259">
            <v>10605.848257999696</v>
          </cell>
          <cell r="AS259">
            <v>9064.869999999999</v>
          </cell>
        </row>
        <row r="260">
          <cell r="A260" t="str">
            <v>л/с №3000000159924</v>
          </cell>
          <cell r="B260" t="str">
            <v>Кв. 33</v>
          </cell>
          <cell r="C260" t="str">
            <v>ЗПИФ Девелопмент и развитие под управл ООО "Эссет Менеджмент Солюшнс"</v>
          </cell>
          <cell r="D260">
            <v>44609</v>
          </cell>
          <cell r="E260">
            <v>25.7</v>
          </cell>
          <cell r="F260">
            <v>31</v>
          </cell>
          <cell r="G260">
            <v>28</v>
          </cell>
          <cell r="H260">
            <v>31</v>
          </cell>
          <cell r="I260">
            <v>30</v>
          </cell>
          <cell r="J260">
            <v>31</v>
          </cell>
          <cell r="K260">
            <v>151</v>
          </cell>
          <cell r="L260" t="str">
            <v>нет данных</v>
          </cell>
          <cell r="M260" t="str">
            <v>нет данных</v>
          </cell>
          <cell r="N260" t="str">
            <v>нет данных</v>
          </cell>
          <cell r="O260">
            <v>0.24772546209931909</v>
          </cell>
          <cell r="P260">
            <v>5.0857545199197961E-2</v>
          </cell>
          <cell r="Q260">
            <v>4.5935847276694933E-2</v>
          </cell>
          <cell r="R260">
            <v>5.0857545199197961E-2</v>
          </cell>
          <cell r="S260">
            <v>4.921697922503028E-2</v>
          </cell>
          <cell r="T260">
            <v>5.0857545199197961E-2</v>
          </cell>
          <cell r="U260">
            <v>0.24772546209931909</v>
          </cell>
          <cell r="V260">
            <v>0.5828195567917055</v>
          </cell>
          <cell r="W260">
            <v>0.44394189639723569</v>
          </cell>
          <cell r="X260">
            <v>0.48527841162959173</v>
          </cell>
          <cell r="Y260">
            <v>0.33763195669751017</v>
          </cell>
          <cell r="Z260">
            <v>7.4733836159701403E-2</v>
          </cell>
          <cell r="AA260">
            <v>1816.8663132862785</v>
          </cell>
          <cell r="AB260">
            <v>0</v>
          </cell>
          <cell r="AC260">
            <v>1816.8663132862785</v>
          </cell>
          <cell r="AD260">
            <v>1404.5676691070203</v>
          </cell>
          <cell r="AE260">
            <v>1178.99</v>
          </cell>
          <cell r="AF260">
            <v>225.57766910702026</v>
          </cell>
          <cell r="AG260">
            <v>1537.1982927003692</v>
          </cell>
          <cell r="AH260">
            <v>1178.98</v>
          </cell>
          <cell r="AI260">
            <v>358.21829270036915</v>
          </cell>
          <cell r="AJ260">
            <v>1109.1655320983893</v>
          </cell>
          <cell r="AK260">
            <v>1178.98</v>
          </cell>
          <cell r="AL260">
            <v>-69.814467901610669</v>
          </cell>
          <cell r="AM260">
            <v>360.09309680460905</v>
          </cell>
          <cell r="AN260">
            <v>1178.98</v>
          </cell>
          <cell r="AO260">
            <v>-818.88690319539091</v>
          </cell>
          <cell r="AP260">
            <v>1.9244056576757445</v>
          </cell>
          <cell r="AQ260">
            <v>2.1721311197750635</v>
          </cell>
          <cell r="AR260">
            <v>6227.8909039966657</v>
          </cell>
          <cell r="AS260">
            <v>4715.93</v>
          </cell>
        </row>
        <row r="261">
          <cell r="A261" t="str">
            <v>л/с №3000000165306</v>
          </cell>
          <cell r="B261" t="str">
            <v>Кв. 330</v>
          </cell>
          <cell r="C261" t="str">
            <v>Кирилов Вадим Николаевич</v>
          </cell>
          <cell r="D261">
            <v>44889</v>
          </cell>
          <cell r="E261">
            <v>72.099999999999994</v>
          </cell>
          <cell r="F261">
            <v>31</v>
          </cell>
          <cell r="G261">
            <v>28</v>
          </cell>
          <cell r="H261">
            <v>31</v>
          </cell>
          <cell r="I261">
            <v>30</v>
          </cell>
          <cell r="J261">
            <v>31</v>
          </cell>
          <cell r="K261">
            <v>151</v>
          </cell>
          <cell r="L261" t="str">
            <v>05233892</v>
          </cell>
          <cell r="M261">
            <v>0.92700000000000005</v>
          </cell>
          <cell r="N261">
            <v>0.92720000000000002</v>
          </cell>
          <cell r="O261">
            <v>1.9999999999997797E-4</v>
          </cell>
          <cell r="P261">
            <v>4.10596026490021E-5</v>
          </cell>
          <cell r="Q261">
            <v>3.7086092715227704E-5</v>
          </cell>
          <cell r="R261">
            <v>4.10596026490021E-5</v>
          </cell>
          <cell r="S261">
            <v>3.9735099337743968E-5</v>
          </cell>
          <cell r="T261">
            <v>4.10596026490021E-5</v>
          </cell>
          <cell r="U261">
            <v>1.9999999999997797E-4</v>
          </cell>
          <cell r="V261">
            <v>1.6350696515440453</v>
          </cell>
          <cell r="W261">
            <v>1.2454556704373809</v>
          </cell>
          <cell r="X261">
            <v>1.3614230925483877</v>
          </cell>
          <cell r="Y261">
            <v>0.94720871898406545</v>
          </cell>
          <cell r="Z261">
            <v>0.20966185163869536</v>
          </cell>
          <cell r="AA261">
            <v>4688.1567287855787</v>
          </cell>
          <cell r="AB261">
            <v>0</v>
          </cell>
          <cell r="AC261">
            <v>4688.1567287855787</v>
          </cell>
          <cell r="AD261">
            <v>3571.0519216679609</v>
          </cell>
          <cell r="AE261">
            <v>3307.58</v>
          </cell>
          <cell r="AF261">
            <v>263.47192166796094</v>
          </cell>
          <cell r="AG261">
            <v>3903.5627877644092</v>
          </cell>
          <cell r="AH261">
            <v>3307.58</v>
          </cell>
          <cell r="AI261">
            <v>595.9827877644093</v>
          </cell>
          <cell r="AJ261">
            <v>2715.931822578852</v>
          </cell>
          <cell r="AK261">
            <v>3307.58</v>
          </cell>
          <cell r="AL261">
            <v>-591.64817742114792</v>
          </cell>
          <cell r="AM261">
            <v>601.25599305295771</v>
          </cell>
          <cell r="AN261">
            <v>3307.58</v>
          </cell>
          <cell r="AO261">
            <v>-2706.3240069470421</v>
          </cell>
          <cell r="AP261">
            <v>5.3988189851525741</v>
          </cell>
          <cell r="AQ261">
            <v>5.3990189851525745</v>
          </cell>
          <cell r="AR261">
            <v>15479.959253849758</v>
          </cell>
          <cell r="AS261">
            <v>13230.32</v>
          </cell>
        </row>
        <row r="262">
          <cell r="A262" t="str">
            <v>л/с №3000000166493</v>
          </cell>
          <cell r="B262" t="str">
            <v>Кв. 331</v>
          </cell>
          <cell r="C262" t="str">
            <v>Соболев Андрей Анатольевич</v>
          </cell>
          <cell r="D262">
            <v>44894</v>
          </cell>
          <cell r="E262">
            <v>52.9</v>
          </cell>
          <cell r="F262">
            <v>31</v>
          </cell>
          <cell r="G262">
            <v>28</v>
          </cell>
          <cell r="H262">
            <v>31</v>
          </cell>
          <cell r="I262">
            <v>30</v>
          </cell>
          <cell r="J262">
            <v>31</v>
          </cell>
          <cell r="K262">
            <v>151</v>
          </cell>
          <cell r="L262" t="str">
            <v>05233893</v>
          </cell>
          <cell r="M262">
            <v>1.7330000000000001</v>
          </cell>
          <cell r="N262">
            <v>1.7333000000000001</v>
          </cell>
          <cell r="O262">
            <v>2.9999999999996696E-4</v>
          </cell>
          <cell r="P262">
            <v>6.158940397350315E-5</v>
          </cell>
          <cell r="Q262">
            <v>5.562913907284156E-5</v>
          </cell>
          <cell r="R262">
            <v>6.158940397350315E-5</v>
          </cell>
          <cell r="S262">
            <v>5.9602649006615956E-5</v>
          </cell>
          <cell r="T262">
            <v>6.158940397350315E-5</v>
          </cell>
          <cell r="U262">
            <v>2.9999999999996696E-4</v>
          </cell>
          <cell r="V262">
            <v>1.1996558192327322</v>
          </cell>
          <cell r="W262">
            <v>0.91379479842076916</v>
          </cell>
          <cell r="X262">
            <v>0.99888046596129976</v>
          </cell>
          <cell r="Y262">
            <v>0.69497005872755979</v>
          </cell>
          <cell r="Z262">
            <v>0.15382956937152545</v>
          </cell>
          <cell r="AA262">
            <v>3439.8057596949898</v>
          </cell>
          <cell r="AB262">
            <v>0</v>
          </cell>
          <cell r="AC262">
            <v>3439.8057596949898</v>
          </cell>
          <cell r="AD262">
            <v>2620.1736688910278</v>
          </cell>
          <cell r="AE262">
            <v>2426.7800000000002</v>
          </cell>
          <cell r="AF262">
            <v>193.39366889102757</v>
          </cell>
          <cell r="AG262">
            <v>2864.1466823022038</v>
          </cell>
          <cell r="AH262">
            <v>2426.7800000000002</v>
          </cell>
          <cell r="AI262">
            <v>437.36668230220357</v>
          </cell>
          <cell r="AJ262">
            <v>1992.7751445056635</v>
          </cell>
          <cell r="AK262">
            <v>2426.7800000000002</v>
          </cell>
          <cell r="AL262">
            <v>-434.00485549433665</v>
          </cell>
          <cell r="AM262">
            <v>441.23365261793504</v>
          </cell>
          <cell r="AN262">
            <v>2426.7800000000002</v>
          </cell>
          <cell r="AO262">
            <v>-1985.5463473820651</v>
          </cell>
          <cell r="AP262">
            <v>3.9611307117138868</v>
          </cell>
          <cell r="AQ262">
            <v>3.9614307117138869</v>
          </cell>
          <cell r="AR262">
            <v>11358.134908011822</v>
          </cell>
          <cell r="AS262">
            <v>9707.1200000000008</v>
          </cell>
        </row>
        <row r="263">
          <cell r="A263" t="str">
            <v>л/с №3000000171346</v>
          </cell>
          <cell r="B263" t="str">
            <v>Кв. 332</v>
          </cell>
          <cell r="C263" t="str">
            <v>Сивкова Елена Васильевна</v>
          </cell>
          <cell r="D263">
            <v>44925</v>
          </cell>
          <cell r="E263">
            <v>49.4</v>
          </cell>
          <cell r="F263">
            <v>31</v>
          </cell>
          <cell r="G263">
            <v>28</v>
          </cell>
          <cell r="H263">
            <v>31</v>
          </cell>
          <cell r="I263">
            <v>30</v>
          </cell>
          <cell r="J263">
            <v>31</v>
          </cell>
          <cell r="K263">
            <v>151</v>
          </cell>
          <cell r="L263" t="str">
            <v>05234762</v>
          </cell>
          <cell r="M263">
            <v>1E-3</v>
          </cell>
          <cell r="N263">
            <v>1.0262</v>
          </cell>
          <cell r="O263">
            <v>1.0252000000000001</v>
          </cell>
          <cell r="P263">
            <v>0.21047152317880796</v>
          </cell>
          <cell r="Q263">
            <v>0.19010331125827817</v>
          </cell>
          <cell r="R263">
            <v>0.21047152317880796</v>
          </cell>
          <cell r="S263">
            <v>0.20368211920529802</v>
          </cell>
          <cell r="T263">
            <v>0.21047152317880796</v>
          </cell>
          <cell r="U263">
            <v>1.0252000000000001</v>
          </cell>
          <cell r="V263">
            <v>1.1202835060509824</v>
          </cell>
          <cell r="W263">
            <v>0.85333578529274101</v>
          </cell>
          <cell r="X263">
            <v>0.93279196632302852</v>
          </cell>
          <cell r="Y263">
            <v>0.64898905295163434</v>
          </cell>
          <cell r="Z263">
            <v>0.14365180958323928</v>
          </cell>
          <cell r="AA263">
            <v>3815.5142047070699</v>
          </cell>
          <cell r="AB263">
            <v>0</v>
          </cell>
          <cell r="AC263">
            <v>3815.5142047070699</v>
          </cell>
          <cell r="AD263">
            <v>2991.727708849151</v>
          </cell>
          <cell r="AE263">
            <v>2266.21</v>
          </cell>
          <cell r="AF263">
            <v>725.51770884915095</v>
          </cell>
          <cell r="AG263">
            <v>3277.9422118298753</v>
          </cell>
          <cell r="AH263">
            <v>2266.2199999999998</v>
          </cell>
          <cell r="AI263">
            <v>1011.7222118298755</v>
          </cell>
          <cell r="AJ263">
            <v>2444.7617313849132</v>
          </cell>
          <cell r="AK263">
            <v>2266.2199999999998</v>
          </cell>
          <cell r="AL263">
            <v>178.54173138491342</v>
          </cell>
          <cell r="AM263">
            <v>1015.3353372286865</v>
          </cell>
          <cell r="AN263">
            <v>2266.2199999999998</v>
          </cell>
          <cell r="AO263">
            <v>-1250.8846627713133</v>
          </cell>
          <cell r="AP263">
            <v>3.6990521202016255</v>
          </cell>
          <cell r="AQ263">
            <v>4.7242521202016254</v>
          </cell>
          <cell r="AR263">
            <v>13545.281193999695</v>
          </cell>
          <cell r="AS263">
            <v>9064.869999999999</v>
          </cell>
        </row>
        <row r="264">
          <cell r="A264" t="str">
            <v>л/с №3000000166473</v>
          </cell>
          <cell r="B264" t="str">
            <v>Кв. 333</v>
          </cell>
          <cell r="C264" t="str">
            <v>Овсянников Вадим Анатольевич</v>
          </cell>
          <cell r="D264">
            <v>44895</v>
          </cell>
          <cell r="E264">
            <v>72.099999999999994</v>
          </cell>
          <cell r="F264">
            <v>31</v>
          </cell>
          <cell r="G264">
            <v>28</v>
          </cell>
          <cell r="H264">
            <v>31</v>
          </cell>
          <cell r="I264">
            <v>30</v>
          </cell>
          <cell r="J264">
            <v>31</v>
          </cell>
          <cell r="K264">
            <v>151</v>
          </cell>
          <cell r="L264" t="str">
            <v>05234749</v>
          </cell>
          <cell r="M264">
            <v>1E-3</v>
          </cell>
          <cell r="N264">
            <v>0.24990000000000001</v>
          </cell>
          <cell r="O264">
            <v>0.24890000000000001</v>
          </cell>
          <cell r="P264">
            <v>5.1098675496688742E-2</v>
          </cell>
          <cell r="Q264">
            <v>4.6153642384105964E-2</v>
          </cell>
          <cell r="R264">
            <v>5.1098675496688742E-2</v>
          </cell>
          <cell r="S264">
            <v>4.9450331125827814E-2</v>
          </cell>
          <cell r="T264">
            <v>5.1098675496688742E-2</v>
          </cell>
          <cell r="U264">
            <v>0.24890000000000001</v>
          </cell>
          <cell r="V264">
            <v>1.6350696515440453</v>
          </cell>
          <cell r="W264">
            <v>1.2454556704373809</v>
          </cell>
          <cell r="X264">
            <v>1.3614230925483877</v>
          </cell>
          <cell r="Y264">
            <v>0.94720871898406545</v>
          </cell>
          <cell r="Z264">
            <v>0.20966185163869536</v>
          </cell>
          <cell r="AA264">
            <v>4834.5481039246515</v>
          </cell>
          <cell r="AB264">
            <v>0</v>
          </cell>
          <cell r="AC264">
            <v>4834.5481039246515</v>
          </cell>
          <cell r="AD264">
            <v>3703.2763895355106</v>
          </cell>
          <cell r="AE264">
            <v>3307.58</v>
          </cell>
          <cell r="AF264">
            <v>395.69638953551066</v>
          </cell>
          <cell r="AG264">
            <v>4049.9541629034816</v>
          </cell>
          <cell r="AH264">
            <v>3307.58</v>
          </cell>
          <cell r="AI264">
            <v>742.37416290348165</v>
          </cell>
          <cell r="AJ264">
            <v>2857.6008952940838</v>
          </cell>
          <cell r="AK264">
            <v>3307.58</v>
          </cell>
          <cell r="AL264">
            <v>-449.97910470591614</v>
          </cell>
          <cell r="AM264">
            <v>747.64736819203063</v>
          </cell>
          <cell r="AN264">
            <v>3307.58</v>
          </cell>
          <cell r="AO264">
            <v>-2559.9326318079693</v>
          </cell>
          <cell r="AP264">
            <v>5.3988189851525741</v>
          </cell>
          <cell r="AQ264">
            <v>5.647718985152574</v>
          </cell>
          <cell r="AR264">
            <v>16193.026919849755</v>
          </cell>
          <cell r="AS264">
            <v>13230.32</v>
          </cell>
        </row>
        <row r="265">
          <cell r="A265" t="str">
            <v>л/с №3000000166567</v>
          </cell>
          <cell r="B265" t="str">
            <v>Кв. 334</v>
          </cell>
          <cell r="C265" t="str">
            <v>Карпов Николай Борисович</v>
          </cell>
          <cell r="D265">
            <v>44896</v>
          </cell>
          <cell r="E265">
            <v>52.9</v>
          </cell>
          <cell r="F265">
            <v>31</v>
          </cell>
          <cell r="G265">
            <v>28</v>
          </cell>
          <cell r="H265">
            <v>31</v>
          </cell>
          <cell r="I265">
            <v>30</v>
          </cell>
          <cell r="J265">
            <v>31</v>
          </cell>
          <cell r="K265">
            <v>151</v>
          </cell>
          <cell r="L265" t="str">
            <v>нет данных</v>
          </cell>
          <cell r="M265" t="str">
            <v>нет данных</v>
          </cell>
          <cell r="N265" t="str">
            <v>нет данных</v>
          </cell>
          <cell r="O265">
            <v>0.50990960875696423</v>
          </cell>
          <cell r="P265">
            <v>0.1046834296123569</v>
          </cell>
          <cell r="Q265">
            <v>9.4552775133741718E-2</v>
          </cell>
          <cell r="R265">
            <v>0.1046834296123569</v>
          </cell>
          <cell r="S265">
            <v>0.10130654478615184</v>
          </cell>
          <cell r="T265">
            <v>0.1046834296123569</v>
          </cell>
          <cell r="U265">
            <v>0.50990960875696423</v>
          </cell>
          <cell r="V265">
            <v>1.1996558192327322</v>
          </cell>
          <cell r="W265">
            <v>0.91379479842076916</v>
          </cell>
          <cell r="X265">
            <v>0.99888046596129976</v>
          </cell>
          <cell r="Y265">
            <v>0.69497005872755979</v>
          </cell>
          <cell r="Z265">
            <v>0.15382956937152545</v>
          </cell>
          <cell r="AA265">
            <v>3739.7754075036623</v>
          </cell>
          <cell r="AB265">
            <v>0</v>
          </cell>
          <cell r="AC265">
            <v>3739.7754075036623</v>
          </cell>
          <cell r="AD265">
            <v>2891.1139959440225</v>
          </cell>
          <cell r="AE265">
            <v>2426.7800000000002</v>
          </cell>
          <cell r="AF265">
            <v>464.33399594402226</v>
          </cell>
          <cell r="AG265">
            <v>3164.1163301108768</v>
          </cell>
          <cell r="AH265">
            <v>2426.7800000000002</v>
          </cell>
          <cell r="AI265">
            <v>737.33633011087659</v>
          </cell>
          <cell r="AJ265">
            <v>2283.0683520624439</v>
          </cell>
          <cell r="AK265">
            <v>2426.7800000000002</v>
          </cell>
          <cell r="AL265">
            <v>-143.71164793755634</v>
          </cell>
          <cell r="AM265">
            <v>741.20330042660783</v>
          </cell>
          <cell r="AN265">
            <v>2426.7800000000002</v>
          </cell>
          <cell r="AO265">
            <v>-1685.5766995733925</v>
          </cell>
          <cell r="AP265">
            <v>3.9611307117138868</v>
          </cell>
          <cell r="AQ265">
            <v>4.4710403204708511</v>
          </cell>
          <cell r="AR265">
            <v>12819.277386047614</v>
          </cell>
          <cell r="AS265">
            <v>9707.1200000000008</v>
          </cell>
        </row>
        <row r="266">
          <cell r="A266" t="str">
            <v>л/с №3000000167159</v>
          </cell>
          <cell r="B266" t="str">
            <v>Кв. 335</v>
          </cell>
          <cell r="C266" t="str">
            <v>Борская Ирина Тадо</v>
          </cell>
          <cell r="D266">
            <v>44898</v>
          </cell>
          <cell r="E266">
            <v>49.4</v>
          </cell>
          <cell r="F266">
            <v>31</v>
          </cell>
          <cell r="G266">
            <v>28</v>
          </cell>
          <cell r="H266">
            <v>31</v>
          </cell>
          <cell r="I266">
            <v>30</v>
          </cell>
          <cell r="J266">
            <v>31</v>
          </cell>
          <cell r="K266">
            <v>151</v>
          </cell>
          <cell r="L266" t="str">
            <v>05233895</v>
          </cell>
          <cell r="M266">
            <v>0.66700000000000004</v>
          </cell>
          <cell r="N266">
            <v>0.66759999999999997</v>
          </cell>
          <cell r="O266">
            <v>5.9999999999993392E-4</v>
          </cell>
          <cell r="P266">
            <v>1.231788079470063E-4</v>
          </cell>
          <cell r="Q266">
            <v>1.1125827814568312E-4</v>
          </cell>
          <cell r="R266">
            <v>1.231788079470063E-4</v>
          </cell>
          <cell r="S266">
            <v>1.1920529801323191E-4</v>
          </cell>
          <cell r="T266">
            <v>1.231788079470063E-4</v>
          </cell>
          <cell r="U266">
            <v>5.9999999999993392E-4</v>
          </cell>
          <cell r="V266">
            <v>1.1202835060509824</v>
          </cell>
          <cell r="W266">
            <v>0.85333578529274101</v>
          </cell>
          <cell r="X266">
            <v>0.93279196632302852</v>
          </cell>
          <cell r="Y266">
            <v>0.64898905295163434</v>
          </cell>
          <cell r="Z266">
            <v>0.14365180958323928</v>
          </cell>
          <cell r="AA266">
            <v>3212.407638693825</v>
          </cell>
          <cell r="AB266">
            <v>0</v>
          </cell>
          <cell r="AC266">
            <v>3212.407638693825</v>
          </cell>
          <cell r="AD266">
            <v>2446.9862943855751</v>
          </cell>
          <cell r="AE266">
            <v>2266.21</v>
          </cell>
          <cell r="AF266">
            <v>180.77629438557506</v>
          </cell>
          <cell r="AG266">
            <v>2674.8356458166304</v>
          </cell>
          <cell r="AH266">
            <v>2266.2199999999998</v>
          </cell>
          <cell r="AI266">
            <v>408.6156458166306</v>
          </cell>
          <cell r="AJ266">
            <v>1861.1102158882245</v>
          </cell>
          <cell r="AK266">
            <v>2266.2199999999998</v>
          </cell>
          <cell r="AL266">
            <v>-405.1097841117753</v>
          </cell>
          <cell r="AM266">
            <v>412.2287712154415</v>
          </cell>
          <cell r="AN266">
            <v>2266.2199999999998</v>
          </cell>
          <cell r="AO266">
            <v>-1853.9912287845582</v>
          </cell>
          <cell r="AP266">
            <v>3.6990521202016255</v>
          </cell>
          <cell r="AQ266">
            <v>3.6996521202016255</v>
          </cell>
          <cell r="AR266">
            <v>10607.568565999696</v>
          </cell>
          <cell r="AS266">
            <v>9064.869999999999</v>
          </cell>
        </row>
        <row r="267">
          <cell r="A267" t="str">
            <v>л/с №3000000166862</v>
          </cell>
          <cell r="B267" t="str">
            <v>Кв. 336</v>
          </cell>
          <cell r="C267" t="str">
            <v>Журкина Елизавета Евгеньевна</v>
          </cell>
          <cell r="D267">
            <v>44898</v>
          </cell>
          <cell r="E267">
            <v>72.099999999999994</v>
          </cell>
          <cell r="F267">
            <v>31</v>
          </cell>
          <cell r="G267">
            <v>28</v>
          </cell>
          <cell r="H267">
            <v>31</v>
          </cell>
          <cell r="I267">
            <v>30</v>
          </cell>
          <cell r="J267">
            <v>31</v>
          </cell>
          <cell r="K267">
            <v>151</v>
          </cell>
          <cell r="L267" t="str">
            <v>нет данных</v>
          </cell>
          <cell r="M267" t="str">
            <v>нет данных</v>
          </cell>
          <cell r="N267" t="str">
            <v>нет данных</v>
          </cell>
          <cell r="O267">
            <v>0.69498077110353729</v>
          </cell>
          <cell r="P267">
            <v>0.1426781715510573</v>
          </cell>
          <cell r="Q267">
            <v>0.1288706065622453</v>
          </cell>
          <cell r="R267">
            <v>0.1426781715510573</v>
          </cell>
          <cell r="S267">
            <v>0.13807564988811999</v>
          </cell>
          <cell r="T267">
            <v>0.1426781715510573</v>
          </cell>
          <cell r="U267">
            <v>0.69498077110353729</v>
          </cell>
          <cell r="V267">
            <v>1.6350696515440453</v>
          </cell>
          <cell r="W267">
            <v>1.2454556704373809</v>
          </cell>
          <cell r="X267">
            <v>1.3614230925483877</v>
          </cell>
          <cell r="Y267">
            <v>0.94720871898406545</v>
          </cell>
          <cell r="Z267">
            <v>0.20966185163869536</v>
          </cell>
          <cell r="AA267">
            <v>5097.1230034218161</v>
          </cell>
          <cell r="AB267">
            <v>0</v>
          </cell>
          <cell r="AC267">
            <v>5097.1230034218161</v>
          </cell>
          <cell r="AD267">
            <v>3940.4408148877883</v>
          </cell>
          <cell r="AE267">
            <v>3307.58</v>
          </cell>
          <cell r="AF267">
            <v>632.86081488778837</v>
          </cell>
          <cell r="AG267">
            <v>4312.5290624006466</v>
          </cell>
          <cell r="AH267">
            <v>3307.58</v>
          </cell>
          <cell r="AI267">
            <v>1004.9490624006467</v>
          </cell>
          <cell r="AJ267">
            <v>3111.7056367429523</v>
          </cell>
          <cell r="AK267">
            <v>3307.58</v>
          </cell>
          <cell r="AL267">
            <v>-195.87436325704766</v>
          </cell>
          <cell r="AM267">
            <v>1010.222267689195</v>
          </cell>
          <cell r="AN267">
            <v>3307.58</v>
          </cell>
          <cell r="AO267">
            <v>-2297.3577323108047</v>
          </cell>
          <cell r="AP267">
            <v>5.3988189851525741</v>
          </cell>
          <cell r="AQ267">
            <v>6.0937997562561117</v>
          </cell>
          <cell r="AR267">
            <v>17472.020785142398</v>
          </cell>
          <cell r="AS267">
            <v>13230.32</v>
          </cell>
        </row>
        <row r="268">
          <cell r="A268" t="str">
            <v>л/с №3000000167176</v>
          </cell>
          <cell r="B268" t="str">
            <v>Кв. 337</v>
          </cell>
          <cell r="C268" t="str">
            <v>Погосян Асмик Гамлетовна</v>
          </cell>
          <cell r="D268">
            <v>44902</v>
          </cell>
          <cell r="E268">
            <v>52.9</v>
          </cell>
          <cell r="F268">
            <v>31</v>
          </cell>
          <cell r="G268">
            <v>28</v>
          </cell>
          <cell r="H268">
            <v>31</v>
          </cell>
          <cell r="I268">
            <v>30</v>
          </cell>
          <cell r="J268">
            <v>31</v>
          </cell>
          <cell r="K268">
            <v>151</v>
          </cell>
          <cell r="L268" t="str">
            <v>05236214</v>
          </cell>
          <cell r="M268" t="str">
            <v>нет данных</v>
          </cell>
          <cell r="N268" t="str">
            <v>нет данных</v>
          </cell>
          <cell r="O268">
            <v>0.50990960875696423</v>
          </cell>
          <cell r="P268">
            <v>0.1046834296123569</v>
          </cell>
          <cell r="Q268">
            <v>9.4552775133741718E-2</v>
          </cell>
          <cell r="R268">
            <v>0.1046834296123569</v>
          </cell>
          <cell r="S268">
            <v>0.10130654478615184</v>
          </cell>
          <cell r="T268">
            <v>0.1046834296123569</v>
          </cell>
          <cell r="U268">
            <v>0.50990960875696423</v>
          </cell>
          <cell r="V268">
            <v>1.1996558192327322</v>
          </cell>
          <cell r="W268">
            <v>0.91379479842076916</v>
          </cell>
          <cell r="X268">
            <v>0.99888046596129976</v>
          </cell>
          <cell r="Y268">
            <v>0.69497005872755979</v>
          </cell>
          <cell r="Z268">
            <v>0.15382956937152545</v>
          </cell>
          <cell r="AA268">
            <v>3739.7754075036623</v>
          </cell>
          <cell r="AB268">
            <v>0</v>
          </cell>
          <cell r="AC268">
            <v>3739.7754075036623</v>
          </cell>
          <cell r="AD268">
            <v>2891.1139959440225</v>
          </cell>
          <cell r="AE268">
            <v>2426.7800000000002</v>
          </cell>
          <cell r="AF268">
            <v>464.33399594402226</v>
          </cell>
          <cell r="AG268">
            <v>3164.1163301108768</v>
          </cell>
          <cell r="AH268">
            <v>2426.7800000000002</v>
          </cell>
          <cell r="AI268">
            <v>737.33633011087659</v>
          </cell>
          <cell r="AJ268">
            <v>2283.0683520624439</v>
          </cell>
          <cell r="AK268">
            <v>2426.7800000000002</v>
          </cell>
          <cell r="AL268">
            <v>-143.71164793755634</v>
          </cell>
          <cell r="AM268">
            <v>741.20330042660783</v>
          </cell>
          <cell r="AN268">
            <v>2426.7800000000002</v>
          </cell>
          <cell r="AO268">
            <v>-1685.5766995733925</v>
          </cell>
          <cell r="AP268">
            <v>3.9611307117138868</v>
          </cell>
          <cell r="AQ268">
            <v>4.4710403204708511</v>
          </cell>
          <cell r="AR268">
            <v>12819.277386047614</v>
          </cell>
          <cell r="AS268">
            <v>9707.1200000000008</v>
          </cell>
        </row>
        <row r="269">
          <cell r="A269" t="str">
            <v>л/с №3000000166511</v>
          </cell>
          <cell r="B269" t="str">
            <v>Кв. 338</v>
          </cell>
          <cell r="C269" t="str">
            <v>Матюнин Игорь Михайлович</v>
          </cell>
          <cell r="D269">
            <v>44891</v>
          </cell>
          <cell r="E269">
            <v>49.4</v>
          </cell>
          <cell r="F269">
            <v>31</v>
          </cell>
          <cell r="G269">
            <v>28</v>
          </cell>
          <cell r="H269">
            <v>31</v>
          </cell>
          <cell r="I269">
            <v>30</v>
          </cell>
          <cell r="J269">
            <v>31</v>
          </cell>
          <cell r="K269">
            <v>151</v>
          </cell>
          <cell r="L269" t="str">
            <v>05230229</v>
          </cell>
          <cell r="M269" t="str">
            <v>нет данных</v>
          </cell>
          <cell r="N269" t="str">
            <v>нет данных</v>
          </cell>
          <cell r="O269">
            <v>0.47617267812087016</v>
          </cell>
          <cell r="P269">
            <v>9.7757304779781284E-2</v>
          </cell>
          <cell r="Q269">
            <v>8.8296920446254062E-2</v>
          </cell>
          <cell r="R269">
            <v>9.7757304779781284E-2</v>
          </cell>
          <cell r="S269">
            <v>9.460384333527222E-2</v>
          </cell>
          <cell r="T269">
            <v>9.7757304779781284E-2</v>
          </cell>
          <cell r="U269">
            <v>0.47617267812087011</v>
          </cell>
          <cell r="V269">
            <v>1.1202835060509824</v>
          </cell>
          <cell r="W269">
            <v>0.85333578529274101</v>
          </cell>
          <cell r="X269">
            <v>0.93279196632302852</v>
          </cell>
          <cell r="Y269">
            <v>0.64898905295163434</v>
          </cell>
          <cell r="Z269">
            <v>0.14365180958323928</v>
          </cell>
          <cell r="AA269">
            <v>3492.3422519977489</v>
          </cell>
          <cell r="AB269">
            <v>0</v>
          </cell>
          <cell r="AC269">
            <v>3492.3422519977489</v>
          </cell>
          <cell r="AD269">
            <v>2699.8304612407314</v>
          </cell>
          <cell r="AE269">
            <v>2266.21</v>
          </cell>
          <cell r="AF269">
            <v>433.6204612407314</v>
          </cell>
          <cell r="AG269">
            <v>2954.7702591205539</v>
          </cell>
          <cell r="AH269">
            <v>2266.2199999999998</v>
          </cell>
          <cell r="AI269">
            <v>688.55025912055407</v>
          </cell>
          <cell r="AJ269">
            <v>2132.0146803758926</v>
          </cell>
          <cell r="AK269">
            <v>2266.2199999999998</v>
          </cell>
          <cell r="AL269">
            <v>-134.20531962410723</v>
          </cell>
          <cell r="AM269">
            <v>692.16338451936531</v>
          </cell>
          <cell r="AN269">
            <v>2266.2199999999998</v>
          </cell>
          <cell r="AO269">
            <v>-1574.0566154806345</v>
          </cell>
          <cell r="AP269">
            <v>3.6990521202016255</v>
          </cell>
          <cell r="AQ269">
            <v>4.1752247983224962</v>
          </cell>
          <cell r="AR269">
            <v>11971.121037254294</v>
          </cell>
          <cell r="AS269">
            <v>9064.869999999999</v>
          </cell>
        </row>
        <row r="270">
          <cell r="A270" t="str">
            <v>л/с №3000000165296</v>
          </cell>
          <cell r="B270" t="str">
            <v>Кв. 339</v>
          </cell>
          <cell r="C270" t="str">
            <v>Андросенко Анна Алексеевна</v>
          </cell>
          <cell r="D270">
            <v>44889</v>
          </cell>
          <cell r="E270">
            <v>66.400000000000006</v>
          </cell>
          <cell r="F270">
            <v>31</v>
          </cell>
          <cell r="G270">
            <v>28</v>
          </cell>
          <cell r="H270">
            <v>31</v>
          </cell>
          <cell r="I270">
            <v>30</v>
          </cell>
          <cell r="J270">
            <v>31</v>
          </cell>
          <cell r="K270">
            <v>151</v>
          </cell>
          <cell r="L270" t="str">
            <v>05230228</v>
          </cell>
          <cell r="M270">
            <v>0.26900000000000002</v>
          </cell>
          <cell r="N270">
            <v>0.26900000000000002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1.5058061700766243</v>
          </cell>
          <cell r="W270">
            <v>1.1469938490574496</v>
          </cell>
          <cell r="X270">
            <v>1.2537932502803462</v>
          </cell>
          <cell r="Y270">
            <v>0.8723253667204155</v>
          </cell>
          <cell r="Z270">
            <v>0.19308664284062932</v>
          </cell>
          <cell r="AA270">
            <v>4317.4173347202959</v>
          </cell>
          <cell r="AB270">
            <v>0</v>
          </cell>
          <cell r="AC270">
            <v>4317.4173347202959</v>
          </cell>
          <cell r="AD270">
            <v>3288.6378241405382</v>
          </cell>
          <cell r="AE270">
            <v>3046.1</v>
          </cell>
          <cell r="AF270">
            <v>242.53782414053831</v>
          </cell>
          <cell r="AG270">
            <v>3594.8509313388026</v>
          </cell>
          <cell r="AH270">
            <v>3046.09</v>
          </cell>
          <cell r="AI270">
            <v>548.76093133880249</v>
          </cell>
          <cell r="AJ270">
            <v>2501.1138449534405</v>
          </cell>
          <cell r="AK270">
            <v>3046.09</v>
          </cell>
          <cell r="AL270">
            <v>-544.9761550465596</v>
          </cell>
          <cell r="AM270">
            <v>553.61416061979548</v>
          </cell>
          <cell r="AN270">
            <v>3046.09</v>
          </cell>
          <cell r="AO270">
            <v>-2492.4758393802049</v>
          </cell>
          <cell r="AP270">
            <v>4.9720052789754652</v>
          </cell>
          <cell r="AQ270">
            <v>4.9720052789754652</v>
          </cell>
          <cell r="AR270">
            <v>14255.634095772873</v>
          </cell>
          <cell r="AS270">
            <v>12184.37</v>
          </cell>
        </row>
        <row r="271">
          <cell r="A271" t="str">
            <v>л/с №3000000165643</v>
          </cell>
          <cell r="B271" t="str">
            <v>Кв. 34</v>
          </cell>
          <cell r="C271" t="str">
            <v>Аксёнова Ирина Александровна</v>
          </cell>
          <cell r="D271">
            <v>44891</v>
          </cell>
          <cell r="E271">
            <v>24.4</v>
          </cell>
          <cell r="F271">
            <v>31</v>
          </cell>
          <cell r="G271">
            <v>28</v>
          </cell>
          <cell r="H271">
            <v>31</v>
          </cell>
          <cell r="I271">
            <v>30</v>
          </cell>
          <cell r="J271">
            <v>31</v>
          </cell>
          <cell r="K271">
            <v>151</v>
          </cell>
          <cell r="L271" t="str">
            <v>05233888</v>
          </cell>
          <cell r="M271">
            <v>1.571</v>
          </cell>
          <cell r="N271" t="str">
            <v>нет данных</v>
          </cell>
          <cell r="O271">
            <v>0.23519460214876983</v>
          </cell>
          <cell r="P271">
            <v>4.8284984547098446E-2</v>
          </cell>
          <cell r="Q271">
            <v>4.3612244107056664E-2</v>
          </cell>
          <cell r="R271">
            <v>4.8284984547098446E-2</v>
          </cell>
          <cell r="S271">
            <v>4.6727404400417852E-2</v>
          </cell>
          <cell r="T271">
            <v>4.8284984547098446E-2</v>
          </cell>
          <cell r="U271">
            <v>0.23519460214876986</v>
          </cell>
          <cell r="V271">
            <v>0.55333841189562694</v>
          </cell>
          <cell r="W271">
            <v>0.42148569152111093</v>
          </cell>
          <cell r="X271">
            <v>0.46073125462109099</v>
          </cell>
          <cell r="Y271">
            <v>0.32055329740930927</v>
          </cell>
          <cell r="Z271">
            <v>7.0953525381195107E-2</v>
          </cell>
          <cell r="AA271">
            <v>1724.9625698126531</v>
          </cell>
          <cell r="AB271">
            <v>0</v>
          </cell>
          <cell r="AC271">
            <v>1724.9625698126531</v>
          </cell>
          <cell r="AD271">
            <v>1333.5194990743694</v>
          </cell>
          <cell r="AE271">
            <v>1119.3399999999999</v>
          </cell>
          <cell r="AF271">
            <v>214.17949907436946</v>
          </cell>
          <cell r="AG271">
            <v>1459.4411806182491</v>
          </cell>
          <cell r="AH271">
            <v>1119.3499999999999</v>
          </cell>
          <cell r="AI271">
            <v>340.09118061824915</v>
          </cell>
          <cell r="AJ271">
            <v>1053.0598826148132</v>
          </cell>
          <cell r="AK271">
            <v>1119.3499999999999</v>
          </cell>
          <cell r="AL271">
            <v>-66.290117385186704</v>
          </cell>
          <cell r="AM271">
            <v>341.8782708962047</v>
          </cell>
          <cell r="AN271">
            <v>1119.3499999999999</v>
          </cell>
          <cell r="AO271">
            <v>-777.47172910379527</v>
          </cell>
          <cell r="AP271">
            <v>1.8270621808283332</v>
          </cell>
          <cell r="AQ271">
            <v>2.0622567829771028</v>
          </cell>
          <cell r="AR271">
            <v>5912.8614030162889</v>
          </cell>
          <cell r="AS271">
            <v>4477.3899999999994</v>
          </cell>
        </row>
        <row r="272">
          <cell r="A272" t="str">
            <v>л/с №3000000165291</v>
          </cell>
          <cell r="B272" t="str">
            <v>Кв. 340</v>
          </cell>
          <cell r="C272" t="str">
            <v>Мужаидова Асият Абдагировна</v>
          </cell>
          <cell r="D272">
            <v>44890</v>
          </cell>
          <cell r="E272">
            <v>52.2</v>
          </cell>
          <cell r="F272">
            <v>31</v>
          </cell>
          <cell r="G272">
            <v>28</v>
          </cell>
          <cell r="H272">
            <v>31</v>
          </cell>
          <cell r="I272">
            <v>30</v>
          </cell>
          <cell r="J272">
            <v>31</v>
          </cell>
          <cell r="K272">
            <v>151</v>
          </cell>
          <cell r="L272" t="str">
            <v>05230208</v>
          </cell>
          <cell r="M272">
            <v>0.80100000000000005</v>
          </cell>
          <cell r="N272">
            <v>0.8014</v>
          </cell>
          <cell r="O272">
            <v>3.9999999999995595E-4</v>
          </cell>
          <cell r="P272">
            <v>8.2119205298004201E-5</v>
          </cell>
          <cell r="Q272">
            <v>7.4172185430455408E-5</v>
          </cell>
          <cell r="R272">
            <v>8.2119205298004201E-5</v>
          </cell>
          <cell r="S272">
            <v>7.9470198675487936E-5</v>
          </cell>
          <cell r="T272">
            <v>8.2119205298004201E-5</v>
          </cell>
          <cell r="U272">
            <v>3.9999999999995595E-4</v>
          </cell>
          <cell r="V272">
            <v>1.1837813565963824</v>
          </cell>
          <cell r="W272">
            <v>0.90170299579516355</v>
          </cell>
          <cell r="X272">
            <v>0.98566276603364555</v>
          </cell>
          <cell r="Y272">
            <v>0.68577385757237475</v>
          </cell>
          <cell r="Z272">
            <v>0.15179401741386822</v>
          </cell>
          <cell r="AA272">
            <v>3394.3496805490618</v>
          </cell>
          <cell r="AB272">
            <v>0</v>
          </cell>
          <cell r="AC272">
            <v>3394.3496805490618</v>
          </cell>
          <cell r="AD272">
            <v>2585.5574604905996</v>
          </cell>
          <cell r="AE272">
            <v>2394.67</v>
          </cell>
          <cell r="AF272">
            <v>190.88746049059955</v>
          </cell>
          <cell r="AG272">
            <v>2826.308020059394</v>
          </cell>
          <cell r="AH272">
            <v>2394.67</v>
          </cell>
          <cell r="AI272">
            <v>431.63802005939397</v>
          </cell>
          <cell r="AJ272">
            <v>1966.4649443185997</v>
          </cell>
          <cell r="AK272">
            <v>2394.67</v>
          </cell>
          <cell r="AL272">
            <v>-428.20505568140038</v>
          </cell>
          <cell r="AM272">
            <v>435.45622139174094</v>
          </cell>
          <cell r="AN272">
            <v>2394.67</v>
          </cell>
          <cell r="AO272">
            <v>-1959.2137786082592</v>
          </cell>
          <cell r="AP272">
            <v>3.9087149934114342</v>
          </cell>
          <cell r="AQ272">
            <v>3.9091149934114342</v>
          </cell>
          <cell r="AR272">
            <v>11208.136326809396</v>
          </cell>
          <cell r="AS272">
            <v>9578.68</v>
          </cell>
        </row>
        <row r="273">
          <cell r="A273" t="str">
            <v>л/с №3000000159844</v>
          </cell>
          <cell r="B273" t="str">
            <v>Кв. 341</v>
          </cell>
          <cell r="C273" t="str">
            <v>ЗПИФ Девелопмент и развитие под управл ООО "Эссет Менеджмент Солюшнс"</v>
          </cell>
          <cell r="D273">
            <v>44609</v>
          </cell>
          <cell r="E273">
            <v>48.9</v>
          </cell>
          <cell r="F273">
            <v>31</v>
          </cell>
          <cell r="G273">
            <v>28</v>
          </cell>
          <cell r="H273">
            <v>31</v>
          </cell>
          <cell r="I273">
            <v>30</v>
          </cell>
          <cell r="J273">
            <v>31</v>
          </cell>
          <cell r="K273">
            <v>151</v>
          </cell>
          <cell r="L273" t="str">
            <v>05230227</v>
          </cell>
          <cell r="M273" t="str">
            <v>нет данных</v>
          </cell>
          <cell r="N273" t="str">
            <v>нет данных</v>
          </cell>
          <cell r="O273">
            <v>0.4713531166014282</v>
          </cell>
          <cell r="P273">
            <v>9.6767858375127636E-2</v>
          </cell>
          <cell r="Q273">
            <v>8.7403226919470126E-2</v>
          </cell>
          <cell r="R273">
            <v>9.6767858375127636E-2</v>
          </cell>
          <cell r="S273">
            <v>9.3646314556575128E-2</v>
          </cell>
          <cell r="T273">
            <v>9.6767858375127636E-2</v>
          </cell>
          <cell r="U273">
            <v>0.47135311660142815</v>
          </cell>
          <cell r="V273">
            <v>1.1089446041678754</v>
          </cell>
          <cell r="W273">
            <v>0.84469878341730842</v>
          </cell>
          <cell r="X273">
            <v>0.92335075208898976</v>
          </cell>
          <cell r="Y273">
            <v>0.64242033784078778</v>
          </cell>
          <cell r="Z273">
            <v>0.1421978438991984</v>
          </cell>
          <cell r="AA273">
            <v>3456.9946583540477</v>
          </cell>
          <cell r="AB273">
            <v>0</v>
          </cell>
          <cell r="AC273">
            <v>3456.9946583540477</v>
          </cell>
          <cell r="AD273">
            <v>2672.5042419974047</v>
          </cell>
          <cell r="AE273">
            <v>2243.2800000000002</v>
          </cell>
          <cell r="AF273">
            <v>429.22424199740453</v>
          </cell>
          <cell r="AG273">
            <v>2924.8636775505079</v>
          </cell>
          <cell r="AH273">
            <v>2243.2800000000002</v>
          </cell>
          <cell r="AI273">
            <v>681.58367755050767</v>
          </cell>
          <cell r="AJ273">
            <v>2110.4355844206707</v>
          </cell>
          <cell r="AK273">
            <v>2243.2800000000002</v>
          </cell>
          <cell r="AL273">
            <v>-132.84441557932951</v>
          </cell>
          <cell r="AM273">
            <v>685.15768224690214</v>
          </cell>
          <cell r="AN273">
            <v>2243.2800000000002</v>
          </cell>
          <cell r="AO273">
            <v>-1558.1223177530981</v>
          </cell>
          <cell r="AP273">
            <v>3.66161232141416</v>
          </cell>
          <cell r="AQ273">
            <v>4.1329654380155887</v>
          </cell>
          <cell r="AR273">
            <v>11849.955844569535</v>
          </cell>
          <cell r="AS273">
            <v>8973.1200000000008</v>
          </cell>
        </row>
        <row r="274">
          <cell r="A274" t="str">
            <v>л/с №3000000160028</v>
          </cell>
          <cell r="B274" t="str">
            <v>Кв. 342</v>
          </cell>
          <cell r="C274" t="str">
            <v>ЗПИФ Девелопмент и развитие под управл ООО "Эссет Менеджмент Солюшнс"</v>
          </cell>
          <cell r="D274">
            <v>44609</v>
          </cell>
          <cell r="E274">
            <v>66.099999999999994</v>
          </cell>
          <cell r="F274">
            <v>31</v>
          </cell>
          <cell r="G274">
            <v>28</v>
          </cell>
          <cell r="H274">
            <v>31</v>
          </cell>
          <cell r="I274">
            <v>6</v>
          </cell>
          <cell r="J274">
            <v>0</v>
          </cell>
          <cell r="K274">
            <v>96</v>
          </cell>
          <cell r="L274" t="str">
            <v>05230201</v>
          </cell>
          <cell r="M274" t="str">
            <v>нет данных</v>
          </cell>
          <cell r="N274">
            <v>1.0703</v>
          </cell>
          <cell r="O274">
            <v>0.40507297454001567</v>
          </cell>
          <cell r="P274">
            <v>0.13080481469521341</v>
          </cell>
          <cell r="Q274">
            <v>0.11814628424083791</v>
          </cell>
          <cell r="R274">
            <v>0.13080481469521341</v>
          </cell>
          <cell r="S274">
            <v>2.531706090875098E-2</v>
          </cell>
          <cell r="T274">
            <v>0</v>
          </cell>
          <cell r="U274">
            <v>0.40507297454001567</v>
          </cell>
          <cell r="V274">
            <v>1.4990028289467598</v>
          </cell>
          <cell r="W274">
            <v>1.1418116479321898</v>
          </cell>
          <cell r="X274">
            <v>1.2481285217399227</v>
          </cell>
          <cell r="Y274">
            <v>0.17367682753078148</v>
          </cell>
          <cell r="Z274">
            <v>0</v>
          </cell>
          <cell r="AA274">
            <v>4672.9518796973925</v>
          </cell>
          <cell r="AB274">
            <v>0</v>
          </cell>
          <cell r="AC274">
            <v>4672.9518796973925</v>
          </cell>
          <cell r="AD274">
            <v>3612.526183967861</v>
          </cell>
          <cell r="AE274">
            <v>3032.33</v>
          </cell>
          <cell r="AF274">
            <v>580.19618396786109</v>
          </cell>
          <cell r="AG274">
            <v>3953.6500835600937</v>
          </cell>
          <cell r="AH274">
            <v>3032.33</v>
          </cell>
          <cell r="AI274">
            <v>921.32008356009374</v>
          </cell>
          <cell r="AJ274">
            <v>570.55129705605873</v>
          </cell>
          <cell r="AK274">
            <v>606.41</v>
          </cell>
          <cell r="AL274">
            <v>-35.858702943941239</v>
          </cell>
          <cell r="AM274">
            <v>0</v>
          </cell>
          <cell r="AN274">
            <v>0</v>
          </cell>
          <cell r="AO274">
            <v>0</v>
          </cell>
          <cell r="AP274">
            <v>4.0626198261496533</v>
          </cell>
          <cell r="AQ274">
            <v>4.4676928006896688</v>
          </cell>
          <cell r="AR274">
            <v>12809.679444281404</v>
          </cell>
          <cell r="AS274">
            <v>6671.07</v>
          </cell>
        </row>
        <row r="275">
          <cell r="A275" t="str">
            <v>л/с №3000000159991</v>
          </cell>
          <cell r="B275" t="str">
            <v>Кв. 343</v>
          </cell>
          <cell r="C275" t="str">
            <v>ЗПИФ Девелопмент и развитие под управл ООО "Эссет Менеджмент Солюшнс"</v>
          </cell>
          <cell r="D275">
            <v>44609</v>
          </cell>
          <cell r="E275">
            <v>52.2</v>
          </cell>
          <cell r="F275">
            <v>31</v>
          </cell>
          <cell r="G275">
            <v>28</v>
          </cell>
          <cell r="H275">
            <v>23</v>
          </cell>
          <cell r="I275">
            <v>0</v>
          </cell>
          <cell r="J275">
            <v>0</v>
          </cell>
          <cell r="K275">
            <v>82</v>
          </cell>
          <cell r="L275" t="str">
            <v>05230207</v>
          </cell>
          <cell r="M275" t="str">
            <v>нет данных</v>
          </cell>
          <cell r="N275">
            <v>1.4815</v>
          </cell>
          <cell r="O275">
            <v>0.27324041228900081</v>
          </cell>
          <cell r="P275">
            <v>0.10329820464584177</v>
          </cell>
          <cell r="Q275">
            <v>9.3301604196244184E-2</v>
          </cell>
          <cell r="R275">
            <v>7.6640603446914868E-2</v>
          </cell>
          <cell r="S275">
            <v>0</v>
          </cell>
          <cell r="T275">
            <v>0</v>
          </cell>
          <cell r="U275">
            <v>0.27324041228900081</v>
          </cell>
          <cell r="V275">
            <v>1.1837813565963824</v>
          </cell>
          <cell r="W275">
            <v>0.90170299579516355</v>
          </cell>
          <cell r="X275">
            <v>0.73129818125076929</v>
          </cell>
          <cell r="Y275">
            <v>0</v>
          </cell>
          <cell r="Z275">
            <v>0</v>
          </cell>
          <cell r="AA275">
            <v>3690.2887764024799</v>
          </cell>
          <cell r="AB275">
            <v>0</v>
          </cell>
          <cell r="AC275">
            <v>3690.2887764024799</v>
          </cell>
          <cell r="AD275">
            <v>2852.8572890033643</v>
          </cell>
          <cell r="AE275">
            <v>2394.67</v>
          </cell>
          <cell r="AF275">
            <v>458.18728900336419</v>
          </cell>
          <cell r="AG275">
            <v>2316.505924709506</v>
          </cell>
          <cell r="AH275">
            <v>1776.69</v>
          </cell>
          <cell r="AI275">
            <v>539.81592470950591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2.8167825336423151</v>
          </cell>
          <cell r="AQ275">
            <v>3.0900229459313158</v>
          </cell>
          <cell r="AR275">
            <v>8859.6519901153497</v>
          </cell>
          <cell r="AS275">
            <v>4171.3600000000006</v>
          </cell>
        </row>
        <row r="276">
          <cell r="A276" t="str">
            <v>л/с №3000000167164</v>
          </cell>
          <cell r="B276" t="str">
            <v>Кв. 344</v>
          </cell>
          <cell r="C276" t="str">
            <v>Вятчанин Константин Николаевич</v>
          </cell>
          <cell r="D276">
            <v>44898</v>
          </cell>
          <cell r="E276">
            <v>48.9</v>
          </cell>
          <cell r="F276">
            <v>31</v>
          </cell>
          <cell r="G276">
            <v>28</v>
          </cell>
          <cell r="H276">
            <v>31</v>
          </cell>
          <cell r="I276">
            <v>30</v>
          </cell>
          <cell r="J276">
            <v>31</v>
          </cell>
          <cell r="K276">
            <v>151</v>
          </cell>
          <cell r="L276" t="str">
            <v>05230206</v>
          </cell>
          <cell r="M276">
            <v>1E-3</v>
          </cell>
          <cell r="N276">
            <v>1.2468999999999999</v>
          </cell>
          <cell r="O276">
            <v>1.2459</v>
          </cell>
          <cell r="P276">
            <v>0.25578079470198678</v>
          </cell>
          <cell r="Q276">
            <v>0.23102781456953642</v>
          </cell>
          <cell r="R276">
            <v>0.25578079470198678</v>
          </cell>
          <cell r="S276">
            <v>0.24752980132450331</v>
          </cell>
          <cell r="T276">
            <v>0.25578079470198678</v>
          </cell>
          <cell r="U276">
            <v>1.2459</v>
          </cell>
          <cell r="V276">
            <v>1.1089446041678754</v>
          </cell>
          <cell r="W276">
            <v>0.84469878341730842</v>
          </cell>
          <cell r="X276">
            <v>0.92335075208898976</v>
          </cell>
          <cell r="Y276">
            <v>0.64242033784078778</v>
          </cell>
          <cell r="Z276">
            <v>0.1421978438991984</v>
          </cell>
          <cell r="AA276">
            <v>3912.9133691316915</v>
          </cell>
          <cell r="AB276">
            <v>0</v>
          </cell>
          <cell r="AC276">
            <v>3912.9133691316915</v>
          </cell>
          <cell r="AD276">
            <v>3084.3017872159216</v>
          </cell>
          <cell r="AE276">
            <v>2243.2800000000002</v>
          </cell>
          <cell r="AF276">
            <v>841.02178721592145</v>
          </cell>
          <cell r="AG276">
            <v>3380.7823883281517</v>
          </cell>
          <cell r="AH276">
            <v>2243.2800000000002</v>
          </cell>
          <cell r="AI276">
            <v>1137.5023883281515</v>
          </cell>
          <cell r="AJ276">
            <v>2551.6472400119392</v>
          </cell>
          <cell r="AK276">
            <v>2243.2800000000002</v>
          </cell>
          <cell r="AL276">
            <v>308.36724001193897</v>
          </cell>
          <cell r="AM276">
            <v>1141.0763930245462</v>
          </cell>
          <cell r="AN276">
            <v>2243.2800000000002</v>
          </cell>
          <cell r="AO276">
            <v>-1102.203606975454</v>
          </cell>
          <cell r="AP276">
            <v>3.66161232141416</v>
          </cell>
          <cell r="AQ276">
            <v>4.9075123214141598</v>
          </cell>
          <cell r="AR276">
            <v>14070.72117771225</v>
          </cell>
          <cell r="AS276">
            <v>8973.1200000000008</v>
          </cell>
        </row>
        <row r="277">
          <cell r="A277" t="str">
            <v>л/с №3000000165141</v>
          </cell>
          <cell r="B277" t="str">
            <v>Кв. 345</v>
          </cell>
          <cell r="C277" t="str">
            <v>Миронов Алексей Анатольевич</v>
          </cell>
          <cell r="D277">
            <v>44888</v>
          </cell>
          <cell r="E277">
            <v>66.099999999999994</v>
          </cell>
          <cell r="F277">
            <v>31</v>
          </cell>
          <cell r="G277">
            <v>28</v>
          </cell>
          <cell r="H277">
            <v>31</v>
          </cell>
          <cell r="I277">
            <v>30</v>
          </cell>
          <cell r="J277">
            <v>31</v>
          </cell>
          <cell r="K277">
            <v>151</v>
          </cell>
          <cell r="L277" t="str">
            <v>05230211</v>
          </cell>
          <cell r="M277" t="str">
            <v>нет данных</v>
          </cell>
          <cell r="N277" t="str">
            <v>нет данных</v>
          </cell>
          <cell r="O277">
            <v>0.63714603287023308</v>
          </cell>
          <cell r="P277">
            <v>0.13080481469521341</v>
          </cell>
          <cell r="Q277">
            <v>0.11814628424083791</v>
          </cell>
          <cell r="R277">
            <v>0.13080481469521341</v>
          </cell>
          <cell r="S277">
            <v>0.12658530454375491</v>
          </cell>
          <cell r="T277">
            <v>0.13080481469521341</v>
          </cell>
          <cell r="U277">
            <v>0.63714603287023308</v>
          </cell>
          <cell r="V277">
            <v>1.4990028289467598</v>
          </cell>
          <cell r="W277">
            <v>1.1418116479321898</v>
          </cell>
          <cell r="X277">
            <v>1.2481285217399227</v>
          </cell>
          <cell r="Y277">
            <v>0.86838413765390743</v>
          </cell>
          <cell r="Z277">
            <v>0.19221426343020476</v>
          </cell>
          <cell r="AA277">
            <v>4672.9518796973925</v>
          </cell>
          <cell r="AB277">
            <v>0</v>
          </cell>
          <cell r="AC277">
            <v>4672.9518796973925</v>
          </cell>
          <cell r="AD277">
            <v>3612.526183967861</v>
          </cell>
          <cell r="AE277">
            <v>3032.33</v>
          </cell>
          <cell r="AF277">
            <v>580.19618396786109</v>
          </cell>
          <cell r="AG277">
            <v>3953.6500835600937</v>
          </cell>
          <cell r="AH277">
            <v>3032.33</v>
          </cell>
          <cell r="AI277">
            <v>921.32008356009374</v>
          </cell>
          <cell r="AJ277">
            <v>2852.7564852802934</v>
          </cell>
          <cell r="AK277">
            <v>3032.33</v>
          </cell>
          <cell r="AL277">
            <v>-179.57351471970651</v>
          </cell>
          <cell r="AM277">
            <v>926.15384041963648</v>
          </cell>
          <cell r="AN277">
            <v>3032.33</v>
          </cell>
          <cell r="AO277">
            <v>-2106.1761595803637</v>
          </cell>
          <cell r="AP277">
            <v>4.9495413997029845</v>
          </cell>
          <cell r="AQ277">
            <v>5.5866874325732176</v>
          </cell>
          <cell r="AR277">
            <v>16018.038472925276</v>
          </cell>
          <cell r="AS277">
            <v>12129.32</v>
          </cell>
        </row>
        <row r="278">
          <cell r="A278" t="str">
            <v>л/с №3000000165140</v>
          </cell>
          <cell r="B278" t="str">
            <v>Кв. 346</v>
          </cell>
          <cell r="C278" t="str">
            <v>Корчевой Максим Игоревич</v>
          </cell>
          <cell r="D278">
            <v>44888</v>
          </cell>
          <cell r="E278">
            <v>52.2</v>
          </cell>
          <cell r="F278">
            <v>31</v>
          </cell>
          <cell r="G278">
            <v>28</v>
          </cell>
          <cell r="H278">
            <v>31</v>
          </cell>
          <cell r="I278">
            <v>30</v>
          </cell>
          <cell r="J278">
            <v>31</v>
          </cell>
          <cell r="K278">
            <v>151</v>
          </cell>
          <cell r="L278" t="str">
            <v>05230203</v>
          </cell>
          <cell r="M278">
            <v>0.20399999999999999</v>
          </cell>
          <cell r="N278">
            <v>0.20399999999999999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1.1837813565963824</v>
          </cell>
          <cell r="W278">
            <v>0.90170299579516355</v>
          </cell>
          <cell r="X278">
            <v>0.98566276603364555</v>
          </cell>
          <cell r="Y278">
            <v>0.68577385757237475</v>
          </cell>
          <cell r="Z278">
            <v>0.15179401741386822</v>
          </cell>
          <cell r="AA278">
            <v>3394.1142300060155</v>
          </cell>
          <cell r="AB278">
            <v>0</v>
          </cell>
          <cell r="AC278">
            <v>3394.1142300060155</v>
          </cell>
          <cell r="AD278">
            <v>2585.3447954839767</v>
          </cell>
          <cell r="AE278">
            <v>2394.67</v>
          </cell>
          <cell r="AF278">
            <v>190.6747954839766</v>
          </cell>
          <cell r="AG278">
            <v>2826.0725695163478</v>
          </cell>
          <cell r="AH278">
            <v>2394.67</v>
          </cell>
          <cell r="AI278">
            <v>431.40256951634774</v>
          </cell>
          <cell r="AJ278">
            <v>1966.2370889543613</v>
          </cell>
          <cell r="AK278">
            <v>2394.67</v>
          </cell>
          <cell r="AL278">
            <v>-428.43291104563878</v>
          </cell>
          <cell r="AM278">
            <v>435.22077084869466</v>
          </cell>
          <cell r="AN278">
            <v>2394.67</v>
          </cell>
          <cell r="AO278">
            <v>-1959.4492291513054</v>
          </cell>
          <cell r="AP278">
            <v>3.9087149934114342</v>
          </cell>
          <cell r="AQ278">
            <v>3.9087149934114342</v>
          </cell>
          <cell r="AR278">
            <v>11206.989454809396</v>
          </cell>
          <cell r="AS278">
            <v>9578.68</v>
          </cell>
        </row>
        <row r="279">
          <cell r="A279" t="str">
            <v>л/с №3000000172900</v>
          </cell>
          <cell r="B279" t="str">
            <v>Кв. 347</v>
          </cell>
          <cell r="C279" t="str">
            <v>Муратов Георгий Равильевич</v>
          </cell>
          <cell r="D279">
            <v>44809</v>
          </cell>
          <cell r="E279">
            <v>48.9</v>
          </cell>
          <cell r="F279">
            <v>31</v>
          </cell>
          <cell r="G279">
            <v>28</v>
          </cell>
          <cell r="H279">
            <v>31</v>
          </cell>
          <cell r="I279">
            <v>30</v>
          </cell>
          <cell r="J279">
            <v>31</v>
          </cell>
          <cell r="K279">
            <v>151</v>
          </cell>
          <cell r="L279" t="str">
            <v>05230213</v>
          </cell>
          <cell r="M279">
            <v>3.1E-2</v>
          </cell>
          <cell r="N279">
            <v>3.1E-2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1.1089446041678754</v>
          </cell>
          <cell r="W279">
            <v>0.84469878341730842</v>
          </cell>
          <cell r="X279">
            <v>0.92335075208898976</v>
          </cell>
          <cell r="Y279">
            <v>0.64242033784078778</v>
          </cell>
          <cell r="Z279">
            <v>0.1421978438991984</v>
          </cell>
          <cell r="AA279">
            <v>3179.5437901780488</v>
          </cell>
          <cell r="AB279">
            <v>0</v>
          </cell>
          <cell r="AC279">
            <v>3179.5437901780488</v>
          </cell>
          <cell r="AD279">
            <v>2421.903457838438</v>
          </cell>
          <cell r="AE279">
            <v>2243.2800000000002</v>
          </cell>
          <cell r="AF279">
            <v>178.62345783843784</v>
          </cell>
          <cell r="AG279">
            <v>2647.4128093745094</v>
          </cell>
          <cell r="AH279">
            <v>2243.2800000000002</v>
          </cell>
          <cell r="AI279">
            <v>404.13280937450918</v>
          </cell>
          <cell r="AJ279">
            <v>1841.9347442503497</v>
          </cell>
          <cell r="AK279">
            <v>2243.2800000000002</v>
          </cell>
          <cell r="AL279">
            <v>-401.34525574965051</v>
          </cell>
          <cell r="AM279">
            <v>407.70681407090365</v>
          </cell>
          <cell r="AN279">
            <v>2243.2800000000002</v>
          </cell>
          <cell r="AO279">
            <v>-1835.5731859290966</v>
          </cell>
          <cell r="AP279">
            <v>3.66161232141416</v>
          </cell>
          <cell r="AQ279">
            <v>3.66161232141416</v>
          </cell>
          <cell r="AR279">
            <v>10498.50161571225</v>
          </cell>
          <cell r="AS279">
            <v>8973.1200000000008</v>
          </cell>
        </row>
        <row r="280">
          <cell r="A280" t="str">
            <v>л/с №3000000171195</v>
          </cell>
          <cell r="B280" t="str">
            <v>Кв. 348</v>
          </cell>
          <cell r="C280" t="str">
            <v>Коростылева Жанна Ивановна</v>
          </cell>
          <cell r="D280">
            <v>44924</v>
          </cell>
          <cell r="E280">
            <v>66.099999999999994</v>
          </cell>
          <cell r="F280">
            <v>31</v>
          </cell>
          <cell r="G280">
            <v>28</v>
          </cell>
          <cell r="H280">
            <v>31</v>
          </cell>
          <cell r="I280">
            <v>30</v>
          </cell>
          <cell r="J280">
            <v>31</v>
          </cell>
          <cell r="K280">
            <v>151</v>
          </cell>
          <cell r="L280" t="str">
            <v>нет данных</v>
          </cell>
          <cell r="M280" t="str">
            <v>нет данных</v>
          </cell>
          <cell r="N280" t="str">
            <v>нет данных</v>
          </cell>
          <cell r="O280">
            <v>0.63714603287023308</v>
          </cell>
          <cell r="P280">
            <v>0.13080481469521341</v>
          </cell>
          <cell r="Q280">
            <v>0.11814628424083791</v>
          </cell>
          <cell r="R280">
            <v>0.13080481469521341</v>
          </cell>
          <cell r="S280">
            <v>0.12658530454375491</v>
          </cell>
          <cell r="T280">
            <v>0.13080481469521341</v>
          </cell>
          <cell r="U280">
            <v>0.63714603287023308</v>
          </cell>
          <cell r="V280">
            <v>1.4990028289467598</v>
          </cell>
          <cell r="W280">
            <v>1.1418116479321898</v>
          </cell>
          <cell r="X280">
            <v>1.2481285217399227</v>
          </cell>
          <cell r="Y280">
            <v>0.86838413765390743</v>
          </cell>
          <cell r="Z280">
            <v>0.19221426343020476</v>
          </cell>
          <cell r="AA280">
            <v>4672.9518796973925</v>
          </cell>
          <cell r="AB280">
            <v>0</v>
          </cell>
          <cell r="AC280">
            <v>4672.9518796973925</v>
          </cell>
          <cell r="AD280">
            <v>3612.526183967861</v>
          </cell>
          <cell r="AE280">
            <v>3032.33</v>
          </cell>
          <cell r="AF280">
            <v>580.19618396786109</v>
          </cell>
          <cell r="AG280">
            <v>3953.6500835600937</v>
          </cell>
          <cell r="AH280">
            <v>3032.33</v>
          </cell>
          <cell r="AI280">
            <v>921.32008356009374</v>
          </cell>
          <cell r="AJ280">
            <v>2852.7564852802934</v>
          </cell>
          <cell r="AK280">
            <v>3032.33</v>
          </cell>
          <cell r="AL280">
            <v>-179.57351471970651</v>
          </cell>
          <cell r="AM280">
            <v>926.15384041963648</v>
          </cell>
          <cell r="AN280">
            <v>3032.33</v>
          </cell>
          <cell r="AO280">
            <v>-2106.1761595803637</v>
          </cell>
          <cell r="AP280">
            <v>4.9495413997029845</v>
          </cell>
          <cell r="AQ280">
            <v>5.5866874325732176</v>
          </cell>
          <cell r="AR280">
            <v>16018.038472925276</v>
          </cell>
          <cell r="AS280">
            <v>12129.32</v>
          </cell>
        </row>
        <row r="281">
          <cell r="A281" t="str">
            <v>л/с №3000000159846</v>
          </cell>
          <cell r="B281" t="str">
            <v>Кв. 349</v>
          </cell>
          <cell r="C281" t="str">
            <v>ЗПИФ Девелопмент и развитие под управл ООО "Эссет Менеджмент Солюшнс"</v>
          </cell>
          <cell r="D281">
            <v>44609</v>
          </cell>
          <cell r="E281">
            <v>52.2</v>
          </cell>
          <cell r="F281">
            <v>31</v>
          </cell>
          <cell r="G281">
            <v>28</v>
          </cell>
          <cell r="H281">
            <v>31</v>
          </cell>
          <cell r="I281">
            <v>30</v>
          </cell>
          <cell r="J281">
            <v>10</v>
          </cell>
          <cell r="K281">
            <v>130</v>
          </cell>
          <cell r="L281" t="str">
            <v>05230066</v>
          </cell>
          <cell r="M281" t="str">
            <v>нет данных</v>
          </cell>
          <cell r="N281" t="str">
            <v>нет данных</v>
          </cell>
          <cell r="O281">
            <v>0.4331860194825623</v>
          </cell>
          <cell r="P281">
            <v>0.10329820464584177</v>
          </cell>
          <cell r="Q281">
            <v>9.3301604196244184E-2</v>
          </cell>
          <cell r="R281">
            <v>0.10329820464584177</v>
          </cell>
          <cell r="S281">
            <v>9.996600449597591E-2</v>
          </cell>
          <cell r="T281">
            <v>3.3322001498658639E-2</v>
          </cell>
          <cell r="U281">
            <v>0.4331860194825623</v>
          </cell>
          <cell r="V281">
            <v>1.1837813565963824</v>
          </cell>
          <cell r="W281">
            <v>0.90170299579516355</v>
          </cell>
          <cell r="X281">
            <v>0.98566276603364555</v>
          </cell>
          <cell r="Y281">
            <v>0.68577385757237475</v>
          </cell>
          <cell r="Z281">
            <v>4.8965812068989749E-2</v>
          </cell>
          <cell r="AA281">
            <v>3690.2887764024799</v>
          </cell>
          <cell r="AB281">
            <v>0</v>
          </cell>
          <cell r="AC281">
            <v>3690.2887764024799</v>
          </cell>
          <cell r="AD281">
            <v>2852.8572890033643</v>
          </cell>
          <cell r="AE281">
            <v>2394.67</v>
          </cell>
          <cell r="AF281">
            <v>458.18728900336419</v>
          </cell>
          <cell r="AG281">
            <v>3122.2471159128127</v>
          </cell>
          <cell r="AH281">
            <v>2394.67</v>
          </cell>
          <cell r="AI281">
            <v>727.57711591281259</v>
          </cell>
          <cell r="AJ281">
            <v>2252.8576177251334</v>
          </cell>
          <cell r="AK281">
            <v>2394.67</v>
          </cell>
          <cell r="AL281">
            <v>-141.81238227486665</v>
          </cell>
          <cell r="AM281">
            <v>235.93397330489009</v>
          </cell>
          <cell r="AN281">
            <v>772.42</v>
          </cell>
          <cell r="AO281">
            <v>-536.4860266951099</v>
          </cell>
          <cell r="AP281">
            <v>3.8058867880665557</v>
          </cell>
          <cell r="AQ281">
            <v>4.2390728075491175</v>
          </cell>
          <cell r="AR281">
            <v>12154.184772348679</v>
          </cell>
          <cell r="AS281">
            <v>7956.43</v>
          </cell>
        </row>
        <row r="282">
          <cell r="A282" t="str">
            <v>л/с №3000000162937</v>
          </cell>
          <cell r="B282" t="str">
            <v>Кв. 35</v>
          </cell>
          <cell r="C282" t="str">
            <v>Панков Александр Владимирович</v>
          </cell>
          <cell r="D282">
            <v>44842</v>
          </cell>
          <cell r="E282">
            <v>38.4</v>
          </cell>
          <cell r="F282">
            <v>31</v>
          </cell>
          <cell r="G282">
            <v>28</v>
          </cell>
          <cell r="H282">
            <v>31</v>
          </cell>
          <cell r="I282">
            <v>30</v>
          </cell>
          <cell r="J282">
            <v>31</v>
          </cell>
          <cell r="K282">
            <v>151</v>
          </cell>
          <cell r="L282" t="str">
            <v>05233886.</v>
          </cell>
          <cell r="M282">
            <v>3.081</v>
          </cell>
          <cell r="N282" t="str">
            <v>нет данных</v>
          </cell>
          <cell r="O282">
            <v>0.37014232469314606</v>
          </cell>
          <cell r="P282">
            <v>7.5989483877400857E-2</v>
          </cell>
          <cell r="Q282">
            <v>6.8635662857007215E-2</v>
          </cell>
          <cell r="R282">
            <v>7.5989483877400857E-2</v>
          </cell>
          <cell r="S282">
            <v>7.3538210203936305E-2</v>
          </cell>
          <cell r="T282">
            <v>7.5989483877400857E-2</v>
          </cell>
          <cell r="U282">
            <v>0.37014232469314606</v>
          </cell>
          <cell r="V282">
            <v>0.87082766462262606</v>
          </cell>
          <cell r="W282">
            <v>0.66332174403322375</v>
          </cell>
          <cell r="X282">
            <v>0.72508525317417594</v>
          </cell>
          <cell r="Y282">
            <v>0.50447732051301131</v>
          </cell>
          <cell r="Z282">
            <v>0.11166456453433984</v>
          </cell>
          <cell r="AA282">
            <v>2714.695191836307</v>
          </cell>
          <cell r="AB282">
            <v>0</v>
          </cell>
          <cell r="AC282">
            <v>2714.695191836307</v>
          </cell>
          <cell r="AD282">
            <v>2098.6536378875321</v>
          </cell>
          <cell r="AE282">
            <v>1761.59</v>
          </cell>
          <cell r="AF282">
            <v>337.0636378875322</v>
          </cell>
          <cell r="AG282">
            <v>2296.82546457954</v>
          </cell>
          <cell r="AH282">
            <v>1761.6</v>
          </cell>
          <cell r="AI282">
            <v>535.22546457954013</v>
          </cell>
          <cell r="AJ282">
            <v>1657.2745693610179</v>
          </cell>
          <cell r="AK282">
            <v>1761.6</v>
          </cell>
          <cell r="AL282">
            <v>-104.32543063898197</v>
          </cell>
          <cell r="AM282">
            <v>538.03793452517471</v>
          </cell>
          <cell r="AN282">
            <v>1761.6</v>
          </cell>
          <cell r="AO282">
            <v>-1223.5620654748252</v>
          </cell>
          <cell r="AP282">
            <v>2.8753765468773769</v>
          </cell>
          <cell r="AQ282">
            <v>3.245518871570523</v>
          </cell>
          <cell r="AR282">
            <v>9305.4867981895713</v>
          </cell>
          <cell r="AS282">
            <v>7046.3899999999994</v>
          </cell>
        </row>
        <row r="283">
          <cell r="A283" t="str">
            <v>л/с №3000000166461</v>
          </cell>
          <cell r="B283" t="str">
            <v>Кв. 350</v>
          </cell>
          <cell r="C283" t="str">
            <v>Маслов Артем Анатольевич</v>
          </cell>
          <cell r="D283">
            <v>44894</v>
          </cell>
          <cell r="E283">
            <v>48.9</v>
          </cell>
          <cell r="F283">
            <v>31</v>
          </cell>
          <cell r="G283">
            <v>28</v>
          </cell>
          <cell r="H283">
            <v>31</v>
          </cell>
          <cell r="I283">
            <v>30</v>
          </cell>
          <cell r="J283">
            <v>31</v>
          </cell>
          <cell r="K283">
            <v>151</v>
          </cell>
          <cell r="L283" t="str">
            <v>05230075</v>
          </cell>
          <cell r="M283">
            <v>0.495</v>
          </cell>
          <cell r="N283">
            <v>0.49519999999999997</v>
          </cell>
          <cell r="O283">
            <v>1.9999999999997797E-4</v>
          </cell>
          <cell r="P283">
            <v>4.10596026490021E-5</v>
          </cell>
          <cell r="Q283">
            <v>3.7086092715227704E-5</v>
          </cell>
          <cell r="R283">
            <v>4.10596026490021E-5</v>
          </cell>
          <cell r="S283">
            <v>3.9735099337743968E-5</v>
          </cell>
          <cell r="T283">
            <v>4.10596026490021E-5</v>
          </cell>
          <cell r="U283">
            <v>1.9999999999997797E-4</v>
          </cell>
          <cell r="V283">
            <v>1.1089446041678754</v>
          </cell>
          <cell r="W283">
            <v>0.84469878341730842</v>
          </cell>
          <cell r="X283">
            <v>0.92335075208898976</v>
          </cell>
          <cell r="Y283">
            <v>0.64242033784078778</v>
          </cell>
          <cell r="Z283">
            <v>0.1421978438991984</v>
          </cell>
          <cell r="AA283">
            <v>3179.6615154495721</v>
          </cell>
          <cell r="AB283">
            <v>0</v>
          </cell>
          <cell r="AC283">
            <v>3179.6615154495721</v>
          </cell>
          <cell r="AD283">
            <v>2422.0097903417495</v>
          </cell>
          <cell r="AE283">
            <v>2243.2800000000002</v>
          </cell>
          <cell r="AF283">
            <v>178.72979034174932</v>
          </cell>
          <cell r="AG283">
            <v>2647.5305346460327</v>
          </cell>
          <cell r="AH283">
            <v>2243.2800000000002</v>
          </cell>
          <cell r="AI283">
            <v>404.25053464603252</v>
          </cell>
          <cell r="AJ283">
            <v>1842.048671932469</v>
          </cell>
          <cell r="AK283">
            <v>2243.2800000000002</v>
          </cell>
          <cell r="AL283">
            <v>-401.23132806753119</v>
          </cell>
          <cell r="AM283">
            <v>407.82453934242682</v>
          </cell>
          <cell r="AN283">
            <v>2243.2800000000002</v>
          </cell>
          <cell r="AO283">
            <v>-1835.4554606575734</v>
          </cell>
          <cell r="AP283">
            <v>3.66161232141416</v>
          </cell>
          <cell r="AQ283">
            <v>3.66181232141416</v>
          </cell>
          <cell r="AR283">
            <v>10499.075051712251</v>
          </cell>
          <cell r="AS283">
            <v>8973.1200000000008</v>
          </cell>
        </row>
        <row r="284">
          <cell r="A284" t="str">
            <v>л/с №3000000166418</v>
          </cell>
          <cell r="B284" t="str">
            <v>Кв. 351</v>
          </cell>
          <cell r="C284" t="str">
            <v>Зайцев Александр Сергеевич</v>
          </cell>
          <cell r="D284">
            <v>44890</v>
          </cell>
          <cell r="E284">
            <v>66.099999999999994</v>
          </cell>
          <cell r="F284">
            <v>31</v>
          </cell>
          <cell r="G284">
            <v>28</v>
          </cell>
          <cell r="H284">
            <v>31</v>
          </cell>
          <cell r="I284">
            <v>30</v>
          </cell>
          <cell r="J284">
            <v>31</v>
          </cell>
          <cell r="K284">
            <v>151</v>
          </cell>
          <cell r="L284" t="str">
            <v>05230076</v>
          </cell>
          <cell r="M284">
            <v>1E-3</v>
          </cell>
          <cell r="N284">
            <v>1E-3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1.4990028289467598</v>
          </cell>
          <cell r="W284">
            <v>1.1418116479321898</v>
          </cell>
          <cell r="X284">
            <v>1.2481285217399227</v>
          </cell>
          <cell r="Y284">
            <v>0.86838413765390743</v>
          </cell>
          <cell r="Z284">
            <v>0.19221426343020476</v>
          </cell>
          <cell r="AA284">
            <v>4297.9109310995709</v>
          </cell>
          <cell r="AB284">
            <v>0</v>
          </cell>
          <cell r="AC284">
            <v>4297.9109310995709</v>
          </cell>
          <cell r="AD284">
            <v>3273.7795207182157</v>
          </cell>
          <cell r="AE284">
            <v>3032.33</v>
          </cell>
          <cell r="AF284">
            <v>241.44952071821581</v>
          </cell>
          <cell r="AG284">
            <v>3578.6091349622716</v>
          </cell>
          <cell r="AH284">
            <v>3032.33</v>
          </cell>
          <cell r="AI284">
            <v>546.27913496227166</v>
          </cell>
          <cell r="AJ284">
            <v>2489.81363179853</v>
          </cell>
          <cell r="AK284">
            <v>3032.33</v>
          </cell>
          <cell r="AL284">
            <v>-542.51636820146996</v>
          </cell>
          <cell r="AM284">
            <v>551.1128918218144</v>
          </cell>
          <cell r="AN284">
            <v>3032.33</v>
          </cell>
          <cell r="AO284">
            <v>-2481.2171081781853</v>
          </cell>
          <cell r="AP284">
            <v>4.9495413997029845</v>
          </cell>
          <cell r="AQ284">
            <v>4.9495413997029845</v>
          </cell>
          <cell r="AR284">
            <v>14191.226110400403</v>
          </cell>
          <cell r="AS284">
            <v>12129.32</v>
          </cell>
        </row>
        <row r="285">
          <cell r="A285" t="str">
            <v>л/с №3000000166477</v>
          </cell>
          <cell r="B285" t="str">
            <v>Кв. 352</v>
          </cell>
          <cell r="C285" t="str">
            <v>Фуров Кирилл Александрович</v>
          </cell>
          <cell r="D285">
            <v>44895</v>
          </cell>
          <cell r="E285">
            <v>52.2</v>
          </cell>
          <cell r="F285">
            <v>31</v>
          </cell>
          <cell r="G285">
            <v>28</v>
          </cell>
          <cell r="H285">
            <v>31</v>
          </cell>
          <cell r="I285">
            <v>30</v>
          </cell>
          <cell r="J285">
            <v>31</v>
          </cell>
          <cell r="K285">
            <v>151</v>
          </cell>
          <cell r="L285" t="str">
            <v>05230067</v>
          </cell>
          <cell r="M285">
            <v>0.38400000000000001</v>
          </cell>
          <cell r="N285">
            <v>0.38400000000000001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1.1837813565963824</v>
          </cell>
          <cell r="W285">
            <v>0.90170299579516355</v>
          </cell>
          <cell r="X285">
            <v>0.98566276603364555</v>
          </cell>
          <cell r="Y285">
            <v>0.68577385757237475</v>
          </cell>
          <cell r="Z285">
            <v>0.15179401741386822</v>
          </cell>
          <cell r="AA285">
            <v>3394.1142300060155</v>
          </cell>
          <cell r="AB285">
            <v>0</v>
          </cell>
          <cell r="AC285">
            <v>3394.1142300060155</v>
          </cell>
          <cell r="AD285">
            <v>2585.3447954839767</v>
          </cell>
          <cell r="AE285">
            <v>2394.67</v>
          </cell>
          <cell r="AF285">
            <v>190.6747954839766</v>
          </cell>
          <cell r="AG285">
            <v>2826.0725695163478</v>
          </cell>
          <cell r="AH285">
            <v>2394.67</v>
          </cell>
          <cell r="AI285">
            <v>431.40256951634774</v>
          </cell>
          <cell r="AJ285">
            <v>1966.2370889543613</v>
          </cell>
          <cell r="AK285">
            <v>2394.67</v>
          </cell>
          <cell r="AL285">
            <v>-428.43291104563878</v>
          </cell>
          <cell r="AM285">
            <v>435.22077084869466</v>
          </cell>
          <cell r="AN285">
            <v>2394.67</v>
          </cell>
          <cell r="AO285">
            <v>-1959.4492291513054</v>
          </cell>
          <cell r="AP285">
            <v>3.9087149934114342</v>
          </cell>
          <cell r="AQ285">
            <v>3.9087149934114342</v>
          </cell>
          <cell r="AR285">
            <v>11206.989454809396</v>
          </cell>
          <cell r="AS285">
            <v>9578.68</v>
          </cell>
        </row>
        <row r="286">
          <cell r="A286" t="str">
            <v>л/с №3000000166482</v>
          </cell>
          <cell r="B286" t="str">
            <v>Кв. 353</v>
          </cell>
          <cell r="C286" t="str">
            <v>Балбошин Николай Николаевич</v>
          </cell>
          <cell r="D286">
            <v>44895</v>
          </cell>
          <cell r="E286">
            <v>48.9</v>
          </cell>
          <cell r="F286">
            <v>31</v>
          </cell>
          <cell r="G286">
            <v>28</v>
          </cell>
          <cell r="H286">
            <v>31</v>
          </cell>
          <cell r="I286">
            <v>30</v>
          </cell>
          <cell r="J286">
            <v>31</v>
          </cell>
          <cell r="K286">
            <v>151</v>
          </cell>
          <cell r="L286" t="str">
            <v>05230069</v>
          </cell>
          <cell r="M286">
            <v>0.27600000000000002</v>
          </cell>
          <cell r="N286">
            <v>0.2762</v>
          </cell>
          <cell r="O286">
            <v>1.9999999999997797E-4</v>
          </cell>
          <cell r="P286">
            <v>4.10596026490021E-5</v>
          </cell>
          <cell r="Q286">
            <v>3.7086092715227704E-5</v>
          </cell>
          <cell r="R286">
            <v>4.10596026490021E-5</v>
          </cell>
          <cell r="S286">
            <v>3.9735099337743968E-5</v>
          </cell>
          <cell r="T286">
            <v>4.10596026490021E-5</v>
          </cell>
          <cell r="U286">
            <v>1.9999999999997797E-4</v>
          </cell>
          <cell r="V286">
            <v>1.1089446041678754</v>
          </cell>
          <cell r="W286">
            <v>0.84469878341730842</v>
          </cell>
          <cell r="X286">
            <v>0.92335075208898976</v>
          </cell>
          <cell r="Y286">
            <v>0.64242033784078778</v>
          </cell>
          <cell r="Z286">
            <v>0.1421978438991984</v>
          </cell>
          <cell r="AA286">
            <v>3179.6615154495721</v>
          </cell>
          <cell r="AB286">
            <v>0</v>
          </cell>
          <cell r="AC286">
            <v>3179.6615154495721</v>
          </cell>
          <cell r="AD286">
            <v>2422.0097903417495</v>
          </cell>
          <cell r="AE286">
            <v>2243.2800000000002</v>
          </cell>
          <cell r="AF286">
            <v>178.72979034174932</v>
          </cell>
          <cell r="AG286">
            <v>2647.5305346460327</v>
          </cell>
          <cell r="AH286">
            <v>2243.2800000000002</v>
          </cell>
          <cell r="AI286">
            <v>404.25053464603252</v>
          </cell>
          <cell r="AJ286">
            <v>1842.048671932469</v>
          </cell>
          <cell r="AK286">
            <v>2243.2800000000002</v>
          </cell>
          <cell r="AL286">
            <v>-401.23132806753119</v>
          </cell>
          <cell r="AM286">
            <v>407.82453934242682</v>
          </cell>
          <cell r="AN286">
            <v>2243.2800000000002</v>
          </cell>
          <cell r="AO286">
            <v>-1835.4554606575734</v>
          </cell>
          <cell r="AP286">
            <v>3.66161232141416</v>
          </cell>
          <cell r="AQ286">
            <v>3.66181232141416</v>
          </cell>
          <cell r="AR286">
            <v>10499.075051712251</v>
          </cell>
          <cell r="AS286">
            <v>8973.1200000000008</v>
          </cell>
        </row>
        <row r="287">
          <cell r="A287" t="str">
            <v>л/с №3000000166460</v>
          </cell>
          <cell r="B287" t="str">
            <v>Кв. 354</v>
          </cell>
          <cell r="C287" t="str">
            <v>Асланов Сергей Сергеевич</v>
          </cell>
          <cell r="D287">
            <v>44895</v>
          </cell>
          <cell r="E287">
            <v>66.099999999999994</v>
          </cell>
          <cell r="F287">
            <v>31</v>
          </cell>
          <cell r="G287">
            <v>28</v>
          </cell>
          <cell r="H287">
            <v>31</v>
          </cell>
          <cell r="I287">
            <v>30</v>
          </cell>
          <cell r="J287">
            <v>31</v>
          </cell>
          <cell r="K287">
            <v>151</v>
          </cell>
          <cell r="L287" t="str">
            <v>05230071</v>
          </cell>
          <cell r="M287">
            <v>1.2969999999999999</v>
          </cell>
          <cell r="N287">
            <v>1.2969999999999999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1.4990028289467598</v>
          </cell>
          <cell r="W287">
            <v>1.1418116479321898</v>
          </cell>
          <cell r="X287">
            <v>1.2481285217399227</v>
          </cell>
          <cell r="Y287">
            <v>0.86838413765390743</v>
          </cell>
          <cell r="Z287">
            <v>0.19221426343020476</v>
          </cell>
          <cell r="AA287">
            <v>4297.9109310995709</v>
          </cell>
          <cell r="AB287">
            <v>0</v>
          </cell>
          <cell r="AC287">
            <v>4297.9109310995709</v>
          </cell>
          <cell r="AD287">
            <v>3273.7795207182157</v>
          </cell>
          <cell r="AE287">
            <v>3032.33</v>
          </cell>
          <cell r="AF287">
            <v>241.44952071821581</v>
          </cell>
          <cell r="AG287">
            <v>3578.6091349622716</v>
          </cell>
          <cell r="AH287">
            <v>3032.33</v>
          </cell>
          <cell r="AI287">
            <v>546.27913496227166</v>
          </cell>
          <cell r="AJ287">
            <v>2489.81363179853</v>
          </cell>
          <cell r="AK287">
            <v>3032.33</v>
          </cell>
          <cell r="AL287">
            <v>-542.51636820146996</v>
          </cell>
          <cell r="AM287">
            <v>551.1128918218144</v>
          </cell>
          <cell r="AN287">
            <v>3032.33</v>
          </cell>
          <cell r="AO287">
            <v>-2481.2171081781853</v>
          </cell>
          <cell r="AP287">
            <v>4.9495413997029845</v>
          </cell>
          <cell r="AQ287">
            <v>4.9495413997029845</v>
          </cell>
          <cell r="AR287">
            <v>14191.226110400403</v>
          </cell>
          <cell r="AS287">
            <v>12129.32</v>
          </cell>
        </row>
        <row r="288">
          <cell r="A288" t="str">
            <v>л/с №3000000159992</v>
          </cell>
          <cell r="B288" t="str">
            <v>Кв. 355</v>
          </cell>
          <cell r="C288" t="str">
            <v>ЗПИФ Девелопмент и развитие под управл ООО "Эссет Менеджмент Солюшнс"</v>
          </cell>
          <cell r="D288">
            <v>44609</v>
          </cell>
          <cell r="E288">
            <v>52.2</v>
          </cell>
          <cell r="F288">
            <v>31</v>
          </cell>
          <cell r="G288">
            <v>28</v>
          </cell>
          <cell r="H288">
            <v>21</v>
          </cell>
          <cell r="I288">
            <v>0</v>
          </cell>
          <cell r="J288">
            <v>0</v>
          </cell>
          <cell r="K288">
            <v>80</v>
          </cell>
          <cell r="L288" t="str">
            <v>05230100</v>
          </cell>
          <cell r="M288" t="str">
            <v>нет данных</v>
          </cell>
          <cell r="N288">
            <v>0.442</v>
          </cell>
          <cell r="O288">
            <v>0.26657601198926911</v>
          </cell>
          <cell r="P288">
            <v>0.10329820464584179</v>
          </cell>
          <cell r="Q288">
            <v>9.3301604196244198E-2</v>
          </cell>
          <cell r="R288">
            <v>6.9976203147183141E-2</v>
          </cell>
          <cell r="S288">
            <v>0</v>
          </cell>
          <cell r="T288">
            <v>0</v>
          </cell>
          <cell r="U288">
            <v>0.26657601198926917</v>
          </cell>
          <cell r="V288">
            <v>1.1837813565963824</v>
          </cell>
          <cell r="W288">
            <v>0.90170299579516355</v>
          </cell>
          <cell r="X288">
            <v>0.66770703505505025</v>
          </cell>
          <cell r="Y288">
            <v>0</v>
          </cell>
          <cell r="Z288">
            <v>0</v>
          </cell>
          <cell r="AA288">
            <v>3690.2887764024799</v>
          </cell>
          <cell r="AB288">
            <v>0</v>
          </cell>
          <cell r="AC288">
            <v>3690.2887764024799</v>
          </cell>
          <cell r="AD288">
            <v>2852.8572890033643</v>
          </cell>
          <cell r="AE288">
            <v>2394.67</v>
          </cell>
          <cell r="AF288">
            <v>458.18728900336419</v>
          </cell>
          <cell r="AG288">
            <v>2115.0706269086795</v>
          </cell>
          <cell r="AH288">
            <v>1622.2</v>
          </cell>
          <cell r="AI288">
            <v>492.87062690867947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2.7531913874465959</v>
          </cell>
          <cell r="AQ288">
            <v>3.0197673994358651</v>
          </cell>
          <cell r="AR288">
            <v>8658.2166923145232</v>
          </cell>
          <cell r="AS288">
            <v>4016.87</v>
          </cell>
        </row>
        <row r="289">
          <cell r="A289" t="str">
            <v>л/с №3000000168500</v>
          </cell>
          <cell r="B289" t="str">
            <v>Кв. 356</v>
          </cell>
          <cell r="C289" t="str">
            <v>Девляшкина Екатерина Сергеевна</v>
          </cell>
          <cell r="D289">
            <v>44910</v>
          </cell>
          <cell r="E289">
            <v>48.9</v>
          </cell>
          <cell r="F289">
            <v>31</v>
          </cell>
          <cell r="G289">
            <v>28</v>
          </cell>
          <cell r="H289">
            <v>31</v>
          </cell>
          <cell r="I289">
            <v>30</v>
          </cell>
          <cell r="J289">
            <v>31</v>
          </cell>
          <cell r="K289">
            <v>151</v>
          </cell>
          <cell r="L289" t="str">
            <v>05230096</v>
          </cell>
          <cell r="M289">
            <v>3.2000000000000001E-2</v>
          </cell>
          <cell r="N289">
            <v>3.2000000000000001E-2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1.1089446041678754</v>
          </cell>
          <cell r="W289">
            <v>0.84469878341730842</v>
          </cell>
          <cell r="X289">
            <v>0.92335075208898976</v>
          </cell>
          <cell r="Y289">
            <v>0.64242033784078778</v>
          </cell>
          <cell r="Z289">
            <v>0.1421978438991984</v>
          </cell>
          <cell r="AA289">
            <v>3179.5437901780488</v>
          </cell>
          <cell r="AB289">
            <v>0</v>
          </cell>
          <cell r="AC289">
            <v>3179.5437901780488</v>
          </cell>
          <cell r="AD289">
            <v>2421.903457838438</v>
          </cell>
          <cell r="AE289">
            <v>2243.2800000000002</v>
          </cell>
          <cell r="AF289">
            <v>178.62345783843784</v>
          </cell>
          <cell r="AG289">
            <v>2647.4128093745094</v>
          </cell>
          <cell r="AH289">
            <v>2243.2800000000002</v>
          </cell>
          <cell r="AI289">
            <v>404.13280937450918</v>
          </cell>
          <cell r="AJ289">
            <v>1841.9347442503497</v>
          </cell>
          <cell r="AK289">
            <v>2243.2800000000002</v>
          </cell>
          <cell r="AL289">
            <v>-401.34525574965051</v>
          </cell>
          <cell r="AM289">
            <v>407.70681407090365</v>
          </cell>
          <cell r="AN289">
            <v>2243.2800000000002</v>
          </cell>
          <cell r="AO289">
            <v>-1835.5731859290966</v>
          </cell>
          <cell r="AP289">
            <v>3.66161232141416</v>
          </cell>
          <cell r="AQ289">
            <v>3.66161232141416</v>
          </cell>
          <cell r="AR289">
            <v>10498.50161571225</v>
          </cell>
          <cell r="AS289">
            <v>8973.1200000000008</v>
          </cell>
        </row>
        <row r="290">
          <cell r="A290" t="str">
            <v>л/с №3000000165144</v>
          </cell>
          <cell r="B290" t="str">
            <v>Кв. 357</v>
          </cell>
          <cell r="C290" t="str">
            <v>Дьяконов Александр Иванович</v>
          </cell>
          <cell r="D290">
            <v>44888</v>
          </cell>
          <cell r="E290">
            <v>66.099999999999994</v>
          </cell>
          <cell r="F290">
            <v>31</v>
          </cell>
          <cell r="G290">
            <v>28</v>
          </cell>
          <cell r="H290">
            <v>31</v>
          </cell>
          <cell r="I290">
            <v>30</v>
          </cell>
          <cell r="J290">
            <v>31</v>
          </cell>
          <cell r="K290">
            <v>151</v>
          </cell>
          <cell r="L290" t="str">
            <v>05230097</v>
          </cell>
          <cell r="M290">
            <v>1.333</v>
          </cell>
          <cell r="N290">
            <v>1.3331999999999999</v>
          </cell>
          <cell r="O290">
            <v>1.9999999999997797E-4</v>
          </cell>
          <cell r="P290">
            <v>4.10596026490021E-5</v>
          </cell>
          <cell r="Q290">
            <v>3.7086092715227704E-5</v>
          </cell>
          <cell r="R290">
            <v>4.10596026490021E-5</v>
          </cell>
          <cell r="S290">
            <v>3.9735099337743968E-5</v>
          </cell>
          <cell r="T290">
            <v>4.10596026490021E-5</v>
          </cell>
          <cell r="U290">
            <v>1.9999999999997797E-4</v>
          </cell>
          <cell r="V290">
            <v>1.4990028289467598</v>
          </cell>
          <cell r="W290">
            <v>1.1418116479321898</v>
          </cell>
          <cell r="X290">
            <v>1.2481285217399227</v>
          </cell>
          <cell r="Y290">
            <v>0.86838413765390743</v>
          </cell>
          <cell r="Z290">
            <v>0.19221426343020476</v>
          </cell>
          <cell r="AA290">
            <v>4298.0286563710933</v>
          </cell>
          <cell r="AB290">
            <v>0</v>
          </cell>
          <cell r="AC290">
            <v>4298.0286563710933</v>
          </cell>
          <cell r="AD290">
            <v>3273.8858532215272</v>
          </cell>
          <cell r="AE290">
            <v>3032.33</v>
          </cell>
          <cell r="AF290">
            <v>241.55585322152729</v>
          </cell>
          <cell r="AG290">
            <v>3578.7268602337945</v>
          </cell>
          <cell r="AH290">
            <v>3032.33</v>
          </cell>
          <cell r="AI290">
            <v>546.39686023379454</v>
          </cell>
          <cell r="AJ290">
            <v>2489.9275594806495</v>
          </cell>
          <cell r="AK290">
            <v>3032.33</v>
          </cell>
          <cell r="AL290">
            <v>-542.40244051935042</v>
          </cell>
          <cell r="AM290">
            <v>551.23061709333763</v>
          </cell>
          <cell r="AN290">
            <v>3032.33</v>
          </cell>
          <cell r="AO290">
            <v>-2481.0993829066624</v>
          </cell>
          <cell r="AP290">
            <v>4.9495413997029845</v>
          </cell>
          <cell r="AQ290">
            <v>4.9497413997029849</v>
          </cell>
          <cell r="AR290">
            <v>14191.799546400403</v>
          </cell>
          <cell r="AS290">
            <v>12129.32</v>
          </cell>
        </row>
        <row r="291">
          <cell r="A291" t="str">
            <v>л/с №3000000167266</v>
          </cell>
          <cell r="B291" t="str">
            <v>Кв. 358</v>
          </cell>
          <cell r="C291" t="str">
            <v>Манукян Артур Робертович</v>
          </cell>
          <cell r="D291">
            <v>44905</v>
          </cell>
          <cell r="E291">
            <v>52.2</v>
          </cell>
          <cell r="F291">
            <v>31</v>
          </cell>
          <cell r="G291">
            <v>28</v>
          </cell>
          <cell r="H291">
            <v>31</v>
          </cell>
          <cell r="I291">
            <v>30</v>
          </cell>
          <cell r="J291">
            <v>31</v>
          </cell>
          <cell r="K291">
            <v>151</v>
          </cell>
          <cell r="L291" t="str">
            <v>05230038</v>
          </cell>
          <cell r="M291">
            <v>1.1299999999999999</v>
          </cell>
          <cell r="N291">
            <v>1.1303000000000001</v>
          </cell>
          <cell r="O291">
            <v>3.00000000000189E-4</v>
          </cell>
          <cell r="P291">
            <v>6.1589403973548741E-5</v>
          </cell>
          <cell r="Q291">
            <v>5.5629139072882732E-5</v>
          </cell>
          <cell r="R291">
            <v>6.1589403973548741E-5</v>
          </cell>
          <cell r="S291">
            <v>5.9602649006660069E-5</v>
          </cell>
          <cell r="T291">
            <v>6.1589403973548741E-5</v>
          </cell>
          <cell r="U291">
            <v>3.00000000000189E-4</v>
          </cell>
          <cell r="V291">
            <v>1.1837813565963824</v>
          </cell>
          <cell r="W291">
            <v>0.90170299579516355</v>
          </cell>
          <cell r="X291">
            <v>0.98566276603364555</v>
          </cell>
          <cell r="Y291">
            <v>0.68577385757237475</v>
          </cell>
          <cell r="Z291">
            <v>0.15179401741386822</v>
          </cell>
          <cell r="AA291">
            <v>3394.2908179133001</v>
          </cell>
          <cell r="AB291">
            <v>0</v>
          </cell>
          <cell r="AC291">
            <v>3394.2908179133001</v>
          </cell>
          <cell r="AD291">
            <v>2585.5042942389437</v>
          </cell>
          <cell r="AE291">
            <v>2394.67</v>
          </cell>
          <cell r="AF291">
            <v>190.83429423894358</v>
          </cell>
          <cell r="AG291">
            <v>2826.2491574236324</v>
          </cell>
          <cell r="AH291">
            <v>2394.67</v>
          </cell>
          <cell r="AI291">
            <v>431.5791574236323</v>
          </cell>
          <cell r="AJ291">
            <v>1966.4079804775401</v>
          </cell>
          <cell r="AK291">
            <v>2394.67</v>
          </cell>
          <cell r="AL291">
            <v>-428.26201952245992</v>
          </cell>
          <cell r="AM291">
            <v>435.39735875597955</v>
          </cell>
          <cell r="AN291">
            <v>2394.67</v>
          </cell>
          <cell r="AO291">
            <v>-1959.2726412440206</v>
          </cell>
          <cell r="AP291">
            <v>3.9087149934114342</v>
          </cell>
          <cell r="AQ291">
            <v>3.9090149934114344</v>
          </cell>
          <cell r="AR291">
            <v>11207.849608809396</v>
          </cell>
          <cell r="AS291">
            <v>9578.68</v>
          </cell>
        </row>
        <row r="292">
          <cell r="A292" t="str">
            <v>л/с №3000000159847</v>
          </cell>
          <cell r="B292" t="str">
            <v>Кв. 359</v>
          </cell>
          <cell r="C292" t="str">
            <v>ЗПИФ Девелопмент и развитие под управл ООО "Эссет Менеджмент Солюшнс"</v>
          </cell>
          <cell r="D292">
            <v>44609</v>
          </cell>
          <cell r="E292">
            <v>48.9</v>
          </cell>
          <cell r="F292">
            <v>31</v>
          </cell>
          <cell r="G292">
            <v>28</v>
          </cell>
          <cell r="H292">
            <v>31</v>
          </cell>
          <cell r="I292">
            <v>30</v>
          </cell>
          <cell r="J292">
            <v>31</v>
          </cell>
          <cell r="K292">
            <v>151</v>
          </cell>
          <cell r="L292" t="str">
            <v>05230099</v>
          </cell>
          <cell r="M292" t="str">
            <v>нет данных</v>
          </cell>
          <cell r="N292" t="str">
            <v>нет данных</v>
          </cell>
          <cell r="O292">
            <v>0.4713531166014282</v>
          </cell>
          <cell r="P292">
            <v>9.6767858375127636E-2</v>
          </cell>
          <cell r="Q292">
            <v>8.7403226919470126E-2</v>
          </cell>
          <cell r="R292">
            <v>9.6767858375127636E-2</v>
          </cell>
          <cell r="S292">
            <v>9.3646314556575128E-2</v>
          </cell>
          <cell r="T292">
            <v>9.6767858375127636E-2</v>
          </cell>
          <cell r="U292">
            <v>0.47135311660142815</v>
          </cell>
          <cell r="V292">
            <v>1.1089446041678754</v>
          </cell>
          <cell r="W292">
            <v>0.84469878341730842</v>
          </cell>
          <cell r="X292">
            <v>0.92335075208898976</v>
          </cell>
          <cell r="Y292">
            <v>0.64242033784078778</v>
          </cell>
          <cell r="Z292">
            <v>0.1421978438991984</v>
          </cell>
          <cell r="AA292">
            <v>3456.9946583540477</v>
          </cell>
          <cell r="AB292">
            <v>0</v>
          </cell>
          <cell r="AC292">
            <v>3456.9946583540477</v>
          </cell>
          <cell r="AD292">
            <v>2672.5042419974047</v>
          </cell>
          <cell r="AE292">
            <v>2243.2800000000002</v>
          </cell>
          <cell r="AF292">
            <v>429.22424199740453</v>
          </cell>
          <cell r="AG292">
            <v>2924.8636775505079</v>
          </cell>
          <cell r="AH292">
            <v>2243.2800000000002</v>
          </cell>
          <cell r="AI292">
            <v>681.58367755050767</v>
          </cell>
          <cell r="AJ292">
            <v>2110.4355844206707</v>
          </cell>
          <cell r="AK292">
            <v>2243.2800000000002</v>
          </cell>
          <cell r="AL292">
            <v>-132.84441557932951</v>
          </cell>
          <cell r="AM292">
            <v>685.15768224690214</v>
          </cell>
          <cell r="AN292">
            <v>2243.2800000000002</v>
          </cell>
          <cell r="AO292">
            <v>-1558.1223177530981</v>
          </cell>
          <cell r="AP292">
            <v>3.66161232141416</v>
          </cell>
          <cell r="AQ292">
            <v>4.1329654380155887</v>
          </cell>
          <cell r="AR292">
            <v>11849.955844569535</v>
          </cell>
          <cell r="AS292">
            <v>8973.1200000000008</v>
          </cell>
        </row>
        <row r="293">
          <cell r="A293" t="str">
            <v>л/с №3000000164655</v>
          </cell>
          <cell r="B293" t="str">
            <v>Кв. 36</v>
          </cell>
          <cell r="C293" t="str">
            <v>Виноградов Борис Николаевич</v>
          </cell>
          <cell r="D293">
            <v>44887</v>
          </cell>
          <cell r="E293">
            <v>49.8</v>
          </cell>
          <cell r="F293">
            <v>31</v>
          </cell>
          <cell r="G293">
            <v>28</v>
          </cell>
          <cell r="H293">
            <v>31</v>
          </cell>
          <cell r="I293">
            <v>30</v>
          </cell>
          <cell r="J293">
            <v>31</v>
          </cell>
          <cell r="K293">
            <v>151</v>
          </cell>
          <cell r="L293" t="str">
            <v>05233886_</v>
          </cell>
          <cell r="M293">
            <v>3.081</v>
          </cell>
          <cell r="N293" t="str">
            <v>нет данных</v>
          </cell>
          <cell r="O293">
            <v>0.48002832733642375</v>
          </cell>
          <cell r="P293">
            <v>9.8548861903504217E-2</v>
          </cell>
          <cell r="Q293">
            <v>8.9011875267681229E-2</v>
          </cell>
          <cell r="R293">
            <v>9.8548861903504217E-2</v>
          </cell>
          <cell r="S293">
            <v>9.5369866358229888E-2</v>
          </cell>
          <cell r="T293">
            <v>9.8548861903504217E-2</v>
          </cell>
          <cell r="U293">
            <v>0.48002832733642375</v>
          </cell>
          <cell r="V293">
            <v>1.1293546275574682</v>
          </cell>
          <cell r="W293">
            <v>0.86024538679308704</v>
          </cell>
          <cell r="X293">
            <v>0.9403449377102594</v>
          </cell>
          <cell r="Y293">
            <v>0.65424402504031154</v>
          </cell>
          <cell r="Z293">
            <v>0.14481498213047198</v>
          </cell>
          <cell r="AA293">
            <v>3520.6203269127104</v>
          </cell>
          <cell r="AB293">
            <v>0</v>
          </cell>
          <cell r="AC293">
            <v>3520.6203269127104</v>
          </cell>
          <cell r="AD293">
            <v>2721.6914366353931</v>
          </cell>
          <cell r="AE293">
            <v>2284.56</v>
          </cell>
          <cell r="AF293">
            <v>437.13143663539313</v>
          </cell>
          <cell r="AG293">
            <v>2978.695524376591</v>
          </cell>
          <cell r="AH293">
            <v>2284.5700000000002</v>
          </cell>
          <cell r="AI293">
            <v>694.12552437659087</v>
          </cell>
          <cell r="AJ293">
            <v>2149.2779571400697</v>
          </cell>
          <cell r="AK293">
            <v>2284.5700000000002</v>
          </cell>
          <cell r="AL293">
            <v>-135.29204285993046</v>
          </cell>
          <cell r="AM293">
            <v>697.76794633733584</v>
          </cell>
          <cell r="AN293">
            <v>2284.5700000000002</v>
          </cell>
          <cell r="AO293">
            <v>-1586.8020536626643</v>
          </cell>
          <cell r="AP293">
            <v>3.7290039592315978</v>
          </cell>
          <cell r="AQ293">
            <v>4.2090322865680214</v>
          </cell>
          <cell r="AR293">
            <v>12068.053191402099</v>
          </cell>
          <cell r="AS293">
            <v>9138.27</v>
          </cell>
        </row>
        <row r="294">
          <cell r="A294" t="str">
            <v>л/с №3000000160029</v>
          </cell>
          <cell r="B294" t="str">
            <v>Кв. 360</v>
          </cell>
          <cell r="C294" t="str">
            <v>ЗПИФ Девелопмент и развитие под управл ООО "Эссет Менеджмент Солюшнс"</v>
          </cell>
          <cell r="D294">
            <v>44609</v>
          </cell>
          <cell r="E294">
            <v>66.099999999999994</v>
          </cell>
          <cell r="F294">
            <v>31</v>
          </cell>
          <cell r="G294">
            <v>28</v>
          </cell>
          <cell r="H294">
            <v>31</v>
          </cell>
          <cell r="I294">
            <v>30</v>
          </cell>
          <cell r="J294">
            <v>18</v>
          </cell>
          <cell r="K294">
            <v>138</v>
          </cell>
          <cell r="L294" t="str">
            <v>05230104</v>
          </cell>
          <cell r="M294" t="str">
            <v>нет данных</v>
          </cell>
          <cell r="N294" t="str">
            <v>нет данных</v>
          </cell>
          <cell r="O294">
            <v>0.58229240090127254</v>
          </cell>
          <cell r="P294">
            <v>0.13080481469521341</v>
          </cell>
          <cell r="Q294">
            <v>0.11814628424083791</v>
          </cell>
          <cell r="R294">
            <v>0.13080481469521341</v>
          </cell>
          <cell r="S294">
            <v>0.12658530454375491</v>
          </cell>
          <cell r="T294">
            <v>7.5951182726252939E-2</v>
          </cell>
          <cell r="U294">
            <v>0.58229240090127254</v>
          </cell>
          <cell r="V294">
            <v>1.4990028289467598</v>
          </cell>
          <cell r="W294">
            <v>1.1418116479321898</v>
          </cell>
          <cell r="X294">
            <v>1.2481285217399227</v>
          </cell>
          <cell r="Y294">
            <v>0.86838413765390743</v>
          </cell>
          <cell r="Z294">
            <v>0.11160828199173178</v>
          </cell>
          <cell r="AA294">
            <v>4672.9518796973925</v>
          </cell>
          <cell r="AB294">
            <v>0</v>
          </cell>
          <cell r="AC294">
            <v>4672.9518796973925</v>
          </cell>
          <cell r="AD294">
            <v>3612.526183967861</v>
          </cell>
          <cell r="AE294">
            <v>3032.33</v>
          </cell>
          <cell r="AF294">
            <v>580.19618396786109</v>
          </cell>
          <cell r="AG294">
            <v>3953.6500835600937</v>
          </cell>
          <cell r="AH294">
            <v>3032.33</v>
          </cell>
          <cell r="AI294">
            <v>921.32008356009374</v>
          </cell>
          <cell r="AJ294">
            <v>2852.7564852802934</v>
          </cell>
          <cell r="AK294">
            <v>3032.33</v>
          </cell>
          <cell r="AL294">
            <v>-179.57351471970651</v>
          </cell>
          <cell r="AM294">
            <v>537.76674605011146</v>
          </cell>
          <cell r="AN294">
            <v>1760.71</v>
          </cell>
          <cell r="AO294">
            <v>-1222.9432539498885</v>
          </cell>
          <cell r="AP294">
            <v>4.8689354182645115</v>
          </cell>
          <cell r="AQ294">
            <v>5.4512278191657844</v>
          </cell>
          <cell r="AR294">
            <v>15629.651378555753</v>
          </cell>
          <cell r="AS294">
            <v>10857.7</v>
          </cell>
        </row>
        <row r="295">
          <cell r="A295" t="str">
            <v>л/с №3000000159849</v>
          </cell>
          <cell r="B295" t="str">
            <v>Кв. 361</v>
          </cell>
          <cell r="C295" t="str">
            <v>ЗПИФ Девелопмент и развитие под управл ООО "Эссет Менеджмент Солюшнс"</v>
          </cell>
          <cell r="D295">
            <v>44609</v>
          </cell>
          <cell r="E295">
            <v>52.2</v>
          </cell>
          <cell r="F295">
            <v>31</v>
          </cell>
          <cell r="G295">
            <v>28</v>
          </cell>
          <cell r="H295">
            <v>31</v>
          </cell>
          <cell r="I295">
            <v>23</v>
          </cell>
          <cell r="J295">
            <v>0</v>
          </cell>
          <cell r="K295">
            <v>113</v>
          </cell>
          <cell r="L295" t="str">
            <v>05230355</v>
          </cell>
          <cell r="M295" t="str">
            <v>нет данных</v>
          </cell>
          <cell r="N295">
            <v>1.6572</v>
          </cell>
          <cell r="O295">
            <v>0.37653861693484258</v>
          </cell>
          <cell r="P295">
            <v>0.10329820464584177</v>
          </cell>
          <cell r="Q295">
            <v>9.3301604196244184E-2</v>
          </cell>
          <cell r="R295">
            <v>0.10329820464584177</v>
          </cell>
          <cell r="S295">
            <v>7.6640603446914868E-2</v>
          </cell>
          <cell r="T295">
            <v>0</v>
          </cell>
          <cell r="U295">
            <v>0.37653861693484258</v>
          </cell>
          <cell r="V295">
            <v>1.1837813565963824</v>
          </cell>
          <cell r="W295">
            <v>0.90170299579516355</v>
          </cell>
          <cell r="X295">
            <v>0.98566276603364555</v>
          </cell>
          <cell r="Y295">
            <v>0.52575995747215398</v>
          </cell>
          <cell r="Z295">
            <v>0</v>
          </cell>
          <cell r="AA295">
            <v>3690.2887764024799</v>
          </cell>
          <cell r="AB295">
            <v>0</v>
          </cell>
          <cell r="AC295">
            <v>3690.2887764024799</v>
          </cell>
          <cell r="AD295">
            <v>2852.8572890033643</v>
          </cell>
          <cell r="AE295">
            <v>2394.67</v>
          </cell>
          <cell r="AF295">
            <v>458.18728900336419</v>
          </cell>
          <cell r="AG295">
            <v>3122.2471159128127</v>
          </cell>
          <cell r="AH295">
            <v>2394.67</v>
          </cell>
          <cell r="AI295">
            <v>727.57711591281259</v>
          </cell>
          <cell r="AJ295">
            <v>1727.1908402559357</v>
          </cell>
          <cell r="AK295">
            <v>1835.91</v>
          </cell>
          <cell r="AL295">
            <v>-108.71915974406443</v>
          </cell>
          <cell r="AM295">
            <v>0</v>
          </cell>
          <cell r="AN295">
            <v>0</v>
          </cell>
          <cell r="AO295">
            <v>0</v>
          </cell>
          <cell r="AP295">
            <v>3.5969070758973452</v>
          </cell>
          <cell r="AQ295">
            <v>3.973445692832188</v>
          </cell>
          <cell r="AR295">
            <v>11392.584021574592</v>
          </cell>
          <cell r="AS295">
            <v>6625.25</v>
          </cell>
        </row>
        <row r="296">
          <cell r="A296" t="str">
            <v>л/с №3000000166866</v>
          </cell>
          <cell r="B296" t="str">
            <v>Кв. 362</v>
          </cell>
          <cell r="C296" t="str">
            <v>Овсянкин Анатолий Сергеевич</v>
          </cell>
          <cell r="D296">
            <v>44898</v>
          </cell>
          <cell r="E296">
            <v>48.9</v>
          </cell>
          <cell r="F296">
            <v>31</v>
          </cell>
          <cell r="G296">
            <v>28</v>
          </cell>
          <cell r="H296">
            <v>31</v>
          </cell>
          <cell r="I296">
            <v>30</v>
          </cell>
          <cell r="J296">
            <v>31</v>
          </cell>
          <cell r="K296">
            <v>151</v>
          </cell>
          <cell r="L296" t="str">
            <v>05230357</v>
          </cell>
          <cell r="M296" t="str">
            <v>нет данных</v>
          </cell>
          <cell r="N296" t="str">
            <v>нет данных</v>
          </cell>
          <cell r="O296">
            <v>0.4713531166014282</v>
          </cell>
          <cell r="P296">
            <v>9.6767858375127636E-2</v>
          </cell>
          <cell r="Q296">
            <v>8.7403226919470126E-2</v>
          </cell>
          <cell r="R296">
            <v>9.6767858375127636E-2</v>
          </cell>
          <cell r="S296">
            <v>9.3646314556575128E-2</v>
          </cell>
          <cell r="T296">
            <v>9.6767858375127636E-2</v>
          </cell>
          <cell r="U296">
            <v>0.47135311660142815</v>
          </cell>
          <cell r="V296">
            <v>1.1089446041678754</v>
          </cell>
          <cell r="W296">
            <v>0.84469878341730842</v>
          </cell>
          <cell r="X296">
            <v>0.92335075208898976</v>
          </cell>
          <cell r="Y296">
            <v>0.64242033784078778</v>
          </cell>
          <cell r="Z296">
            <v>0.1421978438991984</v>
          </cell>
          <cell r="AA296">
            <v>3456.9946583540477</v>
          </cell>
          <cell r="AB296">
            <v>0</v>
          </cell>
          <cell r="AC296">
            <v>3456.9946583540477</v>
          </cell>
          <cell r="AD296">
            <v>2672.5042419974047</v>
          </cell>
          <cell r="AE296">
            <v>2243.2800000000002</v>
          </cell>
          <cell r="AF296">
            <v>429.22424199740453</v>
          </cell>
          <cell r="AG296">
            <v>2924.8636775505079</v>
          </cell>
          <cell r="AH296">
            <v>2243.2800000000002</v>
          </cell>
          <cell r="AI296">
            <v>681.58367755050767</v>
          </cell>
          <cell r="AJ296">
            <v>2110.4355844206707</v>
          </cell>
          <cell r="AK296">
            <v>2243.2800000000002</v>
          </cell>
          <cell r="AL296">
            <v>-132.84441557932951</v>
          </cell>
          <cell r="AM296">
            <v>685.15768224690214</v>
          </cell>
          <cell r="AN296">
            <v>2243.2800000000002</v>
          </cell>
          <cell r="AO296">
            <v>-1558.1223177530981</v>
          </cell>
          <cell r="AP296">
            <v>3.66161232141416</v>
          </cell>
          <cell r="AQ296">
            <v>4.1329654380155887</v>
          </cell>
          <cell r="AR296">
            <v>11849.955844569535</v>
          </cell>
          <cell r="AS296">
            <v>8973.1200000000008</v>
          </cell>
        </row>
        <row r="297">
          <cell r="A297">
            <v>90982951</v>
          </cell>
          <cell r="B297" t="str">
            <v>Кв. 363</v>
          </cell>
          <cell r="C297" t="str">
            <v>Оюн Виктория Буяновна</v>
          </cell>
          <cell r="D297">
            <v>44905</v>
          </cell>
          <cell r="E297">
            <v>66.099999999999994</v>
          </cell>
          <cell r="F297">
            <v>31</v>
          </cell>
          <cell r="G297">
            <v>28</v>
          </cell>
          <cell r="H297">
            <v>31</v>
          </cell>
          <cell r="I297">
            <v>30</v>
          </cell>
          <cell r="J297">
            <v>31</v>
          </cell>
          <cell r="K297">
            <v>151</v>
          </cell>
          <cell r="L297" t="str">
            <v>05230359</v>
          </cell>
          <cell r="M297" t="str">
            <v>нет данных</v>
          </cell>
          <cell r="N297" t="str">
            <v>нет данных</v>
          </cell>
          <cell r="O297">
            <v>0.63714603287023308</v>
          </cell>
          <cell r="P297">
            <v>0.13080481469521341</v>
          </cell>
          <cell r="Q297">
            <v>0.11814628424083791</v>
          </cell>
          <cell r="R297">
            <v>0.13080481469521341</v>
          </cell>
          <cell r="S297">
            <v>0.12658530454375491</v>
          </cell>
          <cell r="T297">
            <v>0.13080481469521341</v>
          </cell>
          <cell r="U297">
            <v>0.63714603287023308</v>
          </cell>
          <cell r="V297">
            <v>1.4990028289467598</v>
          </cell>
          <cell r="W297">
            <v>1.1418116479321898</v>
          </cell>
          <cell r="X297">
            <v>1.2481285217399227</v>
          </cell>
          <cell r="Y297">
            <v>0.86838413765390743</v>
          </cell>
          <cell r="Z297">
            <v>0.19221426343020476</v>
          </cell>
          <cell r="AA297">
            <v>4672.9518796973925</v>
          </cell>
          <cell r="AB297">
            <v>0</v>
          </cell>
          <cell r="AC297">
            <v>4672.9518796973925</v>
          </cell>
          <cell r="AD297">
            <v>3612.526183967861</v>
          </cell>
          <cell r="AE297">
            <v>3612.53</v>
          </cell>
          <cell r="AF297">
            <v>-3.8160321391842444E-3</v>
          </cell>
          <cell r="AG297">
            <v>3953.6500835600937</v>
          </cell>
          <cell r="AH297">
            <v>3953.65</v>
          </cell>
          <cell r="AI297">
            <v>8.3560093571577454E-5</v>
          </cell>
          <cell r="AJ297">
            <v>2852.7564852802934</v>
          </cell>
          <cell r="AK297">
            <v>2852.76</v>
          </cell>
          <cell r="AL297">
            <v>-3.5147197067999514E-3</v>
          </cell>
          <cell r="AM297">
            <v>926.15384041963648</v>
          </cell>
          <cell r="AN297">
            <v>3032.33</v>
          </cell>
          <cell r="AO297">
            <v>-2106.1761595803637</v>
          </cell>
          <cell r="AP297">
            <v>4.9495413997029845</v>
          </cell>
          <cell r="AQ297">
            <v>5.5866874325732176</v>
          </cell>
          <cell r="AR297">
            <v>16018.038472925276</v>
          </cell>
          <cell r="AS297">
            <v>13451.27</v>
          </cell>
        </row>
        <row r="298">
          <cell r="A298" t="str">
            <v>л/с №3000000166416</v>
          </cell>
          <cell r="B298" t="str">
            <v>Кв. 364</v>
          </cell>
          <cell r="C298" t="str">
            <v>Сазонова Виктория Владимировна</v>
          </cell>
          <cell r="D298">
            <v>44890</v>
          </cell>
          <cell r="E298">
            <v>52.2</v>
          </cell>
          <cell r="F298">
            <v>31</v>
          </cell>
          <cell r="G298">
            <v>28</v>
          </cell>
          <cell r="H298">
            <v>31</v>
          </cell>
          <cell r="I298">
            <v>30</v>
          </cell>
          <cell r="J298">
            <v>31</v>
          </cell>
          <cell r="K298">
            <v>151</v>
          </cell>
          <cell r="L298" t="str">
            <v>05230363</v>
          </cell>
          <cell r="M298">
            <v>0.86499999999999999</v>
          </cell>
          <cell r="N298">
            <v>0.86499999999999999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1.1837813565963824</v>
          </cell>
          <cell r="W298">
            <v>0.90170299579516355</v>
          </cell>
          <cell r="X298">
            <v>0.98566276603364555</v>
          </cell>
          <cell r="Y298">
            <v>0.68577385757237475</v>
          </cell>
          <cell r="Z298">
            <v>0.15179401741386822</v>
          </cell>
          <cell r="AA298">
            <v>3394.1142300060155</v>
          </cell>
          <cell r="AB298">
            <v>0</v>
          </cell>
          <cell r="AC298">
            <v>3394.1142300060155</v>
          </cell>
          <cell r="AD298">
            <v>2585.3447954839767</v>
          </cell>
          <cell r="AE298">
            <v>2394.67</v>
          </cell>
          <cell r="AF298">
            <v>190.6747954839766</v>
          </cell>
          <cell r="AG298">
            <v>2826.0725695163478</v>
          </cell>
          <cell r="AH298">
            <v>2394.67</v>
          </cell>
          <cell r="AI298">
            <v>431.40256951634774</v>
          </cell>
          <cell r="AJ298">
            <v>1966.2370889543613</v>
          </cell>
          <cell r="AK298">
            <v>2394.67</v>
          </cell>
          <cell r="AL298">
            <v>-428.43291104563878</v>
          </cell>
          <cell r="AM298">
            <v>435.22077084869466</v>
          </cell>
          <cell r="AN298">
            <v>2394.67</v>
          </cell>
          <cell r="AO298">
            <v>-1959.4492291513054</v>
          </cell>
          <cell r="AP298">
            <v>3.9087149934114342</v>
          </cell>
          <cell r="AQ298">
            <v>3.9087149934114342</v>
          </cell>
          <cell r="AR298">
            <v>11206.989454809396</v>
          </cell>
          <cell r="AS298">
            <v>9578.68</v>
          </cell>
        </row>
        <row r="299">
          <cell r="A299" t="str">
            <v>л/с №3000000167158</v>
          </cell>
          <cell r="B299" t="str">
            <v>Кв. 365</v>
          </cell>
          <cell r="C299" t="str">
            <v>Матюнин Владислав Игоревич</v>
          </cell>
          <cell r="D299">
            <v>44898</v>
          </cell>
          <cell r="E299">
            <v>48.9</v>
          </cell>
          <cell r="F299">
            <v>31</v>
          </cell>
          <cell r="G299">
            <v>28</v>
          </cell>
          <cell r="H299">
            <v>31</v>
          </cell>
          <cell r="I299">
            <v>30</v>
          </cell>
          <cell r="J299">
            <v>31</v>
          </cell>
          <cell r="K299">
            <v>151</v>
          </cell>
          <cell r="L299" t="str">
            <v>05230352</v>
          </cell>
          <cell r="M299">
            <v>0.996</v>
          </cell>
          <cell r="N299">
            <v>0.996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1.1089446041678754</v>
          </cell>
          <cell r="W299">
            <v>0.84469878341730842</v>
          </cell>
          <cell r="X299">
            <v>0.92335075208898976</v>
          </cell>
          <cell r="Y299">
            <v>0.64242033784078778</v>
          </cell>
          <cell r="Z299">
            <v>0.1421978438991984</v>
          </cell>
          <cell r="AA299">
            <v>3179.5437901780488</v>
          </cell>
          <cell r="AB299">
            <v>0</v>
          </cell>
          <cell r="AC299">
            <v>3179.5437901780488</v>
          </cell>
          <cell r="AD299">
            <v>2421.903457838438</v>
          </cell>
          <cell r="AE299">
            <v>2243.2800000000002</v>
          </cell>
          <cell r="AF299">
            <v>178.62345783843784</v>
          </cell>
          <cell r="AG299">
            <v>2647.4128093745094</v>
          </cell>
          <cell r="AH299">
            <v>2243.2800000000002</v>
          </cell>
          <cell r="AI299">
            <v>404.13280937450918</v>
          </cell>
          <cell r="AJ299">
            <v>1841.9347442503497</v>
          </cell>
          <cell r="AK299">
            <v>2243.2800000000002</v>
          </cell>
          <cell r="AL299">
            <v>-401.34525574965051</v>
          </cell>
          <cell r="AM299">
            <v>407.70681407090365</v>
          </cell>
          <cell r="AN299">
            <v>2243.2800000000002</v>
          </cell>
          <cell r="AO299">
            <v>-1835.5731859290966</v>
          </cell>
          <cell r="AP299">
            <v>3.66161232141416</v>
          </cell>
          <cell r="AQ299">
            <v>3.66161232141416</v>
          </cell>
          <cell r="AR299">
            <v>10498.50161571225</v>
          </cell>
          <cell r="AS299">
            <v>8973.1200000000008</v>
          </cell>
        </row>
        <row r="300">
          <cell r="A300" t="str">
            <v>л/с №3000000171175</v>
          </cell>
          <cell r="B300" t="str">
            <v>Кв. 366</v>
          </cell>
          <cell r="C300" t="str">
            <v>Быков Павел Валерьевич</v>
          </cell>
          <cell r="D300">
            <v>44923</v>
          </cell>
          <cell r="E300">
            <v>66.099999999999994</v>
          </cell>
          <cell r="F300">
            <v>31</v>
          </cell>
          <cell r="G300">
            <v>28</v>
          </cell>
          <cell r="H300">
            <v>31</v>
          </cell>
          <cell r="I300">
            <v>30</v>
          </cell>
          <cell r="J300">
            <v>31</v>
          </cell>
          <cell r="K300">
            <v>151</v>
          </cell>
          <cell r="L300" t="str">
            <v>05230361</v>
          </cell>
          <cell r="M300">
            <v>0.436</v>
          </cell>
          <cell r="N300">
            <v>0.436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1.4990028289467598</v>
          </cell>
          <cell r="W300">
            <v>1.1418116479321898</v>
          </cell>
          <cell r="X300">
            <v>1.2481285217399227</v>
          </cell>
          <cell r="Y300">
            <v>0.86838413765390743</v>
          </cell>
          <cell r="Z300">
            <v>0.19221426343020476</v>
          </cell>
          <cell r="AA300">
            <v>4297.9109310995709</v>
          </cell>
          <cell r="AB300">
            <v>0</v>
          </cell>
          <cell r="AC300">
            <v>4297.9109310995709</v>
          </cell>
          <cell r="AD300">
            <v>3273.7795207182157</v>
          </cell>
          <cell r="AE300">
            <v>3032.33</v>
          </cell>
          <cell r="AF300">
            <v>241.44952071821581</v>
          </cell>
          <cell r="AG300">
            <v>3578.6091349622716</v>
          </cell>
          <cell r="AH300">
            <v>3032.33</v>
          </cell>
          <cell r="AI300">
            <v>546.27913496227166</v>
          </cell>
          <cell r="AJ300">
            <v>2489.81363179853</v>
          </cell>
          <cell r="AK300">
            <v>3032.33</v>
          </cell>
          <cell r="AL300">
            <v>-542.51636820146996</v>
          </cell>
          <cell r="AM300">
            <v>551.1128918218144</v>
          </cell>
          <cell r="AN300">
            <v>3032.33</v>
          </cell>
          <cell r="AO300">
            <v>-2481.2171081781853</v>
          </cell>
          <cell r="AP300">
            <v>4.9495413997029845</v>
          </cell>
          <cell r="AQ300">
            <v>4.9495413997029845</v>
          </cell>
          <cell r="AR300">
            <v>14191.226110400403</v>
          </cell>
          <cell r="AS300">
            <v>12129.32</v>
          </cell>
        </row>
        <row r="301">
          <cell r="A301" t="str">
            <v>л/с №3000000167267</v>
          </cell>
          <cell r="B301" t="str">
            <v>Кв. 367</v>
          </cell>
          <cell r="C301" t="str">
            <v>Мирзоян Мария Эдвартовна</v>
          </cell>
          <cell r="D301">
            <v>44905</v>
          </cell>
          <cell r="E301">
            <v>52.2</v>
          </cell>
          <cell r="F301">
            <v>31</v>
          </cell>
          <cell r="G301">
            <v>28</v>
          </cell>
          <cell r="H301">
            <v>31</v>
          </cell>
          <cell r="I301">
            <v>30</v>
          </cell>
          <cell r="J301">
            <v>31</v>
          </cell>
          <cell r="K301">
            <v>151</v>
          </cell>
          <cell r="L301" t="str">
            <v>05230364</v>
          </cell>
          <cell r="M301">
            <v>1.1259999999999999</v>
          </cell>
          <cell r="N301">
            <v>1.1259999999999999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1.1837813565963824</v>
          </cell>
          <cell r="W301">
            <v>0.90170299579516355</v>
          </cell>
          <cell r="X301">
            <v>0.98566276603364555</v>
          </cell>
          <cell r="Y301">
            <v>0.68577385757237475</v>
          </cell>
          <cell r="Z301">
            <v>0.15179401741386822</v>
          </cell>
          <cell r="AA301">
            <v>3394.1142300060155</v>
          </cell>
          <cell r="AB301">
            <v>0</v>
          </cell>
          <cell r="AC301">
            <v>3394.1142300060155</v>
          </cell>
          <cell r="AD301">
            <v>2585.3447954839767</v>
          </cell>
          <cell r="AE301">
            <v>2394.67</v>
          </cell>
          <cell r="AF301">
            <v>190.6747954839766</v>
          </cell>
          <cell r="AG301">
            <v>2826.0725695163478</v>
          </cell>
          <cell r="AH301">
            <v>2394.67</v>
          </cell>
          <cell r="AI301">
            <v>431.40256951634774</v>
          </cell>
          <cell r="AJ301">
            <v>1966.2370889543613</v>
          </cell>
          <cell r="AK301">
            <v>2394.67</v>
          </cell>
          <cell r="AL301">
            <v>-428.43291104563878</v>
          </cell>
          <cell r="AM301">
            <v>435.22077084869466</v>
          </cell>
          <cell r="AN301">
            <v>2394.67</v>
          </cell>
          <cell r="AO301">
            <v>-1959.4492291513054</v>
          </cell>
          <cell r="AP301">
            <v>3.9087149934114342</v>
          </cell>
          <cell r="AQ301">
            <v>3.9087149934114342</v>
          </cell>
          <cell r="AR301">
            <v>11206.989454809396</v>
          </cell>
          <cell r="AS301">
            <v>9578.68</v>
          </cell>
        </row>
        <row r="302">
          <cell r="A302" t="str">
            <v>л/с №3000000170681</v>
          </cell>
          <cell r="B302" t="str">
            <v>Кв. 368</v>
          </cell>
          <cell r="C302" t="str">
            <v>Фурсова Елена Владимировна</v>
          </cell>
          <cell r="D302">
            <v>44887</v>
          </cell>
          <cell r="E302">
            <v>48.9</v>
          </cell>
          <cell r="F302">
            <v>31</v>
          </cell>
          <cell r="G302">
            <v>20</v>
          </cell>
          <cell r="H302">
            <v>0</v>
          </cell>
          <cell r="I302">
            <v>0</v>
          </cell>
          <cell r="J302">
            <v>0</v>
          </cell>
          <cell r="K302">
            <v>51</v>
          </cell>
          <cell r="L302" t="str">
            <v>05230155</v>
          </cell>
          <cell r="M302">
            <v>0.46500000000000002</v>
          </cell>
          <cell r="N302">
            <v>0.46500000000000002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1.1089446041678754</v>
          </cell>
          <cell r="W302">
            <v>0.60335627386950597</v>
          </cell>
          <cell r="X302">
            <v>0</v>
          </cell>
          <cell r="Y302">
            <v>0</v>
          </cell>
          <cell r="Z302">
            <v>0</v>
          </cell>
          <cell r="AA302">
            <v>3179.5437901780488</v>
          </cell>
          <cell r="AB302">
            <v>0</v>
          </cell>
          <cell r="AC302">
            <v>3179.5437901780488</v>
          </cell>
          <cell r="AD302">
            <v>1729.93104131317</v>
          </cell>
          <cell r="AE302">
            <v>2243.2800000000002</v>
          </cell>
          <cell r="AF302">
            <v>-513.3489586868302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1.7123008780373814</v>
          </cell>
          <cell r="AQ302">
            <v>1.7123008780373814</v>
          </cell>
          <cell r="AR302">
            <v>4909.4748314912185</v>
          </cell>
          <cell r="AS302">
            <v>2243.2800000000002</v>
          </cell>
        </row>
        <row r="303">
          <cell r="A303" t="str">
            <v>л/с №3000000167137</v>
          </cell>
          <cell r="B303" t="str">
            <v>Кв. 369</v>
          </cell>
          <cell r="C303" t="str">
            <v>Логинова Юлия Евгеньевна</v>
          </cell>
          <cell r="D303">
            <v>44902</v>
          </cell>
          <cell r="E303">
            <v>66.099999999999994</v>
          </cell>
          <cell r="F303">
            <v>31</v>
          </cell>
          <cell r="G303">
            <v>28</v>
          </cell>
          <cell r="H303">
            <v>31</v>
          </cell>
          <cell r="I303">
            <v>30</v>
          </cell>
          <cell r="J303">
            <v>31</v>
          </cell>
          <cell r="K303">
            <v>151</v>
          </cell>
          <cell r="L303" t="str">
            <v>нет данных</v>
          </cell>
          <cell r="M303" t="str">
            <v>нет данных</v>
          </cell>
          <cell r="N303" t="str">
            <v>нет данных</v>
          </cell>
          <cell r="O303">
            <v>0.63714603287023308</v>
          </cell>
          <cell r="P303">
            <v>0.13080481469521341</v>
          </cell>
          <cell r="Q303">
            <v>0.11814628424083791</v>
          </cell>
          <cell r="R303">
            <v>0.13080481469521341</v>
          </cell>
          <cell r="S303">
            <v>0.12658530454375491</v>
          </cell>
          <cell r="T303">
            <v>0.13080481469521341</v>
          </cell>
          <cell r="U303">
            <v>0.63714603287023308</v>
          </cell>
          <cell r="V303">
            <v>1.4990028289467598</v>
          </cell>
          <cell r="W303">
            <v>1.1418116479321898</v>
          </cell>
          <cell r="X303">
            <v>1.2481285217399227</v>
          </cell>
          <cell r="Y303">
            <v>0.86838413765390743</v>
          </cell>
          <cell r="Z303">
            <v>0.19221426343020476</v>
          </cell>
          <cell r="AA303">
            <v>4672.9518796973925</v>
          </cell>
          <cell r="AB303">
            <v>0</v>
          </cell>
          <cell r="AC303">
            <v>4672.9518796973925</v>
          </cell>
          <cell r="AD303">
            <v>3612.526183967861</v>
          </cell>
          <cell r="AE303">
            <v>3032.33</v>
          </cell>
          <cell r="AF303">
            <v>580.19618396786109</v>
          </cell>
          <cell r="AG303">
            <v>3953.6500835600937</v>
          </cell>
          <cell r="AH303">
            <v>3032.33</v>
          </cell>
          <cell r="AI303">
            <v>921.32008356009374</v>
          </cell>
          <cell r="AJ303">
            <v>2852.7564852802934</v>
          </cell>
          <cell r="AK303">
            <v>3032.33</v>
          </cell>
          <cell r="AL303">
            <v>-179.57351471970651</v>
          </cell>
          <cell r="AM303">
            <v>926.15384041963648</v>
          </cell>
          <cell r="AN303">
            <v>3032.33</v>
          </cell>
          <cell r="AO303">
            <v>-2106.1761595803637</v>
          </cell>
          <cell r="AP303">
            <v>4.9495413997029845</v>
          </cell>
          <cell r="AQ303">
            <v>5.5866874325732176</v>
          </cell>
          <cell r="AR303">
            <v>16018.038472925276</v>
          </cell>
          <cell r="AS303">
            <v>12129.32</v>
          </cell>
        </row>
        <row r="304">
          <cell r="A304" t="str">
            <v>л/с №3000000162194</v>
          </cell>
          <cell r="B304" t="str">
            <v>Кв. 37</v>
          </cell>
          <cell r="C304" t="str">
            <v>Наумова Ольга Сергеевна</v>
          </cell>
          <cell r="D304">
            <v>44813</v>
          </cell>
          <cell r="E304">
            <v>37.4</v>
          </cell>
          <cell r="F304">
            <v>31</v>
          </cell>
          <cell r="G304">
            <v>28</v>
          </cell>
          <cell r="H304">
            <v>31</v>
          </cell>
          <cell r="I304">
            <v>30</v>
          </cell>
          <cell r="J304">
            <v>31</v>
          </cell>
          <cell r="K304">
            <v>151</v>
          </cell>
          <cell r="L304" t="str">
            <v>05230088</v>
          </cell>
          <cell r="M304" t="str">
            <v>нет данных</v>
          </cell>
          <cell r="N304" t="str">
            <v>нет данных</v>
          </cell>
          <cell r="O304">
            <v>0.36050320165426203</v>
          </cell>
          <cell r="P304">
            <v>7.4010591068093518E-2</v>
          </cell>
          <cell r="Q304">
            <v>6.6848275803439314E-2</v>
          </cell>
          <cell r="R304">
            <v>7.4010591068093518E-2</v>
          </cell>
          <cell r="S304">
            <v>7.1623152646542121E-2</v>
          </cell>
          <cell r="T304">
            <v>7.4010591068093518E-2</v>
          </cell>
          <cell r="U304">
            <v>0.36050320165426197</v>
          </cell>
          <cell r="V304">
            <v>0.84814986085641186</v>
          </cell>
          <cell r="W304">
            <v>0.64604774028235856</v>
          </cell>
          <cell r="X304">
            <v>0.70620282470609852</v>
          </cell>
          <cell r="Y304">
            <v>0.4913398902913183</v>
          </cell>
          <cell r="Z304">
            <v>0.10875663316625807</v>
          </cell>
          <cell r="AA304">
            <v>2644.0000045489032</v>
          </cell>
          <cell r="AB304">
            <v>0</v>
          </cell>
          <cell r="AC304">
            <v>2644.0000045489032</v>
          </cell>
          <cell r="AD304">
            <v>2044.0011994008778</v>
          </cell>
          <cell r="AE304">
            <v>1715.72</v>
          </cell>
          <cell r="AF304">
            <v>328.28119940087777</v>
          </cell>
          <cell r="AG304">
            <v>2237.0123014394476</v>
          </cell>
          <cell r="AH304">
            <v>1715.72</v>
          </cell>
          <cell r="AI304">
            <v>521.29230143944756</v>
          </cell>
          <cell r="AJ304">
            <v>1614.1163774505746</v>
          </cell>
          <cell r="AK304">
            <v>1715.72</v>
          </cell>
          <cell r="AL304">
            <v>-101.60362254942538</v>
          </cell>
          <cell r="AM304">
            <v>524.02652998024814</v>
          </cell>
          <cell r="AN304">
            <v>1715.72</v>
          </cell>
          <cell r="AO304">
            <v>-1191.6934700197519</v>
          </cell>
          <cell r="AP304">
            <v>2.8004969493024454</v>
          </cell>
          <cell r="AQ304">
            <v>3.1610001509567076</v>
          </cell>
          <cell r="AR304">
            <v>9063.1564128200516</v>
          </cell>
          <cell r="AS304">
            <v>6862.88</v>
          </cell>
        </row>
        <row r="305">
          <cell r="A305" t="str">
            <v>л/с №3000000159993</v>
          </cell>
          <cell r="B305" t="str">
            <v>Кв. 370</v>
          </cell>
          <cell r="C305" t="str">
            <v>ЗПИФ Девелопмент и развитие под управл ООО "Эссет Менеджмент Солюшнс"</v>
          </cell>
          <cell r="D305">
            <v>44609</v>
          </cell>
          <cell r="E305">
            <v>52.2</v>
          </cell>
          <cell r="F305">
            <v>31</v>
          </cell>
          <cell r="G305">
            <v>28</v>
          </cell>
          <cell r="H305">
            <v>31</v>
          </cell>
          <cell r="I305">
            <v>30</v>
          </cell>
          <cell r="J305">
            <v>31</v>
          </cell>
          <cell r="K305">
            <v>151</v>
          </cell>
          <cell r="L305" t="str">
            <v>05230358</v>
          </cell>
          <cell r="M305" t="str">
            <v>нет данных</v>
          </cell>
          <cell r="N305" t="str">
            <v>нет данных</v>
          </cell>
          <cell r="O305">
            <v>0.50316222262974541</v>
          </cell>
          <cell r="P305">
            <v>0.10329820464584177</v>
          </cell>
          <cell r="Q305">
            <v>9.3301604196244184E-2</v>
          </cell>
          <cell r="R305">
            <v>0.10329820464584177</v>
          </cell>
          <cell r="S305">
            <v>9.996600449597591E-2</v>
          </cell>
          <cell r="T305">
            <v>0.10329820464584177</v>
          </cell>
          <cell r="U305">
            <v>0.50316222262974541</v>
          </cell>
          <cell r="V305">
            <v>1.1837813565963824</v>
          </cell>
          <cell r="W305">
            <v>0.90170299579516355</v>
          </cell>
          <cell r="X305">
            <v>0.98566276603364555</v>
          </cell>
          <cell r="Y305">
            <v>0.68577385757237475</v>
          </cell>
          <cell r="Z305">
            <v>0.15179401741386822</v>
          </cell>
          <cell r="AA305">
            <v>3690.2887764024799</v>
          </cell>
          <cell r="AB305">
            <v>0</v>
          </cell>
          <cell r="AC305">
            <v>3690.2887764024799</v>
          </cell>
          <cell r="AD305">
            <v>2852.8572890033643</v>
          </cell>
          <cell r="AE305">
            <v>2394.67</v>
          </cell>
          <cell r="AF305">
            <v>458.18728900336419</v>
          </cell>
          <cell r="AG305">
            <v>3122.2471159128127</v>
          </cell>
          <cell r="AH305">
            <v>2394.67</v>
          </cell>
          <cell r="AI305">
            <v>727.57711591281259</v>
          </cell>
          <cell r="AJ305">
            <v>2252.8576177251334</v>
          </cell>
          <cell r="AK305">
            <v>2394.67</v>
          </cell>
          <cell r="AL305">
            <v>-141.81238227486665</v>
          </cell>
          <cell r="AM305">
            <v>731.39531724515928</v>
          </cell>
          <cell r="AN305">
            <v>2394.67</v>
          </cell>
          <cell r="AO305">
            <v>-1663.2746827548408</v>
          </cell>
          <cell r="AP305">
            <v>3.9087149934114342</v>
          </cell>
          <cell r="AQ305">
            <v>4.4118772160411801</v>
          </cell>
          <cell r="AR305">
            <v>12649.64611628895</v>
          </cell>
          <cell r="AS305">
            <v>9578.68</v>
          </cell>
        </row>
        <row r="306">
          <cell r="A306" t="str">
            <v>л/с №3000000166870</v>
          </cell>
          <cell r="B306" t="str">
            <v>Кв. 371</v>
          </cell>
          <cell r="C306" t="str">
            <v>Пак Евгений Александрович</v>
          </cell>
          <cell r="D306">
            <v>44898</v>
          </cell>
          <cell r="E306">
            <v>48.9</v>
          </cell>
          <cell r="F306">
            <v>31</v>
          </cell>
          <cell r="G306">
            <v>28</v>
          </cell>
          <cell r="H306">
            <v>31</v>
          </cell>
          <cell r="I306">
            <v>30</v>
          </cell>
          <cell r="J306">
            <v>31</v>
          </cell>
          <cell r="K306">
            <v>151</v>
          </cell>
          <cell r="L306" t="str">
            <v>05230353</v>
          </cell>
          <cell r="M306">
            <v>0.11899999999999999</v>
          </cell>
          <cell r="N306">
            <v>0.11940000000000001</v>
          </cell>
          <cell r="O306">
            <v>4.0000000000001146E-4</v>
          </cell>
          <cell r="P306">
            <v>8.2119205298015598E-5</v>
          </cell>
          <cell r="Q306">
            <v>7.4172185430465695E-5</v>
          </cell>
          <cell r="R306">
            <v>8.2119205298015598E-5</v>
          </cell>
          <cell r="S306">
            <v>7.9470198675498968E-5</v>
          </cell>
          <cell r="T306">
            <v>8.2119205298015598E-5</v>
          </cell>
          <cell r="U306">
            <v>4.000000000000114E-4</v>
          </cell>
          <cell r="V306">
            <v>1.1089446041678754</v>
          </cell>
          <cell r="W306">
            <v>0.84469878341730842</v>
          </cell>
          <cell r="X306">
            <v>0.92335075208898976</v>
          </cell>
          <cell r="Y306">
            <v>0.64242033784078778</v>
          </cell>
          <cell r="Z306">
            <v>0.1421978438991984</v>
          </cell>
          <cell r="AA306">
            <v>3179.779240721095</v>
          </cell>
          <cell r="AB306">
            <v>0</v>
          </cell>
          <cell r="AC306">
            <v>3179.779240721095</v>
          </cell>
          <cell r="AD306">
            <v>2422.116122845061</v>
          </cell>
          <cell r="AE306">
            <v>2243.2800000000002</v>
          </cell>
          <cell r="AF306">
            <v>178.8361228450608</v>
          </cell>
          <cell r="AG306">
            <v>2647.6482599175556</v>
          </cell>
          <cell r="AH306">
            <v>2243.2800000000002</v>
          </cell>
          <cell r="AI306">
            <v>404.36825991755541</v>
          </cell>
          <cell r="AJ306">
            <v>1842.1625996145881</v>
          </cell>
          <cell r="AK306">
            <v>2243.2800000000002</v>
          </cell>
          <cell r="AL306">
            <v>-401.11740038541211</v>
          </cell>
          <cell r="AM306">
            <v>407.94226461395004</v>
          </cell>
          <cell r="AN306">
            <v>2243.2800000000002</v>
          </cell>
          <cell r="AO306">
            <v>-1835.3377353860501</v>
          </cell>
          <cell r="AP306">
            <v>3.66161232141416</v>
          </cell>
          <cell r="AQ306">
            <v>3.66201232141416</v>
          </cell>
          <cell r="AR306">
            <v>10499.648487712251</v>
          </cell>
          <cell r="AS306">
            <v>8973.1200000000008</v>
          </cell>
        </row>
        <row r="307">
          <cell r="A307" t="str">
            <v>л/с №3000000165305</v>
          </cell>
          <cell r="B307" t="str">
            <v>Кв. 372</v>
          </cell>
          <cell r="C307" t="str">
            <v>Качакулян Вреж Смбатович</v>
          </cell>
          <cell r="D307">
            <v>44889</v>
          </cell>
          <cell r="E307">
            <v>66.099999999999994</v>
          </cell>
          <cell r="F307">
            <v>31</v>
          </cell>
          <cell r="G307">
            <v>28</v>
          </cell>
          <cell r="H307">
            <v>31</v>
          </cell>
          <cell r="I307">
            <v>30</v>
          </cell>
          <cell r="J307">
            <v>31</v>
          </cell>
          <cell r="K307">
            <v>151</v>
          </cell>
          <cell r="L307" t="str">
            <v>05230354</v>
          </cell>
          <cell r="M307">
            <v>0.49299999999999999</v>
          </cell>
          <cell r="N307">
            <v>0.49349999999999999</v>
          </cell>
          <cell r="O307">
            <v>5.0000000000000044E-4</v>
          </cell>
          <cell r="P307">
            <v>1.0264900662251665E-4</v>
          </cell>
          <cell r="Q307">
            <v>9.2715231788079543E-5</v>
          </cell>
          <cell r="R307">
            <v>1.0264900662251665E-4</v>
          </cell>
          <cell r="S307">
            <v>9.9337748344370942E-5</v>
          </cell>
          <cell r="T307">
            <v>1.0264900662251665E-4</v>
          </cell>
          <cell r="U307">
            <v>5.0000000000000044E-4</v>
          </cell>
          <cell r="V307">
            <v>1.4990028289467598</v>
          </cell>
          <cell r="W307">
            <v>1.1418116479321898</v>
          </cell>
          <cell r="X307">
            <v>1.2481285217399227</v>
          </cell>
          <cell r="Y307">
            <v>0.86838413765390743</v>
          </cell>
          <cell r="Z307">
            <v>0.19221426343020476</v>
          </cell>
          <cell r="AA307">
            <v>4298.2052442783788</v>
          </cell>
          <cell r="AB307">
            <v>0</v>
          </cell>
          <cell r="AC307">
            <v>4298.2052442783788</v>
          </cell>
          <cell r="AD307">
            <v>3274.0453519764937</v>
          </cell>
          <cell r="AE307">
            <v>3032.33</v>
          </cell>
          <cell r="AF307">
            <v>241.71535197649382</v>
          </cell>
          <cell r="AG307">
            <v>3578.9034481410795</v>
          </cell>
          <cell r="AH307">
            <v>3032.33</v>
          </cell>
          <cell r="AI307">
            <v>546.57344814107955</v>
          </cell>
          <cell r="AJ307">
            <v>2490.0984510038284</v>
          </cell>
          <cell r="AK307">
            <v>3032.33</v>
          </cell>
          <cell r="AL307">
            <v>-542.23154899617157</v>
          </cell>
          <cell r="AM307">
            <v>551.40720500062241</v>
          </cell>
          <cell r="AN307">
            <v>3032.33</v>
          </cell>
          <cell r="AO307">
            <v>-2480.9227949993774</v>
          </cell>
          <cell r="AP307">
            <v>4.9495413997029845</v>
          </cell>
          <cell r="AQ307">
            <v>4.9500413997029842</v>
          </cell>
          <cell r="AR307">
            <v>14192.659700400402</v>
          </cell>
          <cell r="AS307">
            <v>12129.32</v>
          </cell>
        </row>
        <row r="308">
          <cell r="A308" t="str">
            <v>л/с №3000000163131</v>
          </cell>
          <cell r="B308" t="str">
            <v>Кв. 373</v>
          </cell>
          <cell r="C308" t="str">
            <v>Цветкова Лариса Юрьевна</v>
          </cell>
          <cell r="D308">
            <v>44849</v>
          </cell>
          <cell r="E308">
            <v>53.3</v>
          </cell>
          <cell r="F308">
            <v>31</v>
          </cell>
          <cell r="G308">
            <v>28</v>
          </cell>
          <cell r="H308">
            <v>31</v>
          </cell>
          <cell r="I308">
            <v>30</v>
          </cell>
          <cell r="J308">
            <v>31</v>
          </cell>
          <cell r="K308">
            <v>151</v>
          </cell>
          <cell r="L308" t="str">
            <v>05230455</v>
          </cell>
          <cell r="M308" t="str">
            <v>нет данных</v>
          </cell>
          <cell r="N308">
            <v>1.2755000000000001</v>
          </cell>
          <cell r="O308">
            <v>0.51376525797251782</v>
          </cell>
          <cell r="P308">
            <v>0.10547498673607983</v>
          </cell>
          <cell r="Q308">
            <v>9.526772995516887E-2</v>
          </cell>
          <cell r="R308">
            <v>0.10547498673607983</v>
          </cell>
          <cell r="S308">
            <v>0.1020725678091095</v>
          </cell>
          <cell r="T308">
            <v>0.10547498673607983</v>
          </cell>
          <cell r="U308">
            <v>0.51376525797251793</v>
          </cell>
          <cell r="V308">
            <v>1.2087269407392178</v>
          </cell>
          <cell r="W308">
            <v>0.9207043999211153</v>
          </cell>
          <cell r="X308">
            <v>1.0064334373485306</v>
          </cell>
          <cell r="Y308">
            <v>0.70022503081623699</v>
          </cell>
          <cell r="Z308">
            <v>0.15499274191875817</v>
          </cell>
          <cell r="AA308">
            <v>3768.0534824186238</v>
          </cell>
          <cell r="AB308">
            <v>0</v>
          </cell>
          <cell r="AC308">
            <v>3768.0534824186238</v>
          </cell>
          <cell r="AD308">
            <v>2912.9749713386846</v>
          </cell>
          <cell r="AE308">
            <v>2445.13</v>
          </cell>
          <cell r="AF308">
            <v>467.84497133868445</v>
          </cell>
          <cell r="AG308">
            <v>3188.041595366913</v>
          </cell>
          <cell r="AH308">
            <v>2445.13</v>
          </cell>
          <cell r="AI308">
            <v>742.91159536691293</v>
          </cell>
          <cell r="AJ308">
            <v>2300.3316288266205</v>
          </cell>
          <cell r="AK308">
            <v>2445.13</v>
          </cell>
          <cell r="AL308">
            <v>-144.79837117337956</v>
          </cell>
          <cell r="AM308">
            <v>746.80786224457847</v>
          </cell>
          <cell r="AN308">
            <v>2445.13</v>
          </cell>
          <cell r="AO308">
            <v>-1698.3221377554216</v>
          </cell>
          <cell r="AP308">
            <v>3.9910825507438585</v>
          </cell>
          <cell r="AQ308">
            <v>4.5048478087163764</v>
          </cell>
          <cell r="AR308">
            <v>12916.209540195419</v>
          </cell>
          <cell r="AS308">
            <v>9780.52</v>
          </cell>
        </row>
        <row r="309">
          <cell r="A309" t="str">
            <v>л/с №3000000162929</v>
          </cell>
          <cell r="B309" t="str">
            <v>Кв. 374</v>
          </cell>
          <cell r="C309" t="str">
            <v>Атаева Лина Артемовна</v>
          </cell>
          <cell r="D309">
            <v>44841</v>
          </cell>
          <cell r="E309">
            <v>51.9</v>
          </cell>
          <cell r="F309">
            <v>31</v>
          </cell>
          <cell r="G309">
            <v>28</v>
          </cell>
          <cell r="H309">
            <v>31</v>
          </cell>
          <cell r="I309">
            <v>30</v>
          </cell>
          <cell r="J309">
            <v>31</v>
          </cell>
          <cell r="K309">
            <v>151</v>
          </cell>
          <cell r="L309" t="str">
            <v>05230454</v>
          </cell>
          <cell r="M309">
            <v>1.5429999999999999</v>
          </cell>
          <cell r="N309">
            <v>1.5442</v>
          </cell>
          <cell r="O309">
            <v>1.2000000000000899E-3</v>
          </cell>
          <cell r="P309">
            <v>2.4635761589405819E-4</v>
          </cell>
          <cell r="Q309">
            <v>2.2251655629140741E-4</v>
          </cell>
          <cell r="R309">
            <v>2.4635761589405819E-4</v>
          </cell>
          <cell r="S309">
            <v>2.3841059602650792E-4</v>
          </cell>
          <cell r="T309">
            <v>2.4635761589405819E-4</v>
          </cell>
          <cell r="U309">
            <v>1.2000000000000899E-3</v>
          </cell>
          <cell r="V309">
            <v>1.1769780154665179</v>
          </cell>
          <cell r="W309">
            <v>0.89652079466990398</v>
          </cell>
          <cell r="X309">
            <v>0.97999803749322223</v>
          </cell>
          <cell r="Y309">
            <v>0.68183262850586679</v>
          </cell>
          <cell r="Z309">
            <v>0.15092163800344369</v>
          </cell>
          <cell r="AA309">
            <v>3375.3141780144297</v>
          </cell>
          <cell r="AB309">
            <v>0</v>
          </cell>
          <cell r="AC309">
            <v>3375.3141780144297</v>
          </cell>
          <cell r="AD309">
            <v>2571.1244870815226</v>
          </cell>
          <cell r="AE309">
            <v>2380.91</v>
          </cell>
          <cell r="AF309">
            <v>190.21448708152275</v>
          </cell>
          <cell r="AG309">
            <v>2810.5371247689559</v>
          </cell>
          <cell r="AH309">
            <v>2380.91</v>
          </cell>
          <cell r="AI309">
            <v>429.62712476895604</v>
          </cell>
          <cell r="AJ309">
            <v>1955.6204418921661</v>
          </cell>
          <cell r="AK309">
            <v>2380.91</v>
          </cell>
          <cell r="AL309">
            <v>-425.28955810783373</v>
          </cell>
          <cell r="AM309">
            <v>433.42585367985276</v>
          </cell>
          <cell r="AN309">
            <v>2380.91</v>
          </cell>
          <cell r="AO309">
            <v>-1947.4841463201471</v>
          </cell>
          <cell r="AP309">
            <v>3.8862511141389544</v>
          </cell>
          <cell r="AQ309">
            <v>3.8874511141389547</v>
          </cell>
          <cell r="AR309">
            <v>11146.022085436927</v>
          </cell>
          <cell r="AS309">
            <v>9523.64</v>
          </cell>
        </row>
        <row r="310">
          <cell r="A310" t="str">
            <v>л/с №3000000163520</v>
          </cell>
          <cell r="B310" t="str">
            <v>Кв. 375</v>
          </cell>
          <cell r="C310" t="str">
            <v>Идрисова Гульнара Худайбердиевна</v>
          </cell>
          <cell r="D310">
            <v>44859</v>
          </cell>
          <cell r="E310">
            <v>54.3</v>
          </cell>
          <cell r="F310">
            <v>31</v>
          </cell>
          <cell r="G310">
            <v>28</v>
          </cell>
          <cell r="H310">
            <v>31</v>
          </cell>
          <cell r="I310">
            <v>30</v>
          </cell>
          <cell r="J310">
            <v>31</v>
          </cell>
          <cell r="K310">
            <v>151</v>
          </cell>
          <cell r="L310" t="str">
            <v>05230446</v>
          </cell>
          <cell r="M310" t="str">
            <v>нет данных</v>
          </cell>
          <cell r="N310">
            <v>1.841</v>
          </cell>
          <cell r="O310">
            <v>0.52340438101140185</v>
          </cell>
          <cell r="P310">
            <v>0.10745387954538714</v>
          </cell>
          <cell r="Q310">
            <v>9.7055117008736772E-2</v>
          </cell>
          <cell r="R310">
            <v>0.10745387954538714</v>
          </cell>
          <cell r="S310">
            <v>0.10398762536650367</v>
          </cell>
          <cell r="T310">
            <v>0.10745387954538714</v>
          </cell>
          <cell r="U310">
            <v>0.52340438101140185</v>
          </cell>
          <cell r="V310">
            <v>1.2314047445054321</v>
          </cell>
          <cell r="W310">
            <v>0.93797840367198049</v>
          </cell>
          <cell r="X310">
            <v>1.0253158658166082</v>
          </cell>
          <cell r="Y310">
            <v>0.71336246103793</v>
          </cell>
          <cell r="Z310">
            <v>0.15790067328683993</v>
          </cell>
          <cell r="AA310">
            <v>3838.7486697060281</v>
          </cell>
          <cell r="AB310">
            <v>0</v>
          </cell>
          <cell r="AC310">
            <v>3838.7486697060281</v>
          </cell>
          <cell r="AD310">
            <v>2967.6274098253389</v>
          </cell>
          <cell r="AE310">
            <v>2491</v>
          </cell>
          <cell r="AF310">
            <v>476.62740982533887</v>
          </cell>
          <cell r="AG310">
            <v>3247.8547585070055</v>
          </cell>
          <cell r="AH310">
            <v>2491.0100000000002</v>
          </cell>
          <cell r="AI310">
            <v>756.84475850700528</v>
          </cell>
          <cell r="AJ310">
            <v>2343.4898207370638</v>
          </cell>
          <cell r="AK310">
            <v>2491.0100000000002</v>
          </cell>
          <cell r="AL310">
            <v>-147.52017926293638</v>
          </cell>
          <cell r="AM310">
            <v>760.81926678950481</v>
          </cell>
          <cell r="AN310">
            <v>2491.0100000000002</v>
          </cell>
          <cell r="AO310">
            <v>-1730.1907332104954</v>
          </cell>
          <cell r="AP310">
            <v>4.0659621483187909</v>
          </cell>
          <cell r="AQ310">
            <v>4.5893665293301931</v>
          </cell>
          <cell r="AR310">
            <v>13158.539925564943</v>
          </cell>
          <cell r="AS310">
            <v>9964.0300000000007</v>
          </cell>
        </row>
        <row r="311">
          <cell r="A311" t="str">
            <v>л/с №3000000162816</v>
          </cell>
          <cell r="B311" t="str">
            <v>Кв. 376</v>
          </cell>
          <cell r="C311" t="str">
            <v>Шеньдеров Александр Игоревич</v>
          </cell>
          <cell r="D311">
            <v>44839</v>
          </cell>
          <cell r="E311">
            <v>51.2</v>
          </cell>
          <cell r="F311">
            <v>31</v>
          </cell>
          <cell r="G311">
            <v>28</v>
          </cell>
          <cell r="H311">
            <v>31</v>
          </cell>
          <cell r="I311">
            <v>30</v>
          </cell>
          <cell r="J311">
            <v>31</v>
          </cell>
          <cell r="K311">
            <v>151</v>
          </cell>
          <cell r="L311" t="str">
            <v>05234928</v>
          </cell>
          <cell r="M311">
            <v>8.9999999999999993E-3</v>
          </cell>
          <cell r="N311">
            <v>0.09</v>
          </cell>
          <cell r="O311">
            <v>8.1000000000000003E-2</v>
          </cell>
          <cell r="P311">
            <v>1.6629139072847684E-2</v>
          </cell>
          <cell r="Q311">
            <v>1.5019867549668876E-2</v>
          </cell>
          <cell r="R311">
            <v>1.6629139072847684E-2</v>
          </cell>
          <cell r="S311">
            <v>1.6092715231788079E-2</v>
          </cell>
          <cell r="T311">
            <v>1.6629139072847684E-2</v>
          </cell>
          <cell r="U311">
            <v>8.1000000000000016E-2</v>
          </cell>
          <cell r="V311">
            <v>1.1611035528301681</v>
          </cell>
          <cell r="W311">
            <v>0.88442899204429837</v>
          </cell>
          <cell r="X311">
            <v>0.96678033756556803</v>
          </cell>
          <cell r="Y311">
            <v>0.67263642735068174</v>
          </cell>
          <cell r="Z311">
            <v>0.14888608604578646</v>
          </cell>
          <cell r="AA311">
            <v>3376.7716195704884</v>
          </cell>
          <cell r="AB311">
            <v>0</v>
          </cell>
          <cell r="AC311">
            <v>3376.7716195704884</v>
          </cell>
          <cell r="AD311">
            <v>2578.8817812506309</v>
          </cell>
          <cell r="AE311">
            <v>2348.8000000000002</v>
          </cell>
          <cell r="AF311">
            <v>230.08178125063068</v>
          </cell>
          <cell r="AG311">
            <v>2819.6119832281324</v>
          </cell>
          <cell r="AH311">
            <v>2348.79</v>
          </cell>
          <cell r="AI311">
            <v>470.82198322813247</v>
          </cell>
          <cell r="AJ311">
            <v>1974.7104230296059</v>
          </cell>
          <cell r="AK311">
            <v>2348.79</v>
          </cell>
          <cell r="AL311">
            <v>-374.0795769703941</v>
          </cell>
          <cell r="AM311">
            <v>474.56194315564545</v>
          </cell>
          <cell r="AN311">
            <v>2348.79</v>
          </cell>
          <cell r="AO311">
            <v>-1874.2280568443546</v>
          </cell>
          <cell r="AP311">
            <v>3.8338353958365028</v>
          </cell>
          <cell r="AQ311">
            <v>3.9148353958365028</v>
          </cell>
          <cell r="AR311">
            <v>11224.537750234504</v>
          </cell>
          <cell r="AS311">
            <v>9395.17</v>
          </cell>
        </row>
        <row r="312">
          <cell r="A312" t="str">
            <v>л/с №3000000162823</v>
          </cell>
          <cell r="B312" t="str">
            <v>Кв. 377</v>
          </cell>
          <cell r="C312" t="str">
            <v>Одинцов Кирилл Владимирович</v>
          </cell>
          <cell r="D312">
            <v>44839</v>
          </cell>
          <cell r="E312">
            <v>50.5</v>
          </cell>
          <cell r="F312">
            <v>31</v>
          </cell>
          <cell r="G312">
            <v>28</v>
          </cell>
          <cell r="H312">
            <v>31</v>
          </cell>
          <cell r="I312">
            <v>30</v>
          </cell>
          <cell r="J312">
            <v>31</v>
          </cell>
          <cell r="K312">
            <v>151</v>
          </cell>
          <cell r="L312" t="str">
            <v>05235710</v>
          </cell>
          <cell r="M312">
            <v>1E-3</v>
          </cell>
          <cell r="N312">
            <v>1.1201000000000001</v>
          </cell>
          <cell r="O312">
            <v>1.1191000000000002</v>
          </cell>
          <cell r="P312">
            <v>0.2297490066225166</v>
          </cell>
          <cell r="Q312">
            <v>0.20751523178807951</v>
          </cell>
          <cell r="R312">
            <v>0.2297490066225166</v>
          </cell>
          <cell r="S312">
            <v>0.22233774834437092</v>
          </cell>
          <cell r="T312">
            <v>0.2297490066225166</v>
          </cell>
          <cell r="U312">
            <v>1.1191000000000002</v>
          </cell>
          <cell r="V312">
            <v>1.145229090193818</v>
          </cell>
          <cell r="W312">
            <v>0.87233718941869276</v>
          </cell>
          <cell r="X312">
            <v>0.95356263763791371</v>
          </cell>
          <cell r="Y312">
            <v>0.66344022619549659</v>
          </cell>
          <cell r="Z312">
            <v>0.14685053408812923</v>
          </cell>
          <cell r="AA312">
            <v>3942.3096996298577</v>
          </cell>
          <cell r="AB312">
            <v>0</v>
          </cell>
          <cell r="AC312">
            <v>3942.3096996298577</v>
          </cell>
          <cell r="AD312">
            <v>3096.1312650356335</v>
          </cell>
          <cell r="AE312">
            <v>2316.6799999999998</v>
          </cell>
          <cell r="AF312">
            <v>779.4512650356337</v>
          </cell>
          <cell r="AG312">
            <v>3392.7674801906205</v>
          </cell>
          <cell r="AH312">
            <v>2316.6799999999998</v>
          </cell>
          <cell r="AI312">
            <v>1076.0874801906207</v>
          </cell>
          <cell r="AJ312">
            <v>2539.684893041217</v>
          </cell>
          <cell r="AK312">
            <v>2316.6799999999998</v>
          </cell>
          <cell r="AL312">
            <v>223.0048930412172</v>
          </cell>
          <cell r="AM312">
            <v>1079.7786711347494</v>
          </cell>
          <cell r="AN312">
            <v>2316.6799999999998</v>
          </cell>
          <cell r="AO312">
            <v>-1236.9013288652504</v>
          </cell>
          <cell r="AP312">
            <v>3.7814196775340507</v>
          </cell>
          <cell r="AQ312">
            <v>4.9005196775340512</v>
          </cell>
          <cell r="AR312">
            <v>14050.67200903208</v>
          </cell>
          <cell r="AS312">
            <v>9266.7199999999993</v>
          </cell>
        </row>
        <row r="313">
          <cell r="A313" t="str">
            <v>л/с №3000000162628</v>
          </cell>
          <cell r="B313" t="str">
            <v>Кв. 378</v>
          </cell>
          <cell r="C313" t="str">
            <v>Ашурбекова Раисат Сафаровна</v>
          </cell>
          <cell r="D313">
            <v>44832</v>
          </cell>
          <cell r="E313">
            <v>52.9</v>
          </cell>
          <cell r="F313">
            <v>31</v>
          </cell>
          <cell r="G313">
            <v>28</v>
          </cell>
          <cell r="H313">
            <v>31</v>
          </cell>
          <cell r="I313">
            <v>30</v>
          </cell>
          <cell r="J313">
            <v>31</v>
          </cell>
          <cell r="K313">
            <v>151</v>
          </cell>
          <cell r="L313" t="str">
            <v>05234931</v>
          </cell>
          <cell r="M313" t="str">
            <v>нет данных</v>
          </cell>
          <cell r="N313">
            <v>9.9000000000000008E-3</v>
          </cell>
          <cell r="O313">
            <v>0.50990960875696423</v>
          </cell>
          <cell r="P313">
            <v>0.1046834296123569</v>
          </cell>
          <cell r="Q313">
            <v>9.4552775133741718E-2</v>
          </cell>
          <cell r="R313">
            <v>0.1046834296123569</v>
          </cell>
          <cell r="S313">
            <v>0.10130654478615184</v>
          </cell>
          <cell r="T313">
            <v>0.1046834296123569</v>
          </cell>
          <cell r="U313">
            <v>0.50990960875696423</v>
          </cell>
          <cell r="V313">
            <v>1.1996558192327322</v>
          </cell>
          <cell r="W313">
            <v>0.91379479842076916</v>
          </cell>
          <cell r="X313">
            <v>0.99888046596129976</v>
          </cell>
          <cell r="Y313">
            <v>0.69497005872755979</v>
          </cell>
          <cell r="Z313">
            <v>0.15382956937152545</v>
          </cell>
          <cell r="AA313">
            <v>3739.7754075036623</v>
          </cell>
          <cell r="AB313">
            <v>0</v>
          </cell>
          <cell r="AC313">
            <v>3739.7754075036623</v>
          </cell>
          <cell r="AD313">
            <v>2891.1139959440225</v>
          </cell>
          <cell r="AE313">
            <v>2426.7800000000002</v>
          </cell>
          <cell r="AF313">
            <v>464.33399594402226</v>
          </cell>
          <cell r="AG313">
            <v>3164.1163301108768</v>
          </cell>
          <cell r="AH313">
            <v>2426.7800000000002</v>
          </cell>
          <cell r="AI313">
            <v>737.33633011087659</v>
          </cell>
          <cell r="AJ313">
            <v>2283.0683520624439</v>
          </cell>
          <cell r="AK313">
            <v>2426.7800000000002</v>
          </cell>
          <cell r="AL313">
            <v>-143.71164793755634</v>
          </cell>
          <cell r="AM313">
            <v>741.20330042660783</v>
          </cell>
          <cell r="AN313">
            <v>2426.7800000000002</v>
          </cell>
          <cell r="AO313">
            <v>-1685.5766995733925</v>
          </cell>
          <cell r="AP313">
            <v>3.9611307117138868</v>
          </cell>
          <cell r="AQ313">
            <v>4.4710403204708511</v>
          </cell>
          <cell r="AR313">
            <v>12819.277386047614</v>
          </cell>
          <cell r="AS313">
            <v>9707.1200000000008</v>
          </cell>
        </row>
        <row r="314">
          <cell r="A314" t="str">
            <v>л/с №3000000162750</v>
          </cell>
          <cell r="B314" t="str">
            <v>Кв. 379</v>
          </cell>
          <cell r="C314" t="str">
            <v>Ефимова Нина Николаевна</v>
          </cell>
          <cell r="D314">
            <v>44834</v>
          </cell>
          <cell r="E314">
            <v>51.2</v>
          </cell>
          <cell r="F314">
            <v>31</v>
          </cell>
          <cell r="G314">
            <v>28</v>
          </cell>
          <cell r="H314">
            <v>31</v>
          </cell>
          <cell r="I314">
            <v>30</v>
          </cell>
          <cell r="J314">
            <v>31</v>
          </cell>
          <cell r="K314">
            <v>151</v>
          </cell>
          <cell r="L314" t="str">
            <v>05230443.</v>
          </cell>
          <cell r="M314">
            <v>1.48</v>
          </cell>
          <cell r="N314">
            <v>1.48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1.1611035528301681</v>
          </cell>
          <cell r="W314">
            <v>0.88442899204429837</v>
          </cell>
          <cell r="X314">
            <v>0.96678033756556803</v>
          </cell>
          <cell r="Y314">
            <v>0.67263642735068174</v>
          </cell>
          <cell r="Z314">
            <v>0.14888608604578646</v>
          </cell>
          <cell r="AA314">
            <v>3329.0928846036013</v>
          </cell>
          <cell r="AB314">
            <v>0</v>
          </cell>
          <cell r="AC314">
            <v>3329.0928846036013</v>
          </cell>
          <cell r="AD314">
            <v>2535.8171174095714</v>
          </cell>
          <cell r="AE314">
            <v>2348.8000000000002</v>
          </cell>
          <cell r="AF314">
            <v>187.01711740957126</v>
          </cell>
          <cell r="AG314">
            <v>2771.9332482612454</v>
          </cell>
          <cell r="AH314">
            <v>2348.79</v>
          </cell>
          <cell r="AI314">
            <v>423.14324826124539</v>
          </cell>
          <cell r="AJ314">
            <v>1928.5697117713275</v>
          </cell>
          <cell r="AK314">
            <v>2348.79</v>
          </cell>
          <cell r="AL314">
            <v>-420.22028822867242</v>
          </cell>
          <cell r="AM314">
            <v>426.88320818875798</v>
          </cell>
          <cell r="AN314">
            <v>2348.79</v>
          </cell>
          <cell r="AO314">
            <v>-1921.9067918112419</v>
          </cell>
          <cell r="AP314">
            <v>3.8338353958365028</v>
          </cell>
          <cell r="AQ314">
            <v>3.8338353958365028</v>
          </cell>
          <cell r="AR314">
            <v>10992.296170234504</v>
          </cell>
          <cell r="AS314">
            <v>9395.17</v>
          </cell>
        </row>
        <row r="315">
          <cell r="A315" t="str">
            <v>л/с №3000000163193</v>
          </cell>
          <cell r="B315" t="str">
            <v>Кв. 38</v>
          </cell>
          <cell r="C315" t="str">
            <v>Рябых Анатолий Юрьевич</v>
          </cell>
          <cell r="D315">
            <v>44844</v>
          </cell>
          <cell r="E315">
            <v>36</v>
          </cell>
          <cell r="F315">
            <v>31</v>
          </cell>
          <cell r="G315">
            <v>28</v>
          </cell>
          <cell r="H315">
            <v>31</v>
          </cell>
          <cell r="I315">
            <v>30</v>
          </cell>
          <cell r="J315">
            <v>31</v>
          </cell>
          <cell r="K315">
            <v>151</v>
          </cell>
          <cell r="L315" t="str">
            <v>05230083</v>
          </cell>
          <cell r="M315">
            <v>6.093</v>
          </cell>
          <cell r="N315">
            <v>6.93</v>
          </cell>
          <cell r="O315">
            <v>0.83699999999999974</v>
          </cell>
          <cell r="P315">
            <v>0.17183443708609264</v>
          </cell>
          <cell r="Q315">
            <v>0.15520529801324498</v>
          </cell>
          <cell r="R315">
            <v>0.17183443708609264</v>
          </cell>
          <cell r="S315">
            <v>0.16629139072847676</v>
          </cell>
          <cell r="T315">
            <v>0.17183443708609264</v>
          </cell>
          <cell r="U315">
            <v>0.83699999999999974</v>
          </cell>
          <cell r="V315">
            <v>0.81640093558371196</v>
          </cell>
          <cell r="W315">
            <v>0.62186413503114735</v>
          </cell>
          <cell r="X315">
            <v>0.67976742485079</v>
          </cell>
          <cell r="Y315">
            <v>0.4729474879809481</v>
          </cell>
          <cell r="Z315">
            <v>0.1046855292509436</v>
          </cell>
          <cell r="AA315">
            <v>2833.4486958114098</v>
          </cell>
          <cell r="AB315">
            <v>0</v>
          </cell>
          <cell r="AC315">
            <v>2833.4486958114098</v>
          </cell>
          <cell r="AD315">
            <v>2227.9979370362207</v>
          </cell>
          <cell r="AE315">
            <v>1651.49</v>
          </cell>
          <cell r="AF315">
            <v>576.50793703622071</v>
          </cell>
          <cell r="AG315">
            <v>2441.6958265081907</v>
          </cell>
          <cell r="AH315">
            <v>1651.5</v>
          </cell>
          <cell r="AI315">
            <v>790.19582650819075</v>
          </cell>
          <cell r="AJ315">
            <v>1832.8129282580887</v>
          </cell>
          <cell r="AK315">
            <v>1651.5</v>
          </cell>
          <cell r="AL315">
            <v>181.31292825808873</v>
          </cell>
          <cell r="AM315">
            <v>792.83251708222349</v>
          </cell>
          <cell r="AN315">
            <v>1651.5</v>
          </cell>
          <cell r="AO315">
            <v>-858.66748291777651</v>
          </cell>
          <cell r="AP315">
            <v>2.6956655126975408</v>
          </cell>
          <cell r="AQ315">
            <v>3.5326655126975406</v>
          </cell>
          <cell r="AR315">
            <v>10128.787904696133</v>
          </cell>
          <cell r="AS315">
            <v>6605.99</v>
          </cell>
        </row>
        <row r="316">
          <cell r="A316" t="str">
            <v>л/с №3000000162635</v>
          </cell>
          <cell r="B316" t="str">
            <v>Кв. 380</v>
          </cell>
          <cell r="C316" t="str">
            <v>Дядищева Екатерина Андреевна</v>
          </cell>
          <cell r="D316">
            <v>44832</v>
          </cell>
          <cell r="E316">
            <v>50.5</v>
          </cell>
          <cell r="F316">
            <v>31</v>
          </cell>
          <cell r="G316">
            <v>28</v>
          </cell>
          <cell r="H316">
            <v>31</v>
          </cell>
          <cell r="I316">
            <v>30</v>
          </cell>
          <cell r="J316">
            <v>31</v>
          </cell>
          <cell r="K316">
            <v>151</v>
          </cell>
          <cell r="L316" t="str">
            <v>05230442.</v>
          </cell>
          <cell r="M316">
            <v>1.7170000000000001</v>
          </cell>
          <cell r="N316">
            <v>1.7175</v>
          </cell>
          <cell r="O316">
            <v>4.9999999999994493E-4</v>
          </cell>
          <cell r="P316">
            <v>1.0264900662250525E-4</v>
          </cell>
          <cell r="Q316">
            <v>9.2715231788069257E-5</v>
          </cell>
          <cell r="R316">
            <v>1.0264900662250525E-4</v>
          </cell>
          <cell r="S316">
            <v>9.933774834435991E-5</v>
          </cell>
          <cell r="T316">
            <v>1.0264900662250525E-4</v>
          </cell>
          <cell r="U316">
            <v>4.9999999999994493E-4</v>
          </cell>
          <cell r="V316">
            <v>1.145229090193818</v>
          </cell>
          <cell r="W316">
            <v>0.87233718941869276</v>
          </cell>
          <cell r="X316">
            <v>0.95356263763791371</v>
          </cell>
          <cell r="Y316">
            <v>0.66344022619549659</v>
          </cell>
          <cell r="Z316">
            <v>0.14685053408812923</v>
          </cell>
          <cell r="AA316">
            <v>3283.8722560007191</v>
          </cell>
          <cell r="AB316">
            <v>0</v>
          </cell>
          <cell r="AC316">
            <v>3283.8722560007191</v>
          </cell>
          <cell r="AD316">
            <v>2501.4135740157658</v>
          </cell>
          <cell r="AE316">
            <v>2316.6799999999998</v>
          </cell>
          <cell r="AF316">
            <v>184.73357401576595</v>
          </cell>
          <cell r="AG316">
            <v>2734.3300365614809</v>
          </cell>
          <cell r="AH316">
            <v>2316.6799999999998</v>
          </cell>
          <cell r="AI316">
            <v>417.6500365614811</v>
          </cell>
          <cell r="AJ316">
            <v>1902.4873669485019</v>
          </cell>
          <cell r="AK316">
            <v>2316.6799999999998</v>
          </cell>
          <cell r="AL316">
            <v>-414.19263305149798</v>
          </cell>
          <cell r="AM316">
            <v>421.34122750561028</v>
          </cell>
          <cell r="AN316">
            <v>2316.6799999999998</v>
          </cell>
          <cell r="AO316">
            <v>-1895.3387724943896</v>
          </cell>
          <cell r="AP316">
            <v>3.7814196775340507</v>
          </cell>
          <cell r="AQ316">
            <v>3.7819196775340505</v>
          </cell>
          <cell r="AR316">
            <v>10843.444461032079</v>
          </cell>
          <cell r="AS316">
            <v>9266.7199999999993</v>
          </cell>
        </row>
        <row r="317">
          <cell r="A317" t="str">
            <v>л/с №3000000162747</v>
          </cell>
          <cell r="B317" t="str">
            <v>Кв. 381</v>
          </cell>
          <cell r="C317" t="str">
            <v>Янин Владимир Игоревич</v>
          </cell>
          <cell r="D317">
            <v>44834</v>
          </cell>
          <cell r="E317">
            <v>52.9</v>
          </cell>
          <cell r="F317">
            <v>31</v>
          </cell>
          <cell r="G317">
            <v>28</v>
          </cell>
          <cell r="H317">
            <v>31</v>
          </cell>
          <cell r="I317">
            <v>30</v>
          </cell>
          <cell r="J317">
            <v>31</v>
          </cell>
          <cell r="K317">
            <v>151</v>
          </cell>
          <cell r="L317" t="str">
            <v>05230451</v>
          </cell>
          <cell r="M317">
            <v>1.8919999999999999</v>
          </cell>
          <cell r="N317">
            <v>1.8935999999999999</v>
          </cell>
          <cell r="O317">
            <v>1.6000000000000458E-3</v>
          </cell>
          <cell r="P317">
            <v>3.2847682119206239E-4</v>
          </cell>
          <cell r="Q317">
            <v>2.9668874172186278E-4</v>
          </cell>
          <cell r="R317">
            <v>3.2847682119206239E-4</v>
          </cell>
          <cell r="S317">
            <v>3.1788079470199587E-4</v>
          </cell>
          <cell r="T317">
            <v>3.2847682119206239E-4</v>
          </cell>
          <cell r="U317">
            <v>1.6000000000000456E-3</v>
          </cell>
          <cell r="V317">
            <v>1.1996558192327322</v>
          </cell>
          <cell r="W317">
            <v>0.91379479842076916</v>
          </cell>
          <cell r="X317">
            <v>0.99888046596129976</v>
          </cell>
          <cell r="Y317">
            <v>0.69497005872755979</v>
          </cell>
          <cell r="Z317">
            <v>0.15382956937152545</v>
          </cell>
          <cell r="AA317">
            <v>3440.5709739598901</v>
          </cell>
          <cell r="AB317">
            <v>0</v>
          </cell>
          <cell r="AC317">
            <v>3440.5709739598901</v>
          </cell>
          <cell r="AD317">
            <v>2620.8648301625508</v>
          </cell>
          <cell r="AE317">
            <v>2426.7800000000002</v>
          </cell>
          <cell r="AF317">
            <v>194.08483016255059</v>
          </cell>
          <cell r="AG317">
            <v>2864.9118965671046</v>
          </cell>
          <cell r="AH317">
            <v>2426.7800000000002</v>
          </cell>
          <cell r="AI317">
            <v>438.13189656710438</v>
          </cell>
          <cell r="AJ317">
            <v>1993.5156744394383</v>
          </cell>
          <cell r="AK317">
            <v>2426.7800000000002</v>
          </cell>
          <cell r="AL317">
            <v>-433.26432556056193</v>
          </cell>
          <cell r="AM317">
            <v>441.99886688283573</v>
          </cell>
          <cell r="AN317">
            <v>2426.7800000000002</v>
          </cell>
          <cell r="AO317">
            <v>-1984.7811331171645</v>
          </cell>
          <cell r="AP317">
            <v>3.9611307117138868</v>
          </cell>
          <cell r="AQ317">
            <v>3.9627307117138866</v>
          </cell>
          <cell r="AR317">
            <v>11361.862242011821</v>
          </cell>
          <cell r="AS317">
            <v>9707.1200000000008</v>
          </cell>
        </row>
        <row r="318">
          <cell r="A318" t="str">
            <v>л/с №3000000162611</v>
          </cell>
          <cell r="B318" t="str">
            <v>Кв. 382</v>
          </cell>
          <cell r="C318" t="str">
            <v>Антонов Илья Вячеславович</v>
          </cell>
          <cell r="D318">
            <v>44832</v>
          </cell>
          <cell r="E318">
            <v>51.2</v>
          </cell>
          <cell r="F318">
            <v>31</v>
          </cell>
          <cell r="G318">
            <v>28</v>
          </cell>
          <cell r="H318">
            <v>31</v>
          </cell>
          <cell r="I318">
            <v>30</v>
          </cell>
          <cell r="J318">
            <v>31</v>
          </cell>
          <cell r="K318">
            <v>151</v>
          </cell>
          <cell r="L318" t="str">
            <v>05230449.</v>
          </cell>
          <cell r="M318">
            <v>1.6819999999999999</v>
          </cell>
          <cell r="N318">
            <v>1.6826000000000001</v>
          </cell>
          <cell r="O318">
            <v>6.0000000000015596E-4</v>
          </cell>
          <cell r="P318">
            <v>1.2317880794705189E-4</v>
          </cell>
          <cell r="Q318">
            <v>1.1125827814572429E-4</v>
          </cell>
          <cell r="R318">
            <v>1.2317880794705189E-4</v>
          </cell>
          <cell r="S318">
            <v>1.1920529801327602E-4</v>
          </cell>
          <cell r="T318">
            <v>1.2317880794705189E-4</v>
          </cell>
          <cell r="U318">
            <v>6.0000000000015596E-4</v>
          </cell>
          <cell r="V318">
            <v>1.1611035528301681</v>
          </cell>
          <cell r="W318">
            <v>0.88442899204429837</v>
          </cell>
          <cell r="X318">
            <v>0.96678033756556803</v>
          </cell>
          <cell r="Y318">
            <v>0.67263642735068174</v>
          </cell>
          <cell r="Z318">
            <v>0.14888608604578646</v>
          </cell>
          <cell r="AA318">
            <v>3329.4460604181704</v>
          </cell>
          <cell r="AB318">
            <v>0</v>
          </cell>
          <cell r="AC318">
            <v>3329.4460604181704</v>
          </cell>
          <cell r="AD318">
            <v>2536.136114919505</v>
          </cell>
          <cell r="AE318">
            <v>2348.8000000000002</v>
          </cell>
          <cell r="AF318">
            <v>187.33611491950478</v>
          </cell>
          <cell r="AG318">
            <v>2772.2864240758149</v>
          </cell>
          <cell r="AH318">
            <v>2348.79</v>
          </cell>
          <cell r="AI318">
            <v>423.49642407581496</v>
          </cell>
          <cell r="AJ318">
            <v>1928.9114948176853</v>
          </cell>
          <cell r="AK318">
            <v>2348.79</v>
          </cell>
          <cell r="AL318">
            <v>-419.87850518231471</v>
          </cell>
          <cell r="AM318">
            <v>427.2363840033276</v>
          </cell>
          <cell r="AN318">
            <v>2348.79</v>
          </cell>
          <cell r="AO318">
            <v>-1921.5536159966723</v>
          </cell>
          <cell r="AP318">
            <v>3.8338353958365028</v>
          </cell>
          <cell r="AQ318">
            <v>3.8344353958365032</v>
          </cell>
          <cell r="AR318">
            <v>10994.016478234504</v>
          </cell>
          <cell r="AS318">
            <v>9395.17</v>
          </cell>
        </row>
        <row r="319">
          <cell r="A319" t="str">
            <v>л/с №3000000162679</v>
          </cell>
          <cell r="B319" t="str">
            <v>Кв. 383</v>
          </cell>
          <cell r="C319" t="str">
            <v>Першиков Сергей Викторович</v>
          </cell>
          <cell r="D319">
            <v>44833</v>
          </cell>
          <cell r="E319">
            <v>50.5</v>
          </cell>
          <cell r="F319">
            <v>31</v>
          </cell>
          <cell r="G319">
            <v>28</v>
          </cell>
          <cell r="H319">
            <v>31</v>
          </cell>
          <cell r="I319">
            <v>30</v>
          </cell>
          <cell r="J319">
            <v>31</v>
          </cell>
          <cell r="K319">
            <v>151</v>
          </cell>
          <cell r="L319" t="str">
            <v>05230453.</v>
          </cell>
          <cell r="M319">
            <v>1.4379999999999999</v>
          </cell>
          <cell r="N319">
            <v>1.4379999999999999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1.145229090193818</v>
          </cell>
          <cell r="W319">
            <v>0.87233718941869276</v>
          </cell>
          <cell r="X319">
            <v>0.95356263763791371</v>
          </cell>
          <cell r="Y319">
            <v>0.66344022619549659</v>
          </cell>
          <cell r="Z319">
            <v>0.14685053408812923</v>
          </cell>
          <cell r="AA319">
            <v>3283.5779428219112</v>
          </cell>
          <cell r="AB319">
            <v>0</v>
          </cell>
          <cell r="AC319">
            <v>3283.5779428219112</v>
          </cell>
          <cell r="AD319">
            <v>2501.1477427574873</v>
          </cell>
          <cell r="AE319">
            <v>2316.6799999999998</v>
          </cell>
          <cell r="AF319">
            <v>184.46774275748749</v>
          </cell>
          <cell r="AG319">
            <v>2734.0357233826735</v>
          </cell>
          <cell r="AH319">
            <v>2316.6799999999998</v>
          </cell>
          <cell r="AI319">
            <v>417.35572338267366</v>
          </cell>
          <cell r="AJ319">
            <v>1902.2025477432037</v>
          </cell>
          <cell r="AK319">
            <v>2316.6799999999998</v>
          </cell>
          <cell r="AL319">
            <v>-414.47745225679614</v>
          </cell>
          <cell r="AM319">
            <v>421.04691432680232</v>
          </cell>
          <cell r="AN319">
            <v>2316.6799999999998</v>
          </cell>
          <cell r="AO319">
            <v>-1895.6330856731975</v>
          </cell>
          <cell r="AP319">
            <v>3.7814196775340507</v>
          </cell>
          <cell r="AQ319">
            <v>3.7814196775340507</v>
          </cell>
          <cell r="AR319">
            <v>10842.010871032078</v>
          </cell>
          <cell r="AS319">
            <v>9266.7199999999993</v>
          </cell>
        </row>
        <row r="320">
          <cell r="A320" t="str">
            <v>л/с №3000000162820</v>
          </cell>
          <cell r="B320" t="str">
            <v>Кв. 384</v>
          </cell>
          <cell r="C320" t="str">
            <v>Василевская Ирина Евгеньевна</v>
          </cell>
          <cell r="D320">
            <v>44839</v>
          </cell>
          <cell r="E320">
            <v>52.9</v>
          </cell>
          <cell r="F320">
            <v>31</v>
          </cell>
          <cell r="G320">
            <v>28</v>
          </cell>
          <cell r="H320">
            <v>31</v>
          </cell>
          <cell r="I320">
            <v>30</v>
          </cell>
          <cell r="J320">
            <v>31</v>
          </cell>
          <cell r="K320">
            <v>151</v>
          </cell>
          <cell r="L320" t="str">
            <v>05230441</v>
          </cell>
          <cell r="M320" t="str">
            <v>нет данных</v>
          </cell>
          <cell r="N320">
            <v>2.1920000000000002</v>
          </cell>
          <cell r="O320">
            <v>0.50990960875696423</v>
          </cell>
          <cell r="P320">
            <v>0.1046834296123569</v>
          </cell>
          <cell r="Q320">
            <v>9.4552775133741718E-2</v>
          </cell>
          <cell r="R320">
            <v>0.1046834296123569</v>
          </cell>
          <cell r="S320">
            <v>0.10130654478615184</v>
          </cell>
          <cell r="T320">
            <v>0.1046834296123569</v>
          </cell>
          <cell r="U320">
            <v>0.50990960875696423</v>
          </cell>
          <cell r="V320">
            <v>1.1996558192327322</v>
          </cell>
          <cell r="W320">
            <v>0.91379479842076916</v>
          </cell>
          <cell r="X320">
            <v>0.99888046596129976</v>
          </cell>
          <cell r="Y320">
            <v>0.69497005872755979</v>
          </cell>
          <cell r="Z320">
            <v>0.15382956937152545</v>
          </cell>
          <cell r="AA320">
            <v>3739.7754075036623</v>
          </cell>
          <cell r="AB320">
            <v>0</v>
          </cell>
          <cell r="AC320">
            <v>3739.7754075036623</v>
          </cell>
          <cell r="AD320">
            <v>2891.1139959440225</v>
          </cell>
          <cell r="AE320">
            <v>2426.7800000000002</v>
          </cell>
          <cell r="AF320">
            <v>464.33399594402226</v>
          </cell>
          <cell r="AG320">
            <v>3164.1163301108768</v>
          </cell>
          <cell r="AH320">
            <v>2426.7800000000002</v>
          </cell>
          <cell r="AI320">
            <v>737.33633011087659</v>
          </cell>
          <cell r="AJ320">
            <v>2283.0683520624439</v>
          </cell>
          <cell r="AK320">
            <v>2426.7800000000002</v>
          </cell>
          <cell r="AL320">
            <v>-143.71164793755634</v>
          </cell>
          <cell r="AM320">
            <v>741.20330042660783</v>
          </cell>
          <cell r="AN320">
            <v>2426.7800000000002</v>
          </cell>
          <cell r="AO320">
            <v>-1685.5766995733925</v>
          </cell>
          <cell r="AP320">
            <v>3.9611307117138868</v>
          </cell>
          <cell r="AQ320">
            <v>4.4710403204708511</v>
          </cell>
          <cell r="AR320">
            <v>12819.277386047614</v>
          </cell>
          <cell r="AS320">
            <v>9707.1200000000008</v>
          </cell>
        </row>
        <row r="321">
          <cell r="A321" t="str">
            <v>л/с №3000000162646</v>
          </cell>
          <cell r="B321" t="str">
            <v>Кв. 385</v>
          </cell>
          <cell r="C321" t="str">
            <v>Шитикова Наталья Александровна</v>
          </cell>
          <cell r="D321">
            <v>44832</v>
          </cell>
          <cell r="E321">
            <v>51.2</v>
          </cell>
          <cell r="F321">
            <v>31</v>
          </cell>
          <cell r="G321">
            <v>28</v>
          </cell>
          <cell r="H321">
            <v>31</v>
          </cell>
          <cell r="I321">
            <v>30</v>
          </cell>
          <cell r="J321">
            <v>31</v>
          </cell>
          <cell r="K321">
            <v>151</v>
          </cell>
          <cell r="L321" t="str">
            <v>05197315</v>
          </cell>
          <cell r="M321">
            <v>0.90600000000000003</v>
          </cell>
          <cell r="N321">
            <v>0.90639999999999998</v>
          </cell>
          <cell r="O321">
            <v>3.9999999999995595E-4</v>
          </cell>
          <cell r="P321">
            <v>8.2119205298004201E-5</v>
          </cell>
          <cell r="Q321">
            <v>7.4172185430455408E-5</v>
          </cell>
          <cell r="R321">
            <v>8.2119205298004201E-5</v>
          </cell>
          <cell r="S321">
            <v>7.9470198675487936E-5</v>
          </cell>
          <cell r="T321">
            <v>8.2119205298004201E-5</v>
          </cell>
          <cell r="U321">
            <v>3.9999999999995595E-4</v>
          </cell>
          <cell r="V321">
            <v>1.1611035528301681</v>
          </cell>
          <cell r="W321">
            <v>0.88442899204429837</v>
          </cell>
          <cell r="X321">
            <v>0.96678033756556803</v>
          </cell>
          <cell r="Y321">
            <v>0.67263642735068174</v>
          </cell>
          <cell r="Z321">
            <v>0.14888608604578646</v>
          </cell>
          <cell r="AA321">
            <v>3329.3283351466475</v>
          </cell>
          <cell r="AB321">
            <v>0</v>
          </cell>
          <cell r="AC321">
            <v>3329.3283351466475</v>
          </cell>
          <cell r="AD321">
            <v>2536.0297824161939</v>
          </cell>
          <cell r="AE321">
            <v>2348.8000000000002</v>
          </cell>
          <cell r="AF321">
            <v>187.22978241619376</v>
          </cell>
          <cell r="AG321">
            <v>2772.1686988042916</v>
          </cell>
          <cell r="AH321">
            <v>2348.79</v>
          </cell>
          <cell r="AI321">
            <v>423.37869880429162</v>
          </cell>
          <cell r="AJ321">
            <v>1928.7975671355659</v>
          </cell>
          <cell r="AK321">
            <v>2348.79</v>
          </cell>
          <cell r="AL321">
            <v>-419.99243286443402</v>
          </cell>
          <cell r="AM321">
            <v>427.11865873180432</v>
          </cell>
          <cell r="AN321">
            <v>2348.79</v>
          </cell>
          <cell r="AO321">
            <v>-1921.6713412681956</v>
          </cell>
          <cell r="AP321">
            <v>3.8338353958365028</v>
          </cell>
          <cell r="AQ321">
            <v>3.8342353958365027</v>
          </cell>
          <cell r="AR321">
            <v>10993.443042234503</v>
          </cell>
          <cell r="AS321">
            <v>9395.17</v>
          </cell>
        </row>
        <row r="322">
          <cell r="A322" t="str">
            <v>л/с №3000000162825</v>
          </cell>
          <cell r="B322" t="str">
            <v>Кв. 386</v>
          </cell>
          <cell r="C322" t="str">
            <v>Шорникова Галина Сергеевна</v>
          </cell>
          <cell r="D322">
            <v>44839</v>
          </cell>
          <cell r="E322">
            <v>50.5</v>
          </cell>
          <cell r="F322">
            <v>31</v>
          </cell>
          <cell r="G322">
            <v>28</v>
          </cell>
          <cell r="H322">
            <v>31</v>
          </cell>
          <cell r="I322">
            <v>30</v>
          </cell>
          <cell r="J322">
            <v>31</v>
          </cell>
          <cell r="K322">
            <v>151</v>
          </cell>
          <cell r="L322" t="str">
            <v>05197319</v>
          </cell>
          <cell r="M322" t="str">
            <v>нет данных</v>
          </cell>
          <cell r="N322">
            <v>1.5095000000000001</v>
          </cell>
          <cell r="O322">
            <v>0.48677571346364257</v>
          </cell>
          <cell r="P322">
            <v>9.993408687001934E-2</v>
          </cell>
          <cell r="Q322">
            <v>9.0263046205178762E-2</v>
          </cell>
          <cell r="R322">
            <v>9.993408687001934E-2</v>
          </cell>
          <cell r="S322">
            <v>9.6710406648405814E-2</v>
          </cell>
          <cell r="T322">
            <v>9.993408687001934E-2</v>
          </cell>
          <cell r="U322">
            <v>0.48677571346364257</v>
          </cell>
          <cell r="V322">
            <v>1.145229090193818</v>
          </cell>
          <cell r="W322">
            <v>0.87233718941869276</v>
          </cell>
          <cell r="X322">
            <v>0.95356263763791371</v>
          </cell>
          <cell r="Y322">
            <v>0.66344022619549659</v>
          </cell>
          <cell r="Z322">
            <v>0.14685053408812923</v>
          </cell>
          <cell r="AA322">
            <v>3570.1069580138933</v>
          </cell>
          <cell r="AB322">
            <v>0</v>
          </cell>
          <cell r="AC322">
            <v>3570.1069580138933</v>
          </cell>
          <cell r="AD322">
            <v>2759.9481435760517</v>
          </cell>
          <cell r="AE322">
            <v>2316.6799999999998</v>
          </cell>
          <cell r="AF322">
            <v>443.2681435760519</v>
          </cell>
          <cell r="AG322">
            <v>3020.5647385746552</v>
          </cell>
          <cell r="AH322">
            <v>2316.6799999999998</v>
          </cell>
          <cell r="AI322">
            <v>703.88473857465533</v>
          </cell>
          <cell r="AJ322">
            <v>2179.4886914773797</v>
          </cell>
          <cell r="AK322">
            <v>2316.6799999999998</v>
          </cell>
          <cell r="AL322">
            <v>-137.19130852262015</v>
          </cell>
          <cell r="AM322">
            <v>707.57592951878439</v>
          </cell>
          <cell r="AN322">
            <v>2316.6799999999998</v>
          </cell>
          <cell r="AO322">
            <v>-1609.1040704812153</v>
          </cell>
          <cell r="AP322">
            <v>3.7814196775340507</v>
          </cell>
          <cell r="AQ322">
            <v>4.2681953909976933</v>
          </cell>
          <cell r="AR322">
            <v>12237.684461160765</v>
          </cell>
          <cell r="AS322">
            <v>9266.7199999999993</v>
          </cell>
        </row>
        <row r="323">
          <cell r="A323" t="str">
            <v>л/с №3000000162749</v>
          </cell>
          <cell r="B323" t="str">
            <v>Кв. 387</v>
          </cell>
          <cell r="C323" t="str">
            <v>Воробьева Наталия Алексеевна</v>
          </cell>
          <cell r="D323">
            <v>44834</v>
          </cell>
          <cell r="E323">
            <v>52.9</v>
          </cell>
          <cell r="F323">
            <v>31</v>
          </cell>
          <cell r="G323">
            <v>28</v>
          </cell>
          <cell r="H323">
            <v>31</v>
          </cell>
          <cell r="I323">
            <v>30</v>
          </cell>
          <cell r="J323">
            <v>31</v>
          </cell>
          <cell r="K323">
            <v>151</v>
          </cell>
          <cell r="L323" t="str">
            <v>05197310</v>
          </cell>
          <cell r="M323" t="str">
            <v>нет данных</v>
          </cell>
          <cell r="N323">
            <v>0.42780000000000001</v>
          </cell>
          <cell r="O323">
            <v>0.50990960875696423</v>
          </cell>
          <cell r="P323">
            <v>0.1046834296123569</v>
          </cell>
          <cell r="Q323">
            <v>9.4552775133741718E-2</v>
          </cell>
          <cell r="R323">
            <v>0.1046834296123569</v>
          </cell>
          <cell r="S323">
            <v>0.10130654478615184</v>
          </cell>
          <cell r="T323">
            <v>0.1046834296123569</v>
          </cell>
          <cell r="U323">
            <v>0.50990960875696423</v>
          </cell>
          <cell r="V323">
            <v>1.1996558192327322</v>
          </cell>
          <cell r="W323">
            <v>0.91379479842076916</v>
          </cell>
          <cell r="X323">
            <v>0.99888046596129976</v>
          </cell>
          <cell r="Y323">
            <v>0.69497005872755979</v>
          </cell>
          <cell r="Z323">
            <v>0.15382956937152545</v>
          </cell>
          <cell r="AA323">
            <v>3739.7754075036623</v>
          </cell>
          <cell r="AB323">
            <v>0</v>
          </cell>
          <cell r="AC323">
            <v>3739.7754075036623</v>
          </cell>
          <cell r="AD323">
            <v>2891.1139959440225</v>
          </cell>
          <cell r="AE323">
            <v>2426.7800000000002</v>
          </cell>
          <cell r="AF323">
            <v>464.33399594402226</v>
          </cell>
          <cell r="AG323">
            <v>3164.1163301108768</v>
          </cell>
          <cell r="AH323">
            <v>2426.7800000000002</v>
          </cell>
          <cell r="AI323">
            <v>737.33633011087659</v>
          </cell>
          <cell r="AJ323">
            <v>2283.0683520624439</v>
          </cell>
          <cell r="AK323">
            <v>2426.7800000000002</v>
          </cell>
          <cell r="AL323">
            <v>-143.71164793755634</v>
          </cell>
          <cell r="AM323">
            <v>741.20330042660783</v>
          </cell>
          <cell r="AN323">
            <v>2426.7800000000002</v>
          </cell>
          <cell r="AO323">
            <v>-1685.5766995733925</v>
          </cell>
          <cell r="AP323">
            <v>3.9611307117138868</v>
          </cell>
          <cell r="AQ323">
            <v>4.4710403204708511</v>
          </cell>
          <cell r="AR323">
            <v>12819.277386047614</v>
          </cell>
          <cell r="AS323">
            <v>9707.1200000000008</v>
          </cell>
        </row>
        <row r="324">
          <cell r="A324" t="str">
            <v>л/с №3000000162593</v>
          </cell>
          <cell r="B324" t="str">
            <v>Кв. 388</v>
          </cell>
          <cell r="C324" t="str">
            <v>Балакирев Дмитрий Александрович</v>
          </cell>
          <cell r="D324">
            <v>44831</v>
          </cell>
          <cell r="E324">
            <v>51.2</v>
          </cell>
          <cell r="F324">
            <v>31</v>
          </cell>
          <cell r="G324">
            <v>28</v>
          </cell>
          <cell r="H324">
            <v>31</v>
          </cell>
          <cell r="I324">
            <v>30</v>
          </cell>
          <cell r="J324">
            <v>31</v>
          </cell>
          <cell r="K324">
            <v>151</v>
          </cell>
          <cell r="L324" t="str">
            <v>05218348</v>
          </cell>
          <cell r="M324">
            <v>0.01</v>
          </cell>
          <cell r="N324">
            <v>1.554</v>
          </cell>
          <cell r="O324">
            <v>1.544</v>
          </cell>
          <cell r="P324">
            <v>0.31698013245033113</v>
          </cell>
          <cell r="Q324">
            <v>0.28630463576158943</v>
          </cell>
          <cell r="R324">
            <v>0.31698013245033113</v>
          </cell>
          <cell r="S324">
            <v>0.30675496688741721</v>
          </cell>
          <cell r="T324">
            <v>0.31698013245033113</v>
          </cell>
          <cell r="U324">
            <v>1.544</v>
          </cell>
          <cell r="V324">
            <v>1.1611035528301681</v>
          </cell>
          <cell r="W324">
            <v>0.88442899204429837</v>
          </cell>
          <cell r="X324">
            <v>0.96678033756556803</v>
          </cell>
          <cell r="Y324">
            <v>0.67263642735068174</v>
          </cell>
          <cell r="Z324">
            <v>0.14888608604578646</v>
          </cell>
          <cell r="AA324">
            <v>4237.9319807625416</v>
          </cell>
          <cell r="AB324">
            <v>0</v>
          </cell>
          <cell r="AC324">
            <v>4237.9319807625416</v>
          </cell>
          <cell r="AD324">
            <v>3356.7040429724852</v>
          </cell>
          <cell r="AE324">
            <v>2348.8000000000002</v>
          </cell>
          <cell r="AF324">
            <v>1007.9040429724851</v>
          </cell>
          <cell r="AG324">
            <v>3680.7723444201852</v>
          </cell>
          <cell r="AH324">
            <v>2348.79</v>
          </cell>
          <cell r="AI324">
            <v>1331.9823444201852</v>
          </cell>
          <cell r="AJ324">
            <v>2808.0914177315926</v>
          </cell>
          <cell r="AK324">
            <v>2348.79</v>
          </cell>
          <cell r="AL324">
            <v>459.30141773159266</v>
          </cell>
          <cell r="AM324">
            <v>1335.7223043476984</v>
          </cell>
          <cell r="AN324">
            <v>2348.79</v>
          </cell>
          <cell r="AO324">
            <v>-1013.0676956523016</v>
          </cell>
          <cell r="AP324">
            <v>3.8338353958365028</v>
          </cell>
          <cell r="AQ324">
            <v>5.3778353958365024</v>
          </cell>
          <cell r="AR324">
            <v>15419.222090234502</v>
          </cell>
          <cell r="AS324">
            <v>9395.17</v>
          </cell>
        </row>
        <row r="325">
          <cell r="A325" t="str">
            <v>л/с №3000000163152</v>
          </cell>
          <cell r="B325" t="str">
            <v>Кв. 389</v>
          </cell>
          <cell r="C325" t="str">
            <v>Заречный Никита Алексеевич</v>
          </cell>
          <cell r="D325">
            <v>44848</v>
          </cell>
          <cell r="E325">
            <v>50.5</v>
          </cell>
          <cell r="F325">
            <v>31</v>
          </cell>
          <cell r="G325">
            <v>28</v>
          </cell>
          <cell r="H325">
            <v>31</v>
          </cell>
          <cell r="I325">
            <v>30</v>
          </cell>
          <cell r="J325">
            <v>31</v>
          </cell>
          <cell r="K325">
            <v>151</v>
          </cell>
          <cell r="L325" t="str">
            <v>05218338.</v>
          </cell>
          <cell r="M325">
            <v>1E-3</v>
          </cell>
          <cell r="N325">
            <v>1.2866</v>
          </cell>
          <cell r="O325">
            <v>1.2856000000000001</v>
          </cell>
          <cell r="P325">
            <v>0.26393112582781458</v>
          </cell>
          <cell r="Q325">
            <v>0.23838940397350994</v>
          </cell>
          <cell r="R325">
            <v>0.26393112582781458</v>
          </cell>
          <cell r="S325">
            <v>0.25541721854304633</v>
          </cell>
          <cell r="T325">
            <v>0.26393112582781458</v>
          </cell>
          <cell r="U325">
            <v>1.2855999999999999</v>
          </cell>
          <cell r="V325">
            <v>1.145229090193818</v>
          </cell>
          <cell r="W325">
            <v>0.87233718941869276</v>
          </cell>
          <cell r="X325">
            <v>0.95356263763791371</v>
          </cell>
          <cell r="Y325">
            <v>0.66344022619549659</v>
          </cell>
          <cell r="Z325">
            <v>0.14685053408812923</v>
          </cell>
          <cell r="AA325">
            <v>4040.3159881729043</v>
          </cell>
          <cell r="AB325">
            <v>0</v>
          </cell>
          <cell r="AC325">
            <v>4040.3159881729043</v>
          </cell>
          <cell r="AD325">
            <v>3184.6530740422554</v>
          </cell>
          <cell r="AE325">
            <v>2316.6799999999998</v>
          </cell>
          <cell r="AF325">
            <v>867.97307404225558</v>
          </cell>
          <cell r="AG325">
            <v>3490.7737687336667</v>
          </cell>
          <cell r="AH325">
            <v>2316.6799999999998</v>
          </cell>
          <cell r="AI325">
            <v>1174.0937687336668</v>
          </cell>
          <cell r="AJ325">
            <v>2634.5296884054555</v>
          </cell>
          <cell r="AK325">
            <v>2316.6799999999998</v>
          </cell>
          <cell r="AL325">
            <v>317.84968840545571</v>
          </cell>
          <cell r="AM325">
            <v>1177.7849596777958</v>
          </cell>
          <cell r="AN325">
            <v>2316.6799999999998</v>
          </cell>
          <cell r="AO325">
            <v>-1138.8950403222041</v>
          </cell>
          <cell r="AP325">
            <v>3.7814196775340507</v>
          </cell>
          <cell r="AQ325">
            <v>5.0670196775340504</v>
          </cell>
          <cell r="AR325">
            <v>14528.057479032077</v>
          </cell>
          <cell r="AS325">
            <v>9266.7199999999993</v>
          </cell>
        </row>
        <row r="326">
          <cell r="A326" t="str">
            <v>л/с №3000000162201</v>
          </cell>
          <cell r="B326" t="str">
            <v>Кв. 39</v>
          </cell>
          <cell r="C326" t="str">
            <v>Корнева Юлия Александровна</v>
          </cell>
          <cell r="D326">
            <v>44821</v>
          </cell>
          <cell r="E326">
            <v>25.7</v>
          </cell>
          <cell r="F326">
            <v>31</v>
          </cell>
          <cell r="G326">
            <v>28</v>
          </cell>
          <cell r="H326">
            <v>31</v>
          </cell>
          <cell r="I326">
            <v>30</v>
          </cell>
          <cell r="J326">
            <v>31</v>
          </cell>
          <cell r="K326">
            <v>151</v>
          </cell>
          <cell r="L326" t="str">
            <v>05230089</v>
          </cell>
          <cell r="M326">
            <v>3</v>
          </cell>
          <cell r="N326">
            <v>3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0.5828195567917055</v>
          </cell>
          <cell r="W326">
            <v>0.44394189639723569</v>
          </cell>
          <cell r="X326">
            <v>0.48527841162959173</v>
          </cell>
          <cell r="Y326">
            <v>0.33763195669751017</v>
          </cell>
          <cell r="Z326">
            <v>7.4733836159701403E-2</v>
          </cell>
          <cell r="AA326">
            <v>1671.0485768420422</v>
          </cell>
          <cell r="AB326">
            <v>0</v>
          </cell>
          <cell r="AC326">
            <v>1671.0485768420422</v>
          </cell>
          <cell r="AD326">
            <v>1272.8613265122262</v>
          </cell>
          <cell r="AE326">
            <v>1178.99</v>
          </cell>
          <cell r="AF326">
            <v>93.871326512226233</v>
          </cell>
          <cell r="AG326">
            <v>1391.3805562561326</v>
          </cell>
          <cell r="AH326">
            <v>1178.98</v>
          </cell>
          <cell r="AI326">
            <v>212.40055625613263</v>
          </cell>
          <cell r="AJ326">
            <v>968.05159360396715</v>
          </cell>
          <cell r="AK326">
            <v>1178.98</v>
          </cell>
          <cell r="AL326">
            <v>-210.92840639603287</v>
          </cell>
          <cell r="AM326">
            <v>214.27536036037264</v>
          </cell>
          <cell r="AN326">
            <v>1178.98</v>
          </cell>
          <cell r="AO326">
            <v>-964.70463963962743</v>
          </cell>
          <cell r="AP326">
            <v>1.9244056576757445</v>
          </cell>
          <cell r="AQ326">
            <v>1.9244056576757445</v>
          </cell>
          <cell r="AR326">
            <v>5517.6174135747406</v>
          </cell>
          <cell r="AS326">
            <v>4715.93</v>
          </cell>
        </row>
        <row r="327">
          <cell r="A327" t="str">
            <v>л/с №3000000163115</v>
          </cell>
          <cell r="B327" t="str">
            <v>Кв. 390</v>
          </cell>
          <cell r="C327" t="str">
            <v>Дудар Дмитрий Александрович</v>
          </cell>
          <cell r="D327">
            <v>44847</v>
          </cell>
          <cell r="E327">
            <v>52.9</v>
          </cell>
          <cell r="F327">
            <v>31</v>
          </cell>
          <cell r="G327">
            <v>28</v>
          </cell>
          <cell r="H327">
            <v>31</v>
          </cell>
          <cell r="I327">
            <v>30</v>
          </cell>
          <cell r="J327">
            <v>31</v>
          </cell>
          <cell r="K327">
            <v>151</v>
          </cell>
          <cell r="L327" t="str">
            <v>05218347</v>
          </cell>
          <cell r="M327" t="str">
            <v>нет данных</v>
          </cell>
          <cell r="N327">
            <v>0.9304</v>
          </cell>
          <cell r="O327">
            <v>0.50990960875696423</v>
          </cell>
          <cell r="P327">
            <v>0.1046834296123569</v>
          </cell>
          <cell r="Q327">
            <v>9.4552775133741718E-2</v>
          </cell>
          <cell r="R327">
            <v>0.1046834296123569</v>
          </cell>
          <cell r="S327">
            <v>0.10130654478615184</v>
          </cell>
          <cell r="T327">
            <v>0.1046834296123569</v>
          </cell>
          <cell r="U327">
            <v>0.50990960875696423</v>
          </cell>
          <cell r="V327">
            <v>1.1996558192327322</v>
          </cell>
          <cell r="W327">
            <v>0.91379479842076916</v>
          </cell>
          <cell r="X327">
            <v>0.99888046596129976</v>
          </cell>
          <cell r="Y327">
            <v>0.69497005872755979</v>
          </cell>
          <cell r="Z327">
            <v>0.15382956937152545</v>
          </cell>
          <cell r="AA327">
            <v>3739.7754075036623</v>
          </cell>
          <cell r="AB327">
            <v>0</v>
          </cell>
          <cell r="AC327">
            <v>3739.7754075036623</v>
          </cell>
          <cell r="AD327">
            <v>2891.1139959440225</v>
          </cell>
          <cell r="AE327">
            <v>2426.7800000000002</v>
          </cell>
          <cell r="AF327">
            <v>464.33399594402226</v>
          </cell>
          <cell r="AG327">
            <v>3164.1163301108768</v>
          </cell>
          <cell r="AH327">
            <v>2426.7800000000002</v>
          </cell>
          <cell r="AI327">
            <v>737.33633011087659</v>
          </cell>
          <cell r="AJ327">
            <v>2283.0683520624439</v>
          </cell>
          <cell r="AK327">
            <v>2426.7800000000002</v>
          </cell>
          <cell r="AL327">
            <v>-143.71164793755634</v>
          </cell>
          <cell r="AM327">
            <v>741.20330042660783</v>
          </cell>
          <cell r="AN327">
            <v>2426.7800000000002</v>
          </cell>
          <cell r="AO327">
            <v>-1685.5766995733925</v>
          </cell>
          <cell r="AP327">
            <v>3.9611307117138868</v>
          </cell>
          <cell r="AQ327">
            <v>4.4710403204708511</v>
          </cell>
          <cell r="AR327">
            <v>12819.277386047614</v>
          </cell>
          <cell r="AS327">
            <v>9707.1200000000008</v>
          </cell>
        </row>
        <row r="328">
          <cell r="A328" t="str">
            <v>л/с №3000000163154</v>
          </cell>
          <cell r="B328" t="str">
            <v>Кв. 391</v>
          </cell>
          <cell r="C328" t="str">
            <v>Нигметзянов Айрат Харисович</v>
          </cell>
          <cell r="D328">
            <v>44848</v>
          </cell>
          <cell r="E328">
            <v>51.2</v>
          </cell>
          <cell r="F328">
            <v>31</v>
          </cell>
          <cell r="G328">
            <v>28</v>
          </cell>
          <cell r="H328">
            <v>31</v>
          </cell>
          <cell r="I328">
            <v>30</v>
          </cell>
          <cell r="J328">
            <v>31</v>
          </cell>
          <cell r="K328">
            <v>151</v>
          </cell>
          <cell r="L328" t="str">
            <v>05197305</v>
          </cell>
          <cell r="M328">
            <v>1E-3</v>
          </cell>
          <cell r="N328">
            <v>0.91400000000000003</v>
          </cell>
          <cell r="O328">
            <v>0.91300000000000003</v>
          </cell>
          <cell r="P328">
            <v>0.18743708609271525</v>
          </cell>
          <cell r="Q328">
            <v>0.16929801324503313</v>
          </cell>
          <cell r="R328">
            <v>0.18743708609271525</v>
          </cell>
          <cell r="S328">
            <v>0.18139072847682119</v>
          </cell>
          <cell r="T328">
            <v>0.18743708609271525</v>
          </cell>
          <cell r="U328">
            <v>0.91300000000000003</v>
          </cell>
          <cell r="V328">
            <v>1.1611035528301681</v>
          </cell>
          <cell r="W328">
            <v>0.88442899204429837</v>
          </cell>
          <cell r="X328">
            <v>0.96678033756556803</v>
          </cell>
          <cell r="Y328">
            <v>0.67263642735068174</v>
          </cell>
          <cell r="Z328">
            <v>0.14888608604578646</v>
          </cell>
          <cell r="AA328">
            <v>3866.5087491069125</v>
          </cell>
          <cell r="AB328">
            <v>0</v>
          </cell>
          <cell r="AC328">
            <v>3866.5087491069125</v>
          </cell>
          <cell r="AD328">
            <v>3021.2249950254654</v>
          </cell>
          <cell r="AE328">
            <v>2348.8000000000002</v>
          </cell>
          <cell r="AF328">
            <v>672.42499502546525</v>
          </cell>
          <cell r="AG328">
            <v>3309.3491127645561</v>
          </cell>
          <cell r="AH328">
            <v>2348.79</v>
          </cell>
          <cell r="AI328">
            <v>960.55911276455618</v>
          </cell>
          <cell r="AJ328">
            <v>2448.6495806455</v>
          </cell>
          <cell r="AK328">
            <v>2348.79</v>
          </cell>
          <cell r="AL328">
            <v>99.859580645500046</v>
          </cell>
          <cell r="AM328">
            <v>964.29907269206933</v>
          </cell>
          <cell r="AN328">
            <v>2348.79</v>
          </cell>
          <cell r="AO328">
            <v>-1384.4909273079306</v>
          </cell>
          <cell r="AP328">
            <v>3.8338353958365028</v>
          </cell>
          <cell r="AQ328">
            <v>4.746835395836503</v>
          </cell>
          <cell r="AR328">
            <v>13610.031510234505</v>
          </cell>
          <cell r="AS328">
            <v>9395.17</v>
          </cell>
        </row>
        <row r="329">
          <cell r="A329" t="str">
            <v>л/с №3000000163073</v>
          </cell>
          <cell r="B329" t="str">
            <v>Кв. 392</v>
          </cell>
          <cell r="C329" t="str">
            <v>Молодцов Андрей Дмитриевич</v>
          </cell>
          <cell r="D329">
            <v>44846</v>
          </cell>
          <cell r="E329">
            <v>50.5</v>
          </cell>
          <cell r="F329">
            <v>31</v>
          </cell>
          <cell r="G329">
            <v>28</v>
          </cell>
          <cell r="H329">
            <v>31</v>
          </cell>
          <cell r="I329">
            <v>30</v>
          </cell>
          <cell r="J329">
            <v>31</v>
          </cell>
          <cell r="K329">
            <v>151</v>
          </cell>
          <cell r="L329" t="str">
            <v>05197343</v>
          </cell>
          <cell r="M329" t="str">
            <v>нет данных</v>
          </cell>
          <cell r="N329" t="str">
            <v>нет данных</v>
          </cell>
          <cell r="O329">
            <v>0.48677571346364257</v>
          </cell>
          <cell r="P329">
            <v>9.993408687001934E-2</v>
          </cell>
          <cell r="Q329">
            <v>9.0263046205178762E-2</v>
          </cell>
          <cell r="R329">
            <v>9.993408687001934E-2</v>
          </cell>
          <cell r="S329">
            <v>9.6710406648405814E-2</v>
          </cell>
          <cell r="T329">
            <v>9.993408687001934E-2</v>
          </cell>
          <cell r="U329">
            <v>0.48677571346364257</v>
          </cell>
          <cell r="V329">
            <v>1.145229090193818</v>
          </cell>
          <cell r="W329">
            <v>0.87233718941869276</v>
          </cell>
          <cell r="X329">
            <v>0.95356263763791371</v>
          </cell>
          <cell r="Y329">
            <v>0.66344022619549659</v>
          </cell>
          <cell r="Z329">
            <v>0.14685053408812923</v>
          </cell>
          <cell r="AA329">
            <v>3570.1069580138933</v>
          </cell>
          <cell r="AB329">
            <v>0</v>
          </cell>
          <cell r="AC329">
            <v>3570.1069580138933</v>
          </cell>
          <cell r="AD329">
            <v>2759.9481435760517</v>
          </cell>
          <cell r="AE329">
            <v>2316.6799999999998</v>
          </cell>
          <cell r="AF329">
            <v>443.2681435760519</v>
          </cell>
          <cell r="AG329">
            <v>3020.5647385746552</v>
          </cell>
          <cell r="AH329">
            <v>2316.6799999999998</v>
          </cell>
          <cell r="AI329">
            <v>703.88473857465533</v>
          </cell>
          <cell r="AJ329">
            <v>2179.4886914773797</v>
          </cell>
          <cell r="AK329">
            <v>2316.6799999999998</v>
          </cell>
          <cell r="AL329">
            <v>-137.19130852262015</v>
          </cell>
          <cell r="AM329">
            <v>707.57592951878439</v>
          </cell>
          <cell r="AN329">
            <v>2316.6799999999998</v>
          </cell>
          <cell r="AO329">
            <v>-1609.1040704812153</v>
          </cell>
          <cell r="AP329">
            <v>3.7814196775340507</v>
          </cell>
          <cell r="AQ329">
            <v>4.2681953909976933</v>
          </cell>
          <cell r="AR329">
            <v>12237.684461160765</v>
          </cell>
          <cell r="AS329">
            <v>9266.7199999999993</v>
          </cell>
        </row>
        <row r="330">
          <cell r="A330" t="str">
            <v>л/с №3000000163605</v>
          </cell>
          <cell r="B330" t="str">
            <v>Кв. 393</v>
          </cell>
          <cell r="C330" t="str">
            <v>Пронина Екатерина Николаевна</v>
          </cell>
          <cell r="D330">
            <v>44862</v>
          </cell>
          <cell r="E330">
            <v>52.9</v>
          </cell>
          <cell r="F330">
            <v>31</v>
          </cell>
          <cell r="G330">
            <v>28</v>
          </cell>
          <cell r="H330">
            <v>31</v>
          </cell>
          <cell r="I330">
            <v>30</v>
          </cell>
          <cell r="J330">
            <v>31</v>
          </cell>
          <cell r="K330">
            <v>151</v>
          </cell>
          <cell r="L330" t="str">
            <v>05197307</v>
          </cell>
          <cell r="M330" t="str">
            <v>нет данных</v>
          </cell>
          <cell r="N330">
            <v>1E-3</v>
          </cell>
          <cell r="O330">
            <v>0.50990960875696423</v>
          </cell>
          <cell r="P330">
            <v>0.1046834296123569</v>
          </cell>
          <cell r="Q330">
            <v>9.4552775133741718E-2</v>
          </cell>
          <cell r="R330">
            <v>0.1046834296123569</v>
          </cell>
          <cell r="S330">
            <v>0.10130654478615184</v>
          </cell>
          <cell r="T330">
            <v>0.1046834296123569</v>
          </cell>
          <cell r="U330">
            <v>0.50990960875696423</v>
          </cell>
          <cell r="V330">
            <v>1.1996558192327322</v>
          </cell>
          <cell r="W330">
            <v>0.91379479842076916</v>
          </cell>
          <cell r="X330">
            <v>0.99888046596129976</v>
          </cell>
          <cell r="Y330">
            <v>0.69497005872755979</v>
          </cell>
          <cell r="Z330">
            <v>0.15382956937152545</v>
          </cell>
          <cell r="AA330">
            <v>3739.7754075036623</v>
          </cell>
          <cell r="AB330">
            <v>0</v>
          </cell>
          <cell r="AC330">
            <v>3739.7754075036623</v>
          </cell>
          <cell r="AD330">
            <v>2891.1139959440225</v>
          </cell>
          <cell r="AE330">
            <v>2426.7800000000002</v>
          </cell>
          <cell r="AF330">
            <v>464.33399594402226</v>
          </cell>
          <cell r="AG330">
            <v>3164.1163301108768</v>
          </cell>
          <cell r="AH330">
            <v>2426.7800000000002</v>
          </cell>
          <cell r="AI330">
            <v>737.33633011087659</v>
          </cell>
          <cell r="AJ330">
            <v>2283.0683520624439</v>
          </cell>
          <cell r="AK330">
            <v>2426.7800000000002</v>
          </cell>
          <cell r="AL330">
            <v>-143.71164793755634</v>
          </cell>
          <cell r="AM330">
            <v>741.20330042660783</v>
          </cell>
          <cell r="AN330">
            <v>2426.7800000000002</v>
          </cell>
          <cell r="AO330">
            <v>-1685.5766995733925</v>
          </cell>
          <cell r="AP330">
            <v>3.9611307117138868</v>
          </cell>
          <cell r="AQ330">
            <v>4.4710403204708511</v>
          </cell>
          <cell r="AR330">
            <v>12819.277386047614</v>
          </cell>
          <cell r="AS330">
            <v>9707.1200000000008</v>
          </cell>
        </row>
        <row r="331">
          <cell r="A331" t="str">
            <v>л/с №3000000163141</v>
          </cell>
          <cell r="B331" t="str">
            <v>Кв. 394</v>
          </cell>
          <cell r="C331" t="str">
            <v>Смирнова Ольга Владимировна</v>
          </cell>
          <cell r="D331">
            <v>44847</v>
          </cell>
          <cell r="E331">
            <v>51.2</v>
          </cell>
          <cell r="F331">
            <v>31</v>
          </cell>
          <cell r="G331">
            <v>28</v>
          </cell>
          <cell r="H331">
            <v>31</v>
          </cell>
          <cell r="I331">
            <v>30</v>
          </cell>
          <cell r="J331">
            <v>31</v>
          </cell>
          <cell r="K331">
            <v>151</v>
          </cell>
          <cell r="L331" t="str">
            <v>05197314</v>
          </cell>
          <cell r="M331">
            <v>1.3720000000000001</v>
          </cell>
          <cell r="N331">
            <v>1.3722000000000001</v>
          </cell>
          <cell r="O331">
            <v>1.9999999999997797E-4</v>
          </cell>
          <cell r="P331">
            <v>4.10596026490021E-5</v>
          </cell>
          <cell r="Q331">
            <v>3.7086092715227704E-5</v>
          </cell>
          <cell r="R331">
            <v>4.10596026490021E-5</v>
          </cell>
          <cell r="S331">
            <v>3.9735099337743968E-5</v>
          </cell>
          <cell r="T331">
            <v>4.10596026490021E-5</v>
          </cell>
          <cell r="U331">
            <v>1.9999999999997797E-4</v>
          </cell>
          <cell r="V331">
            <v>1.1611035528301681</v>
          </cell>
          <cell r="W331">
            <v>0.88442899204429837</v>
          </cell>
          <cell r="X331">
            <v>0.96678033756556803</v>
          </cell>
          <cell r="Y331">
            <v>0.67263642735068174</v>
          </cell>
          <cell r="Z331">
            <v>0.14888608604578646</v>
          </cell>
          <cell r="AA331">
            <v>3329.2106098751242</v>
          </cell>
          <cell r="AB331">
            <v>0</v>
          </cell>
          <cell r="AC331">
            <v>3329.2106098751242</v>
          </cell>
          <cell r="AD331">
            <v>2535.9234499128825</v>
          </cell>
          <cell r="AE331">
            <v>2348.8000000000002</v>
          </cell>
          <cell r="AF331">
            <v>187.12344991288228</v>
          </cell>
          <cell r="AG331">
            <v>2772.0509735327682</v>
          </cell>
          <cell r="AH331">
            <v>2348.79</v>
          </cell>
          <cell r="AI331">
            <v>423.26097353276828</v>
          </cell>
          <cell r="AJ331">
            <v>1928.6836394534469</v>
          </cell>
          <cell r="AK331">
            <v>2348.79</v>
          </cell>
          <cell r="AL331">
            <v>-420.10636054655311</v>
          </cell>
          <cell r="AM331">
            <v>427.00093346028115</v>
          </cell>
          <cell r="AN331">
            <v>2348.79</v>
          </cell>
          <cell r="AO331">
            <v>-1921.7890665397188</v>
          </cell>
          <cell r="AP331">
            <v>3.8338353958365028</v>
          </cell>
          <cell r="AQ331">
            <v>3.8340353958365028</v>
          </cell>
          <cell r="AR331">
            <v>10992.869606234502</v>
          </cell>
          <cell r="AS331">
            <v>9395.17</v>
          </cell>
        </row>
        <row r="332">
          <cell r="A332" t="str">
            <v>л/с №3000000162600</v>
          </cell>
          <cell r="B332" t="str">
            <v>Кв. 395</v>
          </cell>
          <cell r="C332" t="str">
            <v>Дунаев Павел Игоревич</v>
          </cell>
          <cell r="D332">
            <v>44831</v>
          </cell>
          <cell r="E332">
            <v>50.5</v>
          </cell>
          <cell r="F332">
            <v>31</v>
          </cell>
          <cell r="G332">
            <v>28</v>
          </cell>
          <cell r="H332">
            <v>31</v>
          </cell>
          <cell r="I332">
            <v>30</v>
          </cell>
          <cell r="J332">
            <v>31</v>
          </cell>
          <cell r="K332">
            <v>151</v>
          </cell>
          <cell r="L332" t="str">
            <v>05197312</v>
          </cell>
          <cell r="M332">
            <v>0.375</v>
          </cell>
          <cell r="N332">
            <v>0.375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1.145229090193818</v>
          </cell>
          <cell r="W332">
            <v>0.87233718941869276</v>
          </cell>
          <cell r="X332">
            <v>0.95356263763791371</v>
          </cell>
          <cell r="Y332">
            <v>0.66344022619549659</v>
          </cell>
          <cell r="Z332">
            <v>0.14685053408812923</v>
          </cell>
          <cell r="AA332">
            <v>3283.5779428219112</v>
          </cell>
          <cell r="AB332">
            <v>0</v>
          </cell>
          <cell r="AC332">
            <v>3283.5779428219112</v>
          </cell>
          <cell r="AD332">
            <v>2501.1477427574873</v>
          </cell>
          <cell r="AE332">
            <v>2316.6799999999998</v>
          </cell>
          <cell r="AF332">
            <v>184.46774275748749</v>
          </cell>
          <cell r="AG332">
            <v>2734.0357233826735</v>
          </cell>
          <cell r="AH332">
            <v>2316.6799999999998</v>
          </cell>
          <cell r="AI332">
            <v>417.35572338267366</v>
          </cell>
          <cell r="AJ332">
            <v>1902.2025477432037</v>
          </cell>
          <cell r="AK332">
            <v>2316.6799999999998</v>
          </cell>
          <cell r="AL332">
            <v>-414.47745225679614</v>
          </cell>
          <cell r="AM332">
            <v>421.04691432680232</v>
          </cell>
          <cell r="AN332">
            <v>2316.6799999999998</v>
          </cell>
          <cell r="AO332">
            <v>-1895.6330856731975</v>
          </cell>
          <cell r="AP332">
            <v>3.7814196775340507</v>
          </cell>
          <cell r="AQ332">
            <v>3.7814196775340507</v>
          </cell>
          <cell r="AR332">
            <v>10842.010871032078</v>
          </cell>
          <cell r="AS332">
            <v>9266.7199999999993</v>
          </cell>
        </row>
        <row r="333">
          <cell r="A333" t="str">
            <v>л/с №3000000163263</v>
          </cell>
          <cell r="B333" t="str">
            <v>Кв. 396</v>
          </cell>
          <cell r="C333" t="str">
            <v>Нагих Галина Евгеньевна</v>
          </cell>
          <cell r="D333">
            <v>44852</v>
          </cell>
          <cell r="E333">
            <v>52.9</v>
          </cell>
          <cell r="F333">
            <v>31</v>
          </cell>
          <cell r="G333">
            <v>28</v>
          </cell>
          <cell r="H333">
            <v>31</v>
          </cell>
          <cell r="I333">
            <v>30</v>
          </cell>
          <cell r="J333">
            <v>31</v>
          </cell>
          <cell r="K333">
            <v>151</v>
          </cell>
          <cell r="L333" t="str">
            <v>05197313</v>
          </cell>
          <cell r="M333" t="str">
            <v>нет данных</v>
          </cell>
          <cell r="N333">
            <v>1.5605</v>
          </cell>
          <cell r="O333">
            <v>0.50990960875696423</v>
          </cell>
          <cell r="P333">
            <v>0.1046834296123569</v>
          </cell>
          <cell r="Q333">
            <v>9.4552775133741718E-2</v>
          </cell>
          <cell r="R333">
            <v>0.1046834296123569</v>
          </cell>
          <cell r="S333">
            <v>0.10130654478615184</v>
          </cell>
          <cell r="T333">
            <v>0.1046834296123569</v>
          </cell>
          <cell r="U333">
            <v>0.50990960875696423</v>
          </cell>
          <cell r="V333">
            <v>1.1996558192327322</v>
          </cell>
          <cell r="W333">
            <v>0.91379479842076916</v>
          </cell>
          <cell r="X333">
            <v>0.99888046596129976</v>
          </cell>
          <cell r="Y333">
            <v>0.69497005872755979</v>
          </cell>
          <cell r="Z333">
            <v>0.15382956937152545</v>
          </cell>
          <cell r="AA333">
            <v>3739.7754075036623</v>
          </cell>
          <cell r="AB333">
            <v>0</v>
          </cell>
          <cell r="AC333">
            <v>3739.7754075036623</v>
          </cell>
          <cell r="AD333">
            <v>2891.1139959440225</v>
          </cell>
          <cell r="AE333">
            <v>2426.7800000000002</v>
          </cell>
          <cell r="AF333">
            <v>464.33399594402226</v>
          </cell>
          <cell r="AG333">
            <v>3164.1163301108768</v>
          </cell>
          <cell r="AH333">
            <v>2426.7800000000002</v>
          </cell>
          <cell r="AI333">
            <v>737.33633011087659</v>
          </cell>
          <cell r="AJ333">
            <v>2283.0683520624439</v>
          </cell>
          <cell r="AK333">
            <v>2426.7800000000002</v>
          </cell>
          <cell r="AL333">
            <v>-143.71164793755634</v>
          </cell>
          <cell r="AM333">
            <v>741.20330042660783</v>
          </cell>
          <cell r="AN333">
            <v>2426.7800000000002</v>
          </cell>
          <cell r="AO333">
            <v>-1685.5766995733925</v>
          </cell>
          <cell r="AP333">
            <v>3.9611307117138868</v>
          </cell>
          <cell r="AQ333">
            <v>4.4710403204708511</v>
          </cell>
          <cell r="AR333">
            <v>12819.277386047614</v>
          </cell>
          <cell r="AS333">
            <v>9707.1200000000008</v>
          </cell>
        </row>
        <row r="334">
          <cell r="A334" t="str">
            <v>л/с №3000000164264</v>
          </cell>
          <cell r="B334" t="str">
            <v>Кв. 397</v>
          </cell>
          <cell r="C334" t="str">
            <v>Рыков Дмитрий Валерианович</v>
          </cell>
          <cell r="D334">
            <v>44870</v>
          </cell>
          <cell r="E334">
            <v>51.1</v>
          </cell>
          <cell r="F334">
            <v>31</v>
          </cell>
          <cell r="G334">
            <v>28</v>
          </cell>
          <cell r="H334">
            <v>31</v>
          </cell>
          <cell r="I334">
            <v>30</v>
          </cell>
          <cell r="J334">
            <v>31</v>
          </cell>
          <cell r="K334">
            <v>151</v>
          </cell>
          <cell r="L334" t="str">
            <v>05197318</v>
          </cell>
          <cell r="M334">
            <v>1.339</v>
          </cell>
          <cell r="N334">
            <v>1.339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1.1588357724535467</v>
          </cell>
          <cell r="W334">
            <v>0.88270159166921192</v>
          </cell>
          <cell r="X334">
            <v>0.96489209471876025</v>
          </cell>
          <cell r="Y334">
            <v>0.6713226843285125</v>
          </cell>
          <cell r="Z334">
            <v>0.1485952929089783</v>
          </cell>
          <cell r="AA334">
            <v>3322.5907500633598</v>
          </cell>
          <cell r="AB334">
            <v>0</v>
          </cell>
          <cell r="AC334">
            <v>3322.5907500633598</v>
          </cell>
          <cell r="AD334">
            <v>2530.8643496021309</v>
          </cell>
          <cell r="AE334">
            <v>2344.1999999999998</v>
          </cell>
          <cell r="AF334">
            <v>186.6643496021311</v>
          </cell>
          <cell r="AG334">
            <v>2766.5193161357347</v>
          </cell>
          <cell r="AH334">
            <v>2344.21</v>
          </cell>
          <cell r="AI334">
            <v>422.30931613573466</v>
          </cell>
          <cell r="AJ334">
            <v>1924.8029740530244</v>
          </cell>
          <cell r="AK334">
            <v>2344.21</v>
          </cell>
          <cell r="AL334">
            <v>-419.40702594697564</v>
          </cell>
          <cell r="AM334">
            <v>426.04945192276438</v>
          </cell>
          <cell r="AN334">
            <v>2344.21</v>
          </cell>
          <cell r="AO334">
            <v>-1918.1605480772357</v>
          </cell>
          <cell r="AP334">
            <v>3.8263474360790095</v>
          </cell>
          <cell r="AQ334">
            <v>3.8263474360790095</v>
          </cell>
          <cell r="AR334">
            <v>10970.826841777014</v>
          </cell>
          <cell r="AS334">
            <v>9376.83</v>
          </cell>
        </row>
        <row r="335">
          <cell r="A335" t="str">
            <v>л/с №3000000166881</v>
          </cell>
          <cell r="B335" t="str">
            <v>Кв. 398</v>
          </cell>
          <cell r="C335" t="str">
            <v>Никитенко Людмила Юрьевна</v>
          </cell>
          <cell r="D335">
            <v>44901</v>
          </cell>
          <cell r="E335">
            <v>50.3</v>
          </cell>
          <cell r="F335">
            <v>31</v>
          </cell>
          <cell r="G335">
            <v>28</v>
          </cell>
          <cell r="H335">
            <v>31</v>
          </cell>
          <cell r="I335">
            <v>30</v>
          </cell>
          <cell r="J335">
            <v>31</v>
          </cell>
          <cell r="K335">
            <v>151</v>
          </cell>
          <cell r="L335" t="str">
            <v>05197318</v>
          </cell>
          <cell r="M335" t="str">
            <v>нет данных</v>
          </cell>
          <cell r="N335" t="str">
            <v>нет данных</v>
          </cell>
          <cell r="O335">
            <v>0.48484788885586572</v>
          </cell>
          <cell r="P335">
            <v>9.9538308308157866E-2</v>
          </cell>
          <cell r="Q335">
            <v>8.9905568794465165E-2</v>
          </cell>
          <cell r="R335">
            <v>9.9538308308157866E-2</v>
          </cell>
          <cell r="S335">
            <v>9.6327395136926966E-2</v>
          </cell>
          <cell r="T335">
            <v>9.9538308308157866E-2</v>
          </cell>
          <cell r="U335">
            <v>0.48484788885586572</v>
          </cell>
          <cell r="V335">
            <v>1.1406935294405751</v>
          </cell>
          <cell r="W335">
            <v>0.86888238866851963</v>
          </cell>
          <cell r="X335">
            <v>0.94978615194429816</v>
          </cell>
          <cell r="Y335">
            <v>0.66081274015115798</v>
          </cell>
          <cell r="Z335">
            <v>0.14626894781451286</v>
          </cell>
          <cell r="AA335">
            <v>3555.9679205564116</v>
          </cell>
          <cell r="AB335">
            <v>0</v>
          </cell>
          <cell r="AC335">
            <v>3555.9679205564116</v>
          </cell>
          <cell r="AD335">
            <v>2749.0176558787207</v>
          </cell>
          <cell r="AE335">
            <v>2307.5100000000002</v>
          </cell>
          <cell r="AF335">
            <v>441.50765587872047</v>
          </cell>
          <cell r="AG335">
            <v>3008.602105946637</v>
          </cell>
          <cell r="AH335">
            <v>2307.5100000000002</v>
          </cell>
          <cell r="AI335">
            <v>701.09210594663682</v>
          </cell>
          <cell r="AJ335">
            <v>2170.8570530952916</v>
          </cell>
          <cell r="AK335">
            <v>2307.5100000000002</v>
          </cell>
          <cell r="AL335">
            <v>-136.65294690470864</v>
          </cell>
          <cell r="AM335">
            <v>704.77364860979901</v>
          </cell>
          <cell r="AN335">
            <v>2307.5100000000002</v>
          </cell>
          <cell r="AO335">
            <v>-1602.7363513902012</v>
          </cell>
          <cell r="AP335">
            <v>3.7664437580190637</v>
          </cell>
          <cell r="AQ335">
            <v>4.2512916468749298</v>
          </cell>
          <cell r="AR335">
            <v>12189.21838408686</v>
          </cell>
          <cell r="AS335">
            <v>9230.0400000000009</v>
          </cell>
        </row>
        <row r="336">
          <cell r="A336" t="str">
            <v>л/с №3000000162713</v>
          </cell>
          <cell r="B336" t="str">
            <v>Кв. 399</v>
          </cell>
          <cell r="C336" t="str">
            <v>Моисейкина Виктория Валериевна</v>
          </cell>
          <cell r="D336">
            <v>44834</v>
          </cell>
          <cell r="E336">
            <v>52.9</v>
          </cell>
          <cell r="F336">
            <v>31</v>
          </cell>
          <cell r="G336">
            <v>28</v>
          </cell>
          <cell r="H336">
            <v>31</v>
          </cell>
          <cell r="I336">
            <v>30</v>
          </cell>
          <cell r="J336">
            <v>31</v>
          </cell>
          <cell r="K336">
            <v>151</v>
          </cell>
          <cell r="L336" t="str">
            <v>05197317</v>
          </cell>
          <cell r="M336">
            <v>1.2589999999999999</v>
          </cell>
          <cell r="N336">
            <v>1.2594000000000001</v>
          </cell>
          <cell r="O336">
            <v>4.0000000000017799E-4</v>
          </cell>
          <cell r="P336">
            <v>8.2119205298049778E-5</v>
          </cell>
          <cell r="Q336">
            <v>7.4172185430496581E-5</v>
          </cell>
          <cell r="R336">
            <v>8.2119205298049778E-5</v>
          </cell>
          <cell r="S336">
            <v>7.947019867553205E-5</v>
          </cell>
          <cell r="T336">
            <v>8.2119205298049778E-5</v>
          </cell>
          <cell r="U336">
            <v>4.0000000000017799E-4</v>
          </cell>
          <cell r="V336">
            <v>1.1996558192327322</v>
          </cell>
          <cell r="W336">
            <v>0.91379479842076916</v>
          </cell>
          <cell r="X336">
            <v>0.99888046596129976</v>
          </cell>
          <cell r="Y336">
            <v>0.69497005872755979</v>
          </cell>
          <cell r="Z336">
            <v>0.15382956937152545</v>
          </cell>
          <cell r="AA336">
            <v>3439.8646223307514</v>
          </cell>
          <cell r="AB336">
            <v>0</v>
          </cell>
          <cell r="AC336">
            <v>3439.8646223307514</v>
          </cell>
          <cell r="AD336">
            <v>2620.2268351426833</v>
          </cell>
          <cell r="AE336">
            <v>2426.7800000000002</v>
          </cell>
          <cell r="AF336">
            <v>193.44683514268308</v>
          </cell>
          <cell r="AG336">
            <v>2864.2055449379659</v>
          </cell>
          <cell r="AH336">
            <v>2426.7800000000002</v>
          </cell>
          <cell r="AI336">
            <v>437.4255449379657</v>
          </cell>
          <cell r="AJ336">
            <v>1992.8321083467231</v>
          </cell>
          <cell r="AK336">
            <v>2426.7800000000002</v>
          </cell>
          <cell r="AL336">
            <v>-433.94789165327711</v>
          </cell>
          <cell r="AM336">
            <v>441.29251525369676</v>
          </cell>
          <cell r="AN336">
            <v>2426.7800000000002</v>
          </cell>
          <cell r="AO336">
            <v>-1985.4874847463034</v>
          </cell>
          <cell r="AP336">
            <v>3.9611307117138868</v>
          </cell>
          <cell r="AQ336">
            <v>3.9615307117138867</v>
          </cell>
          <cell r="AR336">
            <v>11358.421626011821</v>
          </cell>
          <cell r="AS336">
            <v>9707.1200000000008</v>
          </cell>
        </row>
        <row r="337">
          <cell r="A337" t="str">
            <v>л/с №3000000167138</v>
          </cell>
          <cell r="B337" t="str">
            <v>Кв. 4</v>
          </cell>
          <cell r="C337" t="str">
            <v>Свиридова Наталья Сергеевна</v>
          </cell>
          <cell r="D337">
            <v>44902</v>
          </cell>
          <cell r="E337">
            <v>25.3</v>
          </cell>
          <cell r="F337">
            <v>31</v>
          </cell>
          <cell r="G337">
            <v>28</v>
          </cell>
          <cell r="H337">
            <v>31</v>
          </cell>
          <cell r="I337">
            <v>30</v>
          </cell>
          <cell r="J337">
            <v>31</v>
          </cell>
          <cell r="K337">
            <v>151</v>
          </cell>
          <cell r="L337">
            <v>5230551</v>
          </cell>
          <cell r="M337" t="str">
            <v>нет данных</v>
          </cell>
          <cell r="N337" t="str">
            <v>нет данных</v>
          </cell>
          <cell r="O337">
            <v>0.2438698128837655</v>
          </cell>
          <cell r="P337">
            <v>5.0065988075475035E-2</v>
          </cell>
          <cell r="Q337">
            <v>4.5220892455267774E-2</v>
          </cell>
          <cell r="R337">
            <v>5.0065988075475035E-2</v>
          </cell>
          <cell r="S337">
            <v>4.8450956202072619E-2</v>
          </cell>
          <cell r="T337">
            <v>5.0065988075475035E-2</v>
          </cell>
          <cell r="U337">
            <v>0.24386981288376547</v>
          </cell>
          <cell r="V337">
            <v>0.57374843528521979</v>
          </cell>
          <cell r="W337">
            <v>0.43703229489688966</v>
          </cell>
          <cell r="X337">
            <v>0.47772544024236074</v>
          </cell>
          <cell r="Y337">
            <v>0.33237698460883297</v>
          </cell>
          <cell r="Z337">
            <v>7.3570663612468695E-2</v>
          </cell>
          <cell r="AA337">
            <v>1788.5882383713169</v>
          </cell>
          <cell r="AB337">
            <v>0</v>
          </cell>
          <cell r="AC337">
            <v>1788.5882383713169</v>
          </cell>
          <cell r="AD337">
            <v>1382.7066937123586</v>
          </cell>
          <cell r="AE337">
            <v>1160.6300000000001</v>
          </cell>
          <cell r="AF337">
            <v>222.07669371235852</v>
          </cell>
          <cell r="AG337">
            <v>1513.2730274443322</v>
          </cell>
          <cell r="AH337">
            <v>1160.6300000000001</v>
          </cell>
          <cell r="AI337">
            <v>352.64302744433212</v>
          </cell>
          <cell r="AJ337">
            <v>1091.9022553342122</v>
          </cell>
          <cell r="AK337">
            <v>1160.6300000000001</v>
          </cell>
          <cell r="AL337">
            <v>-68.727744665787895</v>
          </cell>
          <cell r="AM337">
            <v>354.48853498663846</v>
          </cell>
          <cell r="AN337">
            <v>1160.6300000000001</v>
          </cell>
          <cell r="AO337">
            <v>-806.14146501336165</v>
          </cell>
          <cell r="AP337">
            <v>1.8944538186457718</v>
          </cell>
          <cell r="AQ337">
            <v>2.1383236315295373</v>
          </cell>
          <cell r="AR337">
            <v>6130.9587498488581</v>
          </cell>
          <cell r="AS337">
            <v>4642.5200000000004</v>
          </cell>
        </row>
        <row r="338">
          <cell r="A338" t="str">
            <v>л/с №3000000159925</v>
          </cell>
          <cell r="B338" t="str">
            <v>Кв. 40</v>
          </cell>
          <cell r="C338" t="str">
            <v>ЗПИФ Девелопмент и развитие под управл ООО "Эссет Менеджмент Солюшнс"</v>
          </cell>
          <cell r="D338">
            <v>44609</v>
          </cell>
          <cell r="E338">
            <v>24.4</v>
          </cell>
          <cell r="F338">
            <v>31</v>
          </cell>
          <cell r="G338">
            <v>28</v>
          </cell>
          <cell r="H338">
            <v>31</v>
          </cell>
          <cell r="I338">
            <v>30</v>
          </cell>
          <cell r="J338">
            <v>10</v>
          </cell>
          <cell r="K338">
            <v>130</v>
          </cell>
          <cell r="L338" t="str">
            <v>05230089.</v>
          </cell>
          <cell r="M338" t="str">
            <v>нет данных</v>
          </cell>
          <cell r="N338">
            <v>2.794</v>
          </cell>
          <cell r="O338">
            <v>0.20248541906847736</v>
          </cell>
          <cell r="P338">
            <v>4.8284984547098446E-2</v>
          </cell>
          <cell r="Q338">
            <v>4.3612244107056664E-2</v>
          </cell>
          <cell r="R338">
            <v>4.8284984547098446E-2</v>
          </cell>
          <cell r="S338">
            <v>4.6727404400417852E-2</v>
          </cell>
          <cell r="T338">
            <v>1.557580146680595E-2</v>
          </cell>
          <cell r="U338">
            <v>0.20248541906847736</v>
          </cell>
          <cell r="V338">
            <v>0.55333841189562694</v>
          </cell>
          <cell r="W338">
            <v>0.42148569152111093</v>
          </cell>
          <cell r="X338">
            <v>0.46073125462109099</v>
          </cell>
          <cell r="Y338">
            <v>0.32055329740930927</v>
          </cell>
          <cell r="Z338">
            <v>2.2888233993933905E-2</v>
          </cell>
          <cell r="AA338">
            <v>1724.9625698126531</v>
          </cell>
          <cell r="AB338">
            <v>0</v>
          </cell>
          <cell r="AC338">
            <v>1724.9625698126531</v>
          </cell>
          <cell r="AD338">
            <v>1333.5194990743694</v>
          </cell>
          <cell r="AE338">
            <v>1119.3399999999999</v>
          </cell>
          <cell r="AF338">
            <v>214.17949907436946</v>
          </cell>
          <cell r="AG338">
            <v>1459.4411806182491</v>
          </cell>
          <cell r="AH338">
            <v>1119.3499999999999</v>
          </cell>
          <cell r="AI338">
            <v>340.09118061824915</v>
          </cell>
          <cell r="AJ338">
            <v>1053.0598826148132</v>
          </cell>
          <cell r="AK338">
            <v>1119.3499999999999</v>
          </cell>
          <cell r="AL338">
            <v>-66.290117385186704</v>
          </cell>
          <cell r="AM338">
            <v>110.2833131923241</v>
          </cell>
          <cell r="AN338">
            <v>360.98</v>
          </cell>
          <cell r="AO338">
            <v>-250.69668680767592</v>
          </cell>
          <cell r="AP338">
            <v>1.7789968894410719</v>
          </cell>
          <cell r="AQ338">
            <v>1.9814823085095492</v>
          </cell>
          <cell r="AR338">
            <v>5681.2664453124089</v>
          </cell>
          <cell r="AS338">
            <v>3719.0199999999995</v>
          </cell>
        </row>
        <row r="339">
          <cell r="A339" t="str">
            <v>л/с №3000000162607</v>
          </cell>
          <cell r="B339" t="str">
            <v>Кв. 400</v>
          </cell>
          <cell r="C339" t="str">
            <v>Карпачев Илья Вячеславович</v>
          </cell>
          <cell r="D339">
            <v>44832</v>
          </cell>
          <cell r="E339">
            <v>51.1</v>
          </cell>
          <cell r="F339">
            <v>31</v>
          </cell>
          <cell r="G339">
            <v>28</v>
          </cell>
          <cell r="H339">
            <v>31</v>
          </cell>
          <cell r="I339">
            <v>30</v>
          </cell>
          <cell r="J339">
            <v>31</v>
          </cell>
          <cell r="K339">
            <v>151</v>
          </cell>
          <cell r="L339" t="str">
            <v>5218351</v>
          </cell>
          <cell r="M339">
            <v>1E-3</v>
          </cell>
          <cell r="N339">
            <v>0.69040000000000001</v>
          </cell>
          <cell r="O339">
            <v>0.68940000000000001</v>
          </cell>
          <cell r="P339">
            <v>0.14153245033112583</v>
          </cell>
          <cell r="Q339">
            <v>0.12783576158940396</v>
          </cell>
          <cell r="R339">
            <v>0.14153245033112583</v>
          </cell>
          <cell r="S339">
            <v>0.13696688741721855</v>
          </cell>
          <cell r="T339">
            <v>0.14153245033112583</v>
          </cell>
          <cell r="U339">
            <v>0.68940000000000001</v>
          </cell>
          <cell r="V339">
            <v>1.1588357724535467</v>
          </cell>
          <cell r="W339">
            <v>0.88270159166921192</v>
          </cell>
          <cell r="X339">
            <v>0.96489209471876025</v>
          </cell>
          <cell r="Y339">
            <v>0.6713226843285125</v>
          </cell>
          <cell r="Z339">
            <v>0.1485952929089783</v>
          </cell>
          <cell r="AA339">
            <v>3728.3897610037575</v>
          </cell>
          <cell r="AB339">
            <v>0</v>
          </cell>
          <cell r="AC339">
            <v>3728.3897610037575</v>
          </cell>
          <cell r="AD339">
            <v>2897.3924885160382</v>
          </cell>
          <cell r="AE339">
            <v>2344.1999999999998</v>
          </cell>
          <cell r="AF339">
            <v>553.19248851603834</v>
          </cell>
          <cell r="AG339">
            <v>3172.3183270761324</v>
          </cell>
          <cell r="AH339">
            <v>2344.21</v>
          </cell>
          <cell r="AI339">
            <v>828.10832707613235</v>
          </cell>
          <cell r="AJ339">
            <v>2317.511694317925</v>
          </cell>
          <cell r="AK339">
            <v>2344.21</v>
          </cell>
          <cell r="AL339">
            <v>-26.698305682074988</v>
          </cell>
          <cell r="AM339">
            <v>831.84846286316179</v>
          </cell>
          <cell r="AN339">
            <v>2344.21</v>
          </cell>
          <cell r="AO339">
            <v>-1512.3615371368383</v>
          </cell>
          <cell r="AP339">
            <v>3.8263474360790095</v>
          </cell>
          <cell r="AQ339">
            <v>4.5157474360790095</v>
          </cell>
          <cell r="AR339">
            <v>12947.460733777014</v>
          </cell>
          <cell r="AS339">
            <v>9376.83</v>
          </cell>
        </row>
        <row r="340">
          <cell r="A340" t="str">
            <v>л/с №3000000163071</v>
          </cell>
          <cell r="B340" t="str">
            <v>Кв. 401</v>
          </cell>
          <cell r="C340" t="str">
            <v>Требушной Иван Игоревич</v>
          </cell>
          <cell r="D340">
            <v>44846</v>
          </cell>
          <cell r="E340">
            <v>50.3</v>
          </cell>
          <cell r="F340">
            <v>31</v>
          </cell>
          <cell r="G340">
            <v>28</v>
          </cell>
          <cell r="H340">
            <v>31</v>
          </cell>
          <cell r="I340">
            <v>30</v>
          </cell>
          <cell r="J340">
            <v>31</v>
          </cell>
          <cell r="K340">
            <v>151</v>
          </cell>
          <cell r="L340" t="str">
            <v>5218346</v>
          </cell>
          <cell r="M340">
            <v>1E-3</v>
          </cell>
          <cell r="N340">
            <v>1.3132999999999999</v>
          </cell>
          <cell r="O340">
            <v>1.3123</v>
          </cell>
          <cell r="P340">
            <v>0.26941258278145697</v>
          </cell>
          <cell r="Q340">
            <v>0.24334039735099339</v>
          </cell>
          <cell r="R340">
            <v>0.26941258278145697</v>
          </cell>
          <cell r="S340">
            <v>0.26072185430463574</v>
          </cell>
          <cell r="T340">
            <v>0.26941258278145697</v>
          </cell>
          <cell r="U340">
            <v>1.3123</v>
          </cell>
          <cell r="V340">
            <v>1.1406935294405751</v>
          </cell>
          <cell r="W340">
            <v>0.86888238866851963</v>
          </cell>
          <cell r="X340">
            <v>0.94978615194429816</v>
          </cell>
          <cell r="Y340">
            <v>0.66081274015115798</v>
          </cell>
          <cell r="Z340">
            <v>0.14626894781451286</v>
          </cell>
          <cell r="AA340">
            <v>4043.0280428407655</v>
          </cell>
          <cell r="AB340">
            <v>0</v>
          </cell>
          <cell r="AC340">
            <v>4043.0280428407655</v>
          </cell>
          <cell r="AD340">
            <v>3188.9429276194273</v>
          </cell>
          <cell r="AE340">
            <v>2307.5100000000002</v>
          </cell>
          <cell r="AF340">
            <v>881.43292761942712</v>
          </cell>
          <cell r="AG340">
            <v>3495.6622282309904</v>
          </cell>
          <cell r="AH340">
            <v>2307.5100000000002</v>
          </cell>
          <cell r="AI340">
            <v>1188.1522282309902</v>
          </cell>
          <cell r="AJ340">
            <v>2642.2055585317626</v>
          </cell>
          <cell r="AK340">
            <v>2307.5100000000002</v>
          </cell>
          <cell r="AL340">
            <v>334.69555853176234</v>
          </cell>
          <cell r="AM340">
            <v>1191.8337708941526</v>
          </cell>
          <cell r="AN340">
            <v>2307.5100000000002</v>
          </cell>
          <cell r="AO340">
            <v>-1115.6762291058476</v>
          </cell>
          <cell r="AP340">
            <v>3.7664437580190637</v>
          </cell>
          <cell r="AQ340">
            <v>5.0787437580190637</v>
          </cell>
          <cell r="AR340">
            <v>14561.672528117098</v>
          </cell>
          <cell r="AS340">
            <v>9230.0400000000009</v>
          </cell>
        </row>
        <row r="341">
          <cell r="A341" t="str">
            <v>л/с №3000000164231</v>
          </cell>
          <cell r="B341" t="str">
            <v>Кв. 402</v>
          </cell>
          <cell r="C341" t="str">
            <v>Асрян Лусине Артушевна</v>
          </cell>
          <cell r="D341">
            <v>44869</v>
          </cell>
          <cell r="E341">
            <v>52.9</v>
          </cell>
          <cell r="F341">
            <v>31</v>
          </cell>
          <cell r="G341">
            <v>28</v>
          </cell>
          <cell r="H341">
            <v>31</v>
          </cell>
          <cell r="I341">
            <v>30</v>
          </cell>
          <cell r="J341">
            <v>31</v>
          </cell>
          <cell r="K341">
            <v>151</v>
          </cell>
          <cell r="L341" t="str">
            <v>05218343</v>
          </cell>
          <cell r="M341">
            <v>1E-3</v>
          </cell>
          <cell r="N341">
            <v>1.0879000000000001</v>
          </cell>
          <cell r="O341">
            <v>1.0869000000000002</v>
          </cell>
          <cell r="P341">
            <v>0.22313841059602654</v>
          </cell>
          <cell r="Q341">
            <v>0.20154437086092719</v>
          </cell>
          <cell r="R341">
            <v>0.22313841059602654</v>
          </cell>
          <cell r="S341">
            <v>0.21594039735099343</v>
          </cell>
          <cell r="T341">
            <v>0.22313841059602654</v>
          </cell>
          <cell r="U341">
            <v>1.0869000000000002</v>
          </cell>
          <cell r="V341">
            <v>1.1996558192327322</v>
          </cell>
          <cell r="W341">
            <v>0.91379479842076916</v>
          </cell>
          <cell r="X341">
            <v>0.99888046596129976</v>
          </cell>
          <cell r="Y341">
            <v>0.69497005872755979</v>
          </cell>
          <cell r="Z341">
            <v>0.15382956937152545</v>
          </cell>
          <cell r="AA341">
            <v>4079.4071598804203</v>
          </cell>
          <cell r="AB341">
            <v>0</v>
          </cell>
          <cell r="AC341">
            <v>4079.4071598804203</v>
          </cell>
          <cell r="AD341">
            <v>3197.8781593810936</v>
          </cell>
          <cell r="AE341">
            <v>2426.7800000000002</v>
          </cell>
          <cell r="AF341">
            <v>771.09815938109341</v>
          </cell>
          <cell r="AG341">
            <v>3503.7480824876347</v>
          </cell>
          <cell r="AH341">
            <v>2426.7800000000002</v>
          </cell>
          <cell r="AI341">
            <v>1076.9680824876345</v>
          </cell>
          <cell r="AJ341">
            <v>2611.7442414593061</v>
          </cell>
          <cell r="AK341">
            <v>2426.7800000000002</v>
          </cell>
          <cell r="AL341">
            <v>184.96424145930587</v>
          </cell>
          <cell r="AM341">
            <v>1080.8350528033657</v>
          </cell>
          <cell r="AN341">
            <v>2426.7800000000002</v>
          </cell>
          <cell r="AO341">
            <v>-1345.9449471966345</v>
          </cell>
          <cell r="AP341">
            <v>3.9611307117138868</v>
          </cell>
          <cell r="AQ341">
            <v>5.0480307117138867</v>
          </cell>
          <cell r="AR341">
            <v>14473.612696011822</v>
          </cell>
          <cell r="AS341">
            <v>9707.1200000000008</v>
          </cell>
        </row>
        <row r="342">
          <cell r="A342" t="str">
            <v>л/с №3000000162630</v>
          </cell>
          <cell r="B342" t="str">
            <v>Кв. 403</v>
          </cell>
          <cell r="C342" t="str">
            <v>Видергольд Антон Владимирович</v>
          </cell>
          <cell r="D342">
            <v>44832</v>
          </cell>
          <cell r="E342">
            <v>51.1</v>
          </cell>
          <cell r="F342">
            <v>31</v>
          </cell>
          <cell r="G342">
            <v>28</v>
          </cell>
          <cell r="H342">
            <v>31</v>
          </cell>
          <cell r="I342">
            <v>30</v>
          </cell>
          <cell r="J342">
            <v>31</v>
          </cell>
          <cell r="K342">
            <v>151</v>
          </cell>
          <cell r="L342" t="str">
            <v>05218337</v>
          </cell>
          <cell r="M342">
            <v>1E-3</v>
          </cell>
          <cell r="N342">
            <v>0.45400000000000001</v>
          </cell>
          <cell r="O342">
            <v>0.45300000000000001</v>
          </cell>
          <cell r="P342">
            <v>9.2999999999999999E-2</v>
          </cell>
          <cell r="Q342">
            <v>8.4000000000000005E-2</v>
          </cell>
          <cell r="R342">
            <v>9.2999999999999999E-2</v>
          </cell>
          <cell r="S342">
            <v>0.09</v>
          </cell>
          <cell r="T342">
            <v>9.2999999999999999E-2</v>
          </cell>
          <cell r="U342">
            <v>0.45299999999999996</v>
          </cell>
          <cell r="V342">
            <v>1.1588357724535467</v>
          </cell>
          <cell r="W342">
            <v>0.88270159166921192</v>
          </cell>
          <cell r="X342">
            <v>0.96489209471876025</v>
          </cell>
          <cell r="Y342">
            <v>0.6713226843285125</v>
          </cell>
          <cell r="Z342">
            <v>0.1485952929089783</v>
          </cell>
          <cell r="AA342">
            <v>3589.2384900633597</v>
          </cell>
          <cell r="AB342">
            <v>0</v>
          </cell>
          <cell r="AC342">
            <v>3589.2384900633597</v>
          </cell>
          <cell r="AD342">
            <v>2771.7074696021309</v>
          </cell>
          <cell r="AE342">
            <v>2344.1999999999998</v>
          </cell>
          <cell r="AF342">
            <v>427.5074696021311</v>
          </cell>
          <cell r="AG342">
            <v>3033.1670561357346</v>
          </cell>
          <cell r="AH342">
            <v>2344.21</v>
          </cell>
          <cell r="AI342">
            <v>688.95705613573455</v>
          </cell>
          <cell r="AJ342">
            <v>2182.8491740530244</v>
          </cell>
          <cell r="AK342">
            <v>2344.21</v>
          </cell>
          <cell r="AL342">
            <v>-161.36082594697564</v>
          </cell>
          <cell r="AM342">
            <v>692.69719192276432</v>
          </cell>
          <cell r="AN342">
            <v>2344.21</v>
          </cell>
          <cell r="AO342">
            <v>-1651.5128080772356</v>
          </cell>
          <cell r="AP342">
            <v>3.8263474360790095</v>
          </cell>
          <cell r="AQ342">
            <v>4.2793474360790098</v>
          </cell>
          <cell r="AR342">
            <v>12269.659381777015</v>
          </cell>
          <cell r="AS342">
            <v>9376.83</v>
          </cell>
        </row>
        <row r="343">
          <cell r="A343" t="str">
            <v>л/с №3000000164347</v>
          </cell>
          <cell r="B343" t="str">
            <v>Кв. 404</v>
          </cell>
          <cell r="C343" t="str">
            <v>Черный Кирилл Александрович</v>
          </cell>
          <cell r="D343">
            <v>44873</v>
          </cell>
          <cell r="E343">
            <v>50.3</v>
          </cell>
          <cell r="F343">
            <v>31</v>
          </cell>
          <cell r="G343">
            <v>28</v>
          </cell>
          <cell r="H343">
            <v>31</v>
          </cell>
          <cell r="I343">
            <v>30</v>
          </cell>
          <cell r="J343">
            <v>31</v>
          </cell>
          <cell r="K343">
            <v>151</v>
          </cell>
          <cell r="L343" t="str">
            <v>05218337.</v>
          </cell>
          <cell r="M343">
            <v>1E-3</v>
          </cell>
          <cell r="N343">
            <v>1E-3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1.1406935294405751</v>
          </cell>
          <cell r="W343">
            <v>0.86888238866851963</v>
          </cell>
          <cell r="X343">
            <v>0.94978615194429816</v>
          </cell>
          <cell r="Y343">
            <v>0.66081274015115798</v>
          </cell>
          <cell r="Z343">
            <v>0.14626894781451286</v>
          </cell>
          <cell r="AA343">
            <v>3270.5736737414281</v>
          </cell>
          <cell r="AB343">
            <v>0</v>
          </cell>
          <cell r="AC343">
            <v>3270.5736737414281</v>
          </cell>
          <cell r="AD343">
            <v>2491.2422071426058</v>
          </cell>
          <cell r="AE343">
            <v>2307.5100000000002</v>
          </cell>
          <cell r="AF343">
            <v>183.7322071426056</v>
          </cell>
          <cell r="AG343">
            <v>2723.2078591316526</v>
          </cell>
          <cell r="AH343">
            <v>2307.5100000000002</v>
          </cell>
          <cell r="AI343">
            <v>415.69785913165242</v>
          </cell>
          <cell r="AJ343">
            <v>1894.6690723065969</v>
          </cell>
          <cell r="AK343">
            <v>2307.5100000000002</v>
          </cell>
          <cell r="AL343">
            <v>-412.84092769340327</v>
          </cell>
          <cell r="AM343">
            <v>419.37940179481495</v>
          </cell>
          <cell r="AN343">
            <v>2307.5100000000002</v>
          </cell>
          <cell r="AO343">
            <v>-1888.1305982051854</v>
          </cell>
          <cell r="AP343">
            <v>3.7664437580190637</v>
          </cell>
          <cell r="AQ343">
            <v>3.7664437580190637</v>
          </cell>
          <cell r="AR343">
            <v>10799.072214117099</v>
          </cell>
          <cell r="AS343">
            <v>9230.0400000000009</v>
          </cell>
        </row>
        <row r="344">
          <cell r="A344" t="str">
            <v>л/с №3000000162817</v>
          </cell>
          <cell r="B344" t="str">
            <v>Кв. 405</v>
          </cell>
          <cell r="C344" t="str">
            <v>Степанова Ольга Борисовна</v>
          </cell>
          <cell r="D344">
            <v>44838</v>
          </cell>
          <cell r="E344">
            <v>52.9</v>
          </cell>
          <cell r="F344">
            <v>31</v>
          </cell>
          <cell r="G344">
            <v>28</v>
          </cell>
          <cell r="H344">
            <v>31</v>
          </cell>
          <cell r="I344">
            <v>30</v>
          </cell>
          <cell r="J344">
            <v>31</v>
          </cell>
          <cell r="K344">
            <v>151</v>
          </cell>
          <cell r="L344" t="str">
            <v>05218344</v>
          </cell>
          <cell r="M344">
            <v>1E-3</v>
          </cell>
          <cell r="N344">
            <v>1E-3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1.1996558192327322</v>
          </cell>
          <cell r="W344">
            <v>0.91379479842076916</v>
          </cell>
          <cell r="X344">
            <v>0.99888046596129976</v>
          </cell>
          <cell r="Y344">
            <v>0.69497005872755979</v>
          </cell>
          <cell r="Z344">
            <v>0.15382956937152545</v>
          </cell>
          <cell r="AA344">
            <v>3439.6291717877052</v>
          </cell>
          <cell r="AB344">
            <v>0</v>
          </cell>
          <cell r="AC344">
            <v>3439.6291717877052</v>
          </cell>
          <cell r="AD344">
            <v>2620.0141701360608</v>
          </cell>
          <cell r="AE344">
            <v>2426.7800000000002</v>
          </cell>
          <cell r="AF344">
            <v>193.23417013606058</v>
          </cell>
          <cell r="AG344">
            <v>2863.9700943949192</v>
          </cell>
          <cell r="AH344">
            <v>2426.7800000000002</v>
          </cell>
          <cell r="AI344">
            <v>437.19009439491902</v>
          </cell>
          <cell r="AJ344">
            <v>1992.6042529824847</v>
          </cell>
          <cell r="AK344">
            <v>2426.7800000000002</v>
          </cell>
          <cell r="AL344">
            <v>-434.1757470175155</v>
          </cell>
          <cell r="AM344">
            <v>441.05706471065031</v>
          </cell>
          <cell r="AN344">
            <v>2426.7800000000002</v>
          </cell>
          <cell r="AO344">
            <v>-1985.7229352893498</v>
          </cell>
          <cell r="AP344">
            <v>3.9611307117138868</v>
          </cell>
          <cell r="AQ344">
            <v>3.9611307117138868</v>
          </cell>
          <cell r="AR344">
            <v>11357.274754011822</v>
          </cell>
          <cell r="AS344">
            <v>9707.1200000000008</v>
          </cell>
        </row>
        <row r="345">
          <cell r="A345" t="str">
            <v>л/с №3000000164261</v>
          </cell>
          <cell r="B345" t="str">
            <v>Кв. 406</v>
          </cell>
          <cell r="C345" t="str">
            <v>Курапин Евгений Андреевич</v>
          </cell>
          <cell r="D345">
            <v>44870</v>
          </cell>
          <cell r="E345">
            <v>51.1</v>
          </cell>
          <cell r="F345">
            <v>31</v>
          </cell>
          <cell r="G345">
            <v>28</v>
          </cell>
          <cell r="H345">
            <v>31</v>
          </cell>
          <cell r="I345">
            <v>30</v>
          </cell>
          <cell r="J345">
            <v>31</v>
          </cell>
          <cell r="K345">
            <v>151</v>
          </cell>
          <cell r="L345" t="str">
            <v>05218342</v>
          </cell>
          <cell r="M345">
            <v>3.0000000000000001E-3</v>
          </cell>
          <cell r="N345">
            <v>1.7000000000000001E-2</v>
          </cell>
          <cell r="O345">
            <v>1.4000000000000002E-2</v>
          </cell>
          <cell r="P345">
            <v>2.8741721854304643E-3</v>
          </cell>
          <cell r="Q345">
            <v>2.5960264900662259E-3</v>
          </cell>
          <cell r="R345">
            <v>2.8741721854304643E-3</v>
          </cell>
          <cell r="S345">
            <v>2.7814569536423845E-3</v>
          </cell>
          <cell r="T345">
            <v>2.8741721854304643E-3</v>
          </cell>
          <cell r="U345">
            <v>1.4000000000000002E-2</v>
          </cell>
          <cell r="V345">
            <v>1.1588357724535467</v>
          </cell>
          <cell r="W345">
            <v>0.88270159166921192</v>
          </cell>
          <cell r="X345">
            <v>0.96489209471876025</v>
          </cell>
          <cell r="Y345">
            <v>0.6713226843285125</v>
          </cell>
          <cell r="Z345">
            <v>0.1485952929089783</v>
          </cell>
          <cell r="AA345">
            <v>3330.8315190699823</v>
          </cell>
          <cell r="AB345">
            <v>0</v>
          </cell>
          <cell r="AC345">
            <v>3330.8315190699823</v>
          </cell>
          <cell r="AD345">
            <v>2538.3076248339189</v>
          </cell>
          <cell r="AE345">
            <v>2344.1999999999998</v>
          </cell>
          <cell r="AF345">
            <v>194.10762483391909</v>
          </cell>
          <cell r="AG345">
            <v>2774.7600851423576</v>
          </cell>
          <cell r="AH345">
            <v>2344.21</v>
          </cell>
          <cell r="AI345">
            <v>430.5500851423576</v>
          </cell>
          <cell r="AJ345">
            <v>1932.7779118013689</v>
          </cell>
          <cell r="AK345">
            <v>2344.21</v>
          </cell>
          <cell r="AL345">
            <v>-411.43208819863116</v>
          </cell>
          <cell r="AM345">
            <v>434.29022092938686</v>
          </cell>
          <cell r="AN345">
            <v>2344.21</v>
          </cell>
          <cell r="AO345">
            <v>-1909.9197790706132</v>
          </cell>
          <cell r="AP345">
            <v>3.8263474360790095</v>
          </cell>
          <cell r="AQ345">
            <v>3.8403474360790093</v>
          </cell>
          <cell r="AR345">
            <v>11010.967361777013</v>
          </cell>
          <cell r="AS345">
            <v>9376.83</v>
          </cell>
        </row>
        <row r="346">
          <cell r="A346" t="str">
            <v>л/с №3000000164528</v>
          </cell>
          <cell r="B346" t="str">
            <v>Кв. 407</v>
          </cell>
          <cell r="C346" t="str">
            <v>Фролова Анастасия Александровна</v>
          </cell>
          <cell r="D346">
            <v>44880</v>
          </cell>
          <cell r="E346">
            <v>50.3</v>
          </cell>
          <cell r="F346">
            <v>31</v>
          </cell>
          <cell r="G346">
            <v>28</v>
          </cell>
          <cell r="H346">
            <v>31</v>
          </cell>
          <cell r="I346">
            <v>30</v>
          </cell>
          <cell r="J346">
            <v>31</v>
          </cell>
          <cell r="K346">
            <v>151</v>
          </cell>
          <cell r="L346" t="str">
            <v>05218341</v>
          </cell>
          <cell r="M346">
            <v>2E-3</v>
          </cell>
          <cell r="N346">
            <v>0.5111</v>
          </cell>
          <cell r="O346">
            <v>0.5091</v>
          </cell>
          <cell r="P346">
            <v>0.10451721854304637</v>
          </cell>
          <cell r="Q346">
            <v>9.4402649006622513E-2</v>
          </cell>
          <cell r="R346">
            <v>0.10451721854304637</v>
          </cell>
          <cell r="S346">
            <v>0.10114569536423841</v>
          </cell>
          <cell r="T346">
            <v>0.10451721854304637</v>
          </cell>
          <cell r="U346">
            <v>0.5091</v>
          </cell>
          <cell r="V346">
            <v>1.1406935294405751</v>
          </cell>
          <cell r="W346">
            <v>0.86888238866851963</v>
          </cell>
          <cell r="X346">
            <v>0.94978615194429816</v>
          </cell>
          <cell r="Y346">
            <v>0.66081274015115798</v>
          </cell>
          <cell r="Z346">
            <v>0.14626894781451286</v>
          </cell>
          <cell r="AA346">
            <v>3570.2433524036796</v>
          </cell>
          <cell r="AB346">
            <v>0</v>
          </cell>
          <cell r="AC346">
            <v>3570.2433524036796</v>
          </cell>
          <cell r="AD346">
            <v>2761.9115943214138</v>
          </cell>
          <cell r="AE346">
            <v>2307.5100000000002</v>
          </cell>
          <cell r="AF346">
            <v>454.40159432141354</v>
          </cell>
          <cell r="AG346">
            <v>3022.8775377939046</v>
          </cell>
          <cell r="AH346">
            <v>2307.5100000000002</v>
          </cell>
          <cell r="AI346">
            <v>715.36753779390438</v>
          </cell>
          <cell r="AJ346">
            <v>2184.6719871410342</v>
          </cell>
          <cell r="AK346">
            <v>2307.5100000000002</v>
          </cell>
          <cell r="AL346">
            <v>-122.83801285896607</v>
          </cell>
          <cell r="AM346">
            <v>719.04908045706668</v>
          </cell>
          <cell r="AN346">
            <v>2307.5100000000002</v>
          </cell>
          <cell r="AO346">
            <v>-1588.4609195429334</v>
          </cell>
          <cell r="AP346">
            <v>3.7664437580190637</v>
          </cell>
          <cell r="AQ346">
            <v>4.2755437580190634</v>
          </cell>
          <cell r="AR346">
            <v>12258.753552117098</v>
          </cell>
          <cell r="AS346">
            <v>9230.0400000000009</v>
          </cell>
        </row>
        <row r="347">
          <cell r="A347" t="str">
            <v>л/с №3000000162588</v>
          </cell>
          <cell r="B347" t="str">
            <v>Кв. 408</v>
          </cell>
          <cell r="C347" t="str">
            <v>Сорокин Андрей Юрьевич</v>
          </cell>
          <cell r="D347">
            <v>44831</v>
          </cell>
          <cell r="E347">
            <v>52.9</v>
          </cell>
          <cell r="F347">
            <v>31</v>
          </cell>
          <cell r="G347">
            <v>28</v>
          </cell>
          <cell r="H347">
            <v>31</v>
          </cell>
          <cell r="I347">
            <v>30</v>
          </cell>
          <cell r="J347">
            <v>31</v>
          </cell>
          <cell r="K347">
            <v>151</v>
          </cell>
          <cell r="L347" t="str">
            <v>05218349</v>
          </cell>
          <cell r="M347" t="str">
            <v>нет данных</v>
          </cell>
          <cell r="N347">
            <v>0.48380000000000001</v>
          </cell>
          <cell r="O347">
            <v>0.50990960875696423</v>
          </cell>
          <cell r="P347">
            <v>0.1046834296123569</v>
          </cell>
          <cell r="Q347">
            <v>9.4552775133741718E-2</v>
          </cell>
          <cell r="R347">
            <v>0.1046834296123569</v>
          </cell>
          <cell r="S347">
            <v>0.10130654478615184</v>
          </cell>
          <cell r="T347">
            <v>0.1046834296123569</v>
          </cell>
          <cell r="U347">
            <v>0.50990960875696423</v>
          </cell>
          <cell r="V347">
            <v>1.1996558192327322</v>
          </cell>
          <cell r="W347">
            <v>0.91379479842076916</v>
          </cell>
          <cell r="X347">
            <v>0.99888046596129976</v>
          </cell>
          <cell r="Y347">
            <v>0.69497005872755979</v>
          </cell>
          <cell r="Z347">
            <v>0.15382956937152545</v>
          </cell>
          <cell r="AA347">
            <v>3739.7754075036623</v>
          </cell>
          <cell r="AB347">
            <v>0</v>
          </cell>
          <cell r="AC347">
            <v>3739.7754075036623</v>
          </cell>
          <cell r="AD347">
            <v>2891.1139959440225</v>
          </cell>
          <cell r="AE347">
            <v>2426.7800000000002</v>
          </cell>
          <cell r="AF347">
            <v>464.33399594402226</v>
          </cell>
          <cell r="AG347">
            <v>3164.1163301108768</v>
          </cell>
          <cell r="AH347">
            <v>2426.7800000000002</v>
          </cell>
          <cell r="AI347">
            <v>737.33633011087659</v>
          </cell>
          <cell r="AJ347">
            <v>2283.0683520624439</v>
          </cell>
          <cell r="AK347">
            <v>2426.7800000000002</v>
          </cell>
          <cell r="AL347">
            <v>-143.71164793755634</v>
          </cell>
          <cell r="AM347">
            <v>741.20330042660783</v>
          </cell>
          <cell r="AN347">
            <v>2426.7800000000002</v>
          </cell>
          <cell r="AO347">
            <v>-1685.5766995733925</v>
          </cell>
          <cell r="AP347">
            <v>3.9611307117138868</v>
          </cell>
          <cell r="AQ347">
            <v>4.4710403204708511</v>
          </cell>
          <cell r="AR347">
            <v>12819.277386047614</v>
          </cell>
          <cell r="AS347">
            <v>9707.1200000000008</v>
          </cell>
        </row>
        <row r="348">
          <cell r="A348" t="str">
            <v>л/с №3000000162940</v>
          </cell>
          <cell r="B348" t="str">
            <v>Кв. 409</v>
          </cell>
          <cell r="C348" t="str">
            <v>Зунделевич Виталий Гаррьевич</v>
          </cell>
          <cell r="D348">
            <v>44842</v>
          </cell>
          <cell r="E348">
            <v>51.1</v>
          </cell>
          <cell r="F348">
            <v>31</v>
          </cell>
          <cell r="G348">
            <v>28</v>
          </cell>
          <cell r="H348">
            <v>31</v>
          </cell>
          <cell r="I348">
            <v>30</v>
          </cell>
          <cell r="J348">
            <v>31</v>
          </cell>
          <cell r="K348">
            <v>151</v>
          </cell>
          <cell r="L348" t="str">
            <v>05233841.</v>
          </cell>
          <cell r="M348" t="str">
            <v>нет данных</v>
          </cell>
          <cell r="N348">
            <v>1.17</v>
          </cell>
          <cell r="O348">
            <v>0.49255918728697295</v>
          </cell>
          <cell r="P348">
            <v>0.10112142255560372</v>
          </cell>
          <cell r="Q348">
            <v>9.1335478437319498E-2</v>
          </cell>
          <cell r="R348">
            <v>0.10112142255560372</v>
          </cell>
          <cell r="S348">
            <v>9.7859441182842316E-2</v>
          </cell>
          <cell r="T348">
            <v>0.10112142255560372</v>
          </cell>
          <cell r="U348">
            <v>0.49255918728697301</v>
          </cell>
          <cell r="V348">
            <v>1.1588357724535467</v>
          </cell>
          <cell r="W348">
            <v>0.88270159166921192</v>
          </cell>
          <cell r="X348">
            <v>0.96489209471876025</v>
          </cell>
          <cell r="Y348">
            <v>0.6713226843285125</v>
          </cell>
          <cell r="Z348">
            <v>0.1485952929089783</v>
          </cell>
          <cell r="AA348">
            <v>3612.5240703863356</v>
          </cell>
          <cell r="AB348">
            <v>0</v>
          </cell>
          <cell r="AC348">
            <v>3612.5240703863356</v>
          </cell>
          <cell r="AD348">
            <v>2792.7396066680444</v>
          </cell>
          <cell r="AE348">
            <v>2344.1999999999998</v>
          </cell>
          <cell r="AF348">
            <v>448.5396066680446</v>
          </cell>
          <cell r="AG348">
            <v>3056.4526364587105</v>
          </cell>
          <cell r="AH348">
            <v>2344.21</v>
          </cell>
          <cell r="AI348">
            <v>712.24263645871042</v>
          </cell>
          <cell r="AJ348">
            <v>2205.3836066236463</v>
          </cell>
          <cell r="AK348">
            <v>2344.21</v>
          </cell>
          <cell r="AL348">
            <v>-138.82639337635374</v>
          </cell>
          <cell r="AM348">
            <v>715.98277224574019</v>
          </cell>
          <cell r="AN348">
            <v>2344.21</v>
          </cell>
          <cell r="AO348">
            <v>-1628.2272277542597</v>
          </cell>
          <cell r="AP348">
            <v>3.8263474360790095</v>
          </cell>
          <cell r="AQ348">
            <v>4.3189066233659821</v>
          </cell>
          <cell r="AR348">
            <v>12383.082692382475</v>
          </cell>
          <cell r="AS348">
            <v>9376.83</v>
          </cell>
        </row>
        <row r="349">
          <cell r="A349" t="str">
            <v>л/с №3000000159851</v>
          </cell>
          <cell r="B349" t="str">
            <v>Кв. 41</v>
          </cell>
          <cell r="C349" t="str">
            <v>ЗПИФ Девелопмент и развитие под управл ООО "Эссет Менеджмент Солюшнс"</v>
          </cell>
          <cell r="D349">
            <v>44609</v>
          </cell>
          <cell r="E349">
            <v>38.4</v>
          </cell>
          <cell r="F349">
            <v>31</v>
          </cell>
          <cell r="G349">
            <v>28</v>
          </cell>
          <cell r="H349">
            <v>31</v>
          </cell>
          <cell r="I349">
            <v>30</v>
          </cell>
          <cell r="J349">
            <v>10</v>
          </cell>
          <cell r="K349">
            <v>130</v>
          </cell>
          <cell r="L349" t="str">
            <v>нет данных</v>
          </cell>
          <cell r="M349" t="str">
            <v>нет данных</v>
          </cell>
          <cell r="N349" t="str">
            <v>нет данных</v>
          </cell>
          <cell r="O349">
            <v>0.31866557755039066</v>
          </cell>
          <cell r="P349">
            <v>7.5989483877400857E-2</v>
          </cell>
          <cell r="Q349">
            <v>6.8635662857007215E-2</v>
          </cell>
          <cell r="R349">
            <v>7.5989483877400857E-2</v>
          </cell>
          <cell r="S349">
            <v>7.3538210203936305E-2</v>
          </cell>
          <cell r="T349">
            <v>2.4512736734645435E-2</v>
          </cell>
          <cell r="U349">
            <v>0.31866557755039066</v>
          </cell>
          <cell r="V349">
            <v>0.87082766462262606</v>
          </cell>
          <cell r="W349">
            <v>0.66332174403322375</v>
          </cell>
          <cell r="X349">
            <v>0.72508525317417594</v>
          </cell>
          <cell r="Y349">
            <v>0.50447732051301131</v>
          </cell>
          <cell r="Z349">
            <v>3.6020827269141888E-2</v>
          </cell>
          <cell r="AA349">
            <v>2714.695191836307</v>
          </cell>
          <cell r="AB349">
            <v>0</v>
          </cell>
          <cell r="AC349">
            <v>2714.695191836307</v>
          </cell>
          <cell r="AD349">
            <v>2098.6536378875321</v>
          </cell>
          <cell r="AE349">
            <v>1761.59</v>
          </cell>
          <cell r="AF349">
            <v>337.0636378875322</v>
          </cell>
          <cell r="AG349">
            <v>2296.82546457954</v>
          </cell>
          <cell r="AH349">
            <v>1761.6</v>
          </cell>
          <cell r="AI349">
            <v>535.22546457954013</v>
          </cell>
          <cell r="AJ349">
            <v>1657.2745693610179</v>
          </cell>
          <cell r="AK349">
            <v>1761.6</v>
          </cell>
          <cell r="AL349">
            <v>-104.32543063898197</v>
          </cell>
          <cell r="AM349">
            <v>173.56062404037894</v>
          </cell>
          <cell r="AN349">
            <v>568.26</v>
          </cell>
          <cell r="AO349">
            <v>-394.69937595962108</v>
          </cell>
          <cell r="AP349">
            <v>2.7997328096121787</v>
          </cell>
          <cell r="AQ349">
            <v>3.1183983871625696</v>
          </cell>
          <cell r="AR349">
            <v>8941.0094877047759</v>
          </cell>
          <cell r="AS349">
            <v>5853.0499999999993</v>
          </cell>
        </row>
        <row r="350">
          <cell r="A350" t="str">
            <v>л/с №3000000162995</v>
          </cell>
          <cell r="B350" t="str">
            <v>Кв. 410</v>
          </cell>
          <cell r="C350" t="str">
            <v>Стоян Александр Владимирович</v>
          </cell>
          <cell r="D350">
            <v>44845</v>
          </cell>
          <cell r="E350">
            <v>50.3</v>
          </cell>
          <cell r="F350">
            <v>31</v>
          </cell>
          <cell r="G350">
            <v>28</v>
          </cell>
          <cell r="H350">
            <v>31</v>
          </cell>
          <cell r="I350">
            <v>30</v>
          </cell>
          <cell r="J350">
            <v>31</v>
          </cell>
          <cell r="K350">
            <v>151</v>
          </cell>
          <cell r="L350" t="str">
            <v>05233841</v>
          </cell>
          <cell r="M350">
            <v>4.0000000000000001E-3</v>
          </cell>
          <cell r="N350">
            <v>0.67230000000000001</v>
          </cell>
          <cell r="O350">
            <v>0.66830000000000001</v>
          </cell>
          <cell r="P350">
            <v>0.13720066225165561</v>
          </cell>
          <cell r="Q350">
            <v>0.12392317880794701</v>
          </cell>
          <cell r="R350">
            <v>0.13720066225165561</v>
          </cell>
          <cell r="S350">
            <v>0.1327748344370861</v>
          </cell>
          <cell r="T350">
            <v>0.13720066225165561</v>
          </cell>
          <cell r="U350">
            <v>0.66830000000000001</v>
          </cell>
          <cell r="V350">
            <v>1.1406935294405751</v>
          </cell>
          <cell r="W350">
            <v>0.86888238866851963</v>
          </cell>
          <cell r="X350">
            <v>0.94978615194429816</v>
          </cell>
          <cell r="Y350">
            <v>0.66081274015115798</v>
          </cell>
          <cell r="Z350">
            <v>0.14626894781451286</v>
          </cell>
          <cell r="AA350">
            <v>3663.9526685361302</v>
          </cell>
          <cell r="AB350">
            <v>0</v>
          </cell>
          <cell r="AC350">
            <v>3663.9526685361302</v>
          </cell>
          <cell r="AD350">
            <v>2846.5522669571756</v>
          </cell>
          <cell r="AE350">
            <v>2307.5100000000002</v>
          </cell>
          <cell r="AF350">
            <v>539.04226695717534</v>
          </cell>
          <cell r="AG350">
            <v>3116.5868539263547</v>
          </cell>
          <cell r="AH350">
            <v>2307.5100000000002</v>
          </cell>
          <cell r="AI350">
            <v>809.07685392635449</v>
          </cell>
          <cell r="AJ350">
            <v>2275.3584221079218</v>
          </cell>
          <cell r="AK350">
            <v>2307.5100000000002</v>
          </cell>
          <cell r="AL350">
            <v>-32.151577892078421</v>
          </cell>
          <cell r="AM350">
            <v>812.75839658951679</v>
          </cell>
          <cell r="AN350">
            <v>2307.5100000000002</v>
          </cell>
          <cell r="AO350">
            <v>-1494.7516034104833</v>
          </cell>
          <cell r="AP350">
            <v>3.7664437580190637</v>
          </cell>
          <cell r="AQ350">
            <v>4.4347437580190636</v>
          </cell>
          <cell r="AR350">
            <v>12715.208608117098</v>
          </cell>
          <cell r="AS350">
            <v>9230.0400000000009</v>
          </cell>
        </row>
        <row r="351">
          <cell r="A351" t="str">
            <v>л/с №3000000162714</v>
          </cell>
          <cell r="B351" t="str">
            <v>Кв. 411</v>
          </cell>
          <cell r="C351" t="str">
            <v>Тихонова Оксана Анатольевна</v>
          </cell>
          <cell r="D351">
            <v>44834</v>
          </cell>
          <cell r="E351">
            <v>52.9</v>
          </cell>
          <cell r="F351">
            <v>31</v>
          </cell>
          <cell r="G351">
            <v>28</v>
          </cell>
          <cell r="H351">
            <v>31</v>
          </cell>
          <cell r="I351">
            <v>30</v>
          </cell>
          <cell r="J351">
            <v>31</v>
          </cell>
          <cell r="K351">
            <v>151</v>
          </cell>
          <cell r="L351" t="str">
            <v>05233834</v>
          </cell>
          <cell r="M351">
            <v>8.0000000000000002E-3</v>
          </cell>
          <cell r="N351">
            <v>2.7300000000000001E-2</v>
          </cell>
          <cell r="O351">
            <v>1.9300000000000001E-2</v>
          </cell>
          <cell r="P351">
            <v>3.9622516556291395E-3</v>
          </cell>
          <cell r="Q351">
            <v>3.5788079470198677E-3</v>
          </cell>
          <cell r="R351">
            <v>3.9622516556291395E-3</v>
          </cell>
          <cell r="S351">
            <v>3.8344370860927154E-3</v>
          </cell>
          <cell r="T351">
            <v>3.9622516556291395E-3</v>
          </cell>
          <cell r="U351">
            <v>1.9300000000000005E-2</v>
          </cell>
          <cell r="V351">
            <v>1.1996558192327322</v>
          </cell>
          <cell r="W351">
            <v>0.91379479842076916</v>
          </cell>
          <cell r="X351">
            <v>0.99888046596129976</v>
          </cell>
          <cell r="Y351">
            <v>0.69497005872755979</v>
          </cell>
          <cell r="Z351">
            <v>0.15382956937152545</v>
          </cell>
          <cell r="AA351">
            <v>3450.9896604896921</v>
          </cell>
          <cell r="AB351">
            <v>0</v>
          </cell>
          <cell r="AC351">
            <v>3450.9896604896921</v>
          </cell>
          <cell r="AD351">
            <v>2630.2752567055973</v>
          </cell>
          <cell r="AE351">
            <v>2426.7800000000002</v>
          </cell>
          <cell r="AF351">
            <v>203.49525670559706</v>
          </cell>
          <cell r="AG351">
            <v>2875.3305830969061</v>
          </cell>
          <cell r="AH351">
            <v>2426.7800000000002</v>
          </cell>
          <cell r="AI351">
            <v>448.55058309690594</v>
          </cell>
          <cell r="AJ351">
            <v>2003.5982743069883</v>
          </cell>
          <cell r="AK351">
            <v>2426.7800000000002</v>
          </cell>
          <cell r="AL351">
            <v>-423.18172569301191</v>
          </cell>
          <cell r="AM351">
            <v>452.41755341263706</v>
          </cell>
          <cell r="AN351">
            <v>2426.7800000000002</v>
          </cell>
          <cell r="AO351">
            <v>-1974.3624465873631</v>
          </cell>
          <cell r="AP351">
            <v>3.9611307117138868</v>
          </cell>
          <cell r="AQ351">
            <v>3.9804307117138866</v>
          </cell>
          <cell r="AR351">
            <v>11412.611328011821</v>
          </cell>
          <cell r="AS351">
            <v>9707.1200000000008</v>
          </cell>
        </row>
        <row r="352">
          <cell r="A352" t="str">
            <v>л/с №3000000163138</v>
          </cell>
          <cell r="B352" t="str">
            <v>Кв. 412</v>
          </cell>
          <cell r="C352" t="str">
            <v>Бабой Владимир Ильич</v>
          </cell>
          <cell r="D352">
            <v>44840</v>
          </cell>
          <cell r="E352">
            <v>51.1</v>
          </cell>
          <cell r="F352">
            <v>31</v>
          </cell>
          <cell r="G352">
            <v>28</v>
          </cell>
          <cell r="H352">
            <v>31</v>
          </cell>
          <cell r="I352">
            <v>30</v>
          </cell>
          <cell r="J352">
            <v>31</v>
          </cell>
          <cell r="K352">
            <v>151</v>
          </cell>
          <cell r="L352" t="str">
            <v>05233833</v>
          </cell>
          <cell r="M352">
            <v>2E-3</v>
          </cell>
          <cell r="N352">
            <v>0.10639999999999999</v>
          </cell>
          <cell r="O352">
            <v>0.10439999999999999</v>
          </cell>
          <cell r="P352">
            <v>2.1433112582781456E-2</v>
          </cell>
          <cell r="Q352">
            <v>1.935894039735099E-2</v>
          </cell>
          <cell r="R352">
            <v>2.1433112582781456E-2</v>
          </cell>
          <cell r="S352">
            <v>2.0741721854304635E-2</v>
          </cell>
          <cell r="T352">
            <v>2.1433112582781456E-2</v>
          </cell>
          <cell r="U352">
            <v>0.10439999999999998</v>
          </cell>
          <cell r="V352">
            <v>1.1588357724535467</v>
          </cell>
          <cell r="W352">
            <v>0.88270159166921192</v>
          </cell>
          <cell r="X352">
            <v>0.96489209471876025</v>
          </cell>
          <cell r="Y352">
            <v>0.6713226843285125</v>
          </cell>
          <cell r="Z352">
            <v>0.1485952929089783</v>
          </cell>
          <cell r="AA352">
            <v>3384.0433417984591</v>
          </cell>
          <cell r="AB352">
            <v>0</v>
          </cell>
          <cell r="AC352">
            <v>3384.0433417984591</v>
          </cell>
          <cell r="AD352">
            <v>2586.3699163306078</v>
          </cell>
          <cell r="AE352">
            <v>2344.1999999999998</v>
          </cell>
          <cell r="AF352">
            <v>242.16991633060798</v>
          </cell>
          <cell r="AG352">
            <v>2827.971907870834</v>
          </cell>
          <cell r="AH352">
            <v>2344.21</v>
          </cell>
          <cell r="AI352">
            <v>483.76190787083397</v>
          </cell>
          <cell r="AJ352">
            <v>1984.2732241192496</v>
          </cell>
          <cell r="AK352">
            <v>2344.21</v>
          </cell>
          <cell r="AL352">
            <v>-359.93677588075047</v>
          </cell>
          <cell r="AM352">
            <v>487.50204365786374</v>
          </cell>
          <cell r="AN352">
            <v>2344.21</v>
          </cell>
          <cell r="AO352">
            <v>-1856.7079563421362</v>
          </cell>
          <cell r="AP352">
            <v>3.8263474360790095</v>
          </cell>
          <cell r="AQ352">
            <v>3.9307474360790096</v>
          </cell>
          <cell r="AR352">
            <v>11270.160433777013</v>
          </cell>
          <cell r="AS352">
            <v>9376.83</v>
          </cell>
        </row>
        <row r="353">
          <cell r="A353" t="str">
            <v>л/с №3000000163136</v>
          </cell>
          <cell r="B353" t="str">
            <v>Кв. 413</v>
          </cell>
          <cell r="C353" t="str">
            <v>Магомедова Рашидат Омаровна</v>
          </cell>
          <cell r="D353">
            <v>44849</v>
          </cell>
          <cell r="E353">
            <v>50.3</v>
          </cell>
          <cell r="F353">
            <v>31</v>
          </cell>
          <cell r="G353">
            <v>28</v>
          </cell>
          <cell r="H353">
            <v>31</v>
          </cell>
          <cell r="I353">
            <v>30</v>
          </cell>
          <cell r="J353">
            <v>31</v>
          </cell>
          <cell r="K353">
            <v>151</v>
          </cell>
          <cell r="L353" t="str">
            <v>05233837</v>
          </cell>
          <cell r="M353">
            <v>1E-3</v>
          </cell>
          <cell r="N353">
            <v>1E-3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1.1406935294405751</v>
          </cell>
          <cell r="W353">
            <v>0.86888238866851963</v>
          </cell>
          <cell r="X353">
            <v>0.94978615194429816</v>
          </cell>
          <cell r="Y353">
            <v>0.66081274015115798</v>
          </cell>
          <cell r="Z353">
            <v>0.14626894781451286</v>
          </cell>
          <cell r="AA353">
            <v>3270.5736737414281</v>
          </cell>
          <cell r="AB353">
            <v>0</v>
          </cell>
          <cell r="AC353">
            <v>3270.5736737414281</v>
          </cell>
          <cell r="AD353">
            <v>2491.2422071426058</v>
          </cell>
          <cell r="AE353">
            <v>2307.5100000000002</v>
          </cell>
          <cell r="AF353">
            <v>183.7322071426056</v>
          </cell>
          <cell r="AG353">
            <v>2723.2078591316526</v>
          </cell>
          <cell r="AH353">
            <v>2307.5100000000002</v>
          </cell>
          <cell r="AI353">
            <v>415.69785913165242</v>
          </cell>
          <cell r="AJ353">
            <v>1894.6690723065969</v>
          </cell>
          <cell r="AK353">
            <v>2307.5100000000002</v>
          </cell>
          <cell r="AL353">
            <v>-412.84092769340327</v>
          </cell>
          <cell r="AM353">
            <v>419.37940179481495</v>
          </cell>
          <cell r="AN353">
            <v>2307.5100000000002</v>
          </cell>
          <cell r="AO353">
            <v>-1888.1305982051854</v>
          </cell>
          <cell r="AP353">
            <v>3.7664437580190637</v>
          </cell>
          <cell r="AQ353">
            <v>3.7664437580190637</v>
          </cell>
          <cell r="AR353">
            <v>10799.072214117099</v>
          </cell>
          <cell r="AS353">
            <v>9230.0400000000009</v>
          </cell>
        </row>
        <row r="354">
          <cell r="A354" t="str">
            <v>л/с №3000000162818</v>
          </cell>
          <cell r="B354" t="str">
            <v>Кв. 414</v>
          </cell>
          <cell r="C354" t="str">
            <v>Добровольская Валерия Станиславна</v>
          </cell>
          <cell r="D354">
            <v>44839</v>
          </cell>
          <cell r="E354">
            <v>52.9</v>
          </cell>
          <cell r="F354">
            <v>31</v>
          </cell>
          <cell r="G354">
            <v>28</v>
          </cell>
          <cell r="H354">
            <v>31</v>
          </cell>
          <cell r="I354">
            <v>30</v>
          </cell>
          <cell r="J354">
            <v>31</v>
          </cell>
          <cell r="K354">
            <v>151</v>
          </cell>
          <cell r="L354" t="str">
            <v>05233840</v>
          </cell>
          <cell r="M354">
            <v>1E-3</v>
          </cell>
          <cell r="N354">
            <v>1E-3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1.1996558192327322</v>
          </cell>
          <cell r="W354">
            <v>0.91379479842076916</v>
          </cell>
          <cell r="X354">
            <v>0.99888046596129976</v>
          </cell>
          <cell r="Y354">
            <v>0.69497005872755979</v>
          </cell>
          <cell r="Z354">
            <v>0.15382956937152545</v>
          </cell>
          <cell r="AA354">
            <v>3439.6291717877052</v>
          </cell>
          <cell r="AB354">
            <v>0</v>
          </cell>
          <cell r="AC354">
            <v>3439.6291717877052</v>
          </cell>
          <cell r="AD354">
            <v>2620.0141701360608</v>
          </cell>
          <cell r="AE354">
            <v>2426.7800000000002</v>
          </cell>
          <cell r="AF354">
            <v>193.23417013606058</v>
          </cell>
          <cell r="AG354">
            <v>2863.9700943949192</v>
          </cell>
          <cell r="AH354">
            <v>2426.7800000000002</v>
          </cell>
          <cell r="AI354">
            <v>437.19009439491902</v>
          </cell>
          <cell r="AJ354">
            <v>1992.6042529824847</v>
          </cell>
          <cell r="AK354">
            <v>2426.7800000000002</v>
          </cell>
          <cell r="AL354">
            <v>-434.1757470175155</v>
          </cell>
          <cell r="AM354">
            <v>441.05706471065031</v>
          </cell>
          <cell r="AN354">
            <v>2426.7800000000002</v>
          </cell>
          <cell r="AO354">
            <v>-1985.7229352893498</v>
          </cell>
          <cell r="AP354">
            <v>3.9611307117138868</v>
          </cell>
          <cell r="AQ354">
            <v>3.9611307117138868</v>
          </cell>
          <cell r="AR354">
            <v>11357.274754011822</v>
          </cell>
          <cell r="AS354">
            <v>9707.1200000000008</v>
          </cell>
        </row>
        <row r="355">
          <cell r="A355" t="str">
            <v>л/с №3000000158519</v>
          </cell>
          <cell r="B355" t="str">
            <v>Кв. 415</v>
          </cell>
          <cell r="C355" t="str">
            <v>СЗ КиноДевелопмент</v>
          </cell>
          <cell r="D355" t="str">
            <v>01.08.2022</v>
          </cell>
          <cell r="E355">
            <v>51.1</v>
          </cell>
          <cell r="F355">
            <v>31</v>
          </cell>
          <cell r="G355">
            <v>17</v>
          </cell>
          <cell r="H355">
            <v>0</v>
          </cell>
          <cell r="I355">
            <v>0</v>
          </cell>
          <cell r="J355">
            <v>0</v>
          </cell>
          <cell r="K355">
            <v>48</v>
          </cell>
          <cell r="L355" t="str">
            <v>05233845</v>
          </cell>
          <cell r="M355" t="str">
            <v>нет данных</v>
          </cell>
          <cell r="N355">
            <v>0.24210000000000001</v>
          </cell>
          <cell r="O355">
            <v>0.15657510589254769</v>
          </cell>
          <cell r="P355">
            <v>0.10112142255560372</v>
          </cell>
          <cell r="Q355">
            <v>5.5453683336943976E-2</v>
          </cell>
          <cell r="R355">
            <v>0</v>
          </cell>
          <cell r="S355">
            <v>0</v>
          </cell>
          <cell r="T355">
            <v>0</v>
          </cell>
          <cell r="U355">
            <v>0.15657510589254769</v>
          </cell>
          <cell r="V355">
            <v>1.1588357724535467</v>
          </cell>
          <cell r="W355">
            <v>0.53592596637059298</v>
          </cell>
          <cell r="X355">
            <v>0</v>
          </cell>
          <cell r="Y355">
            <v>0</v>
          </cell>
          <cell r="Z355">
            <v>0</v>
          </cell>
          <cell r="AA355">
            <v>3612.5240703863356</v>
          </cell>
          <cell r="AB355">
            <v>0</v>
          </cell>
          <cell r="AC355">
            <v>3612.5240703863356</v>
          </cell>
          <cell r="AD355">
            <v>1695.5919040484557</v>
          </cell>
          <cell r="AE355">
            <v>2344.1999999999998</v>
          </cell>
          <cell r="AF355">
            <v>-648.6080959515441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1.6947617388241398</v>
          </cell>
          <cell r="AQ355">
            <v>1.8513368447166876</v>
          </cell>
          <cell r="AR355">
            <v>5308.1159744347924</v>
          </cell>
          <cell r="AS355">
            <v>2344.1999999999998</v>
          </cell>
        </row>
        <row r="356">
          <cell r="A356" t="str">
            <v>л/с №3000000162721</v>
          </cell>
          <cell r="B356" t="str">
            <v>Кв. 416</v>
          </cell>
          <cell r="C356" t="str">
            <v>Дошен Драган</v>
          </cell>
          <cell r="D356">
            <v>44834</v>
          </cell>
          <cell r="E356">
            <v>50.3</v>
          </cell>
          <cell r="F356">
            <v>31</v>
          </cell>
          <cell r="G356">
            <v>28</v>
          </cell>
          <cell r="H356">
            <v>31</v>
          </cell>
          <cell r="I356">
            <v>30</v>
          </cell>
          <cell r="J356">
            <v>31</v>
          </cell>
          <cell r="K356">
            <v>151</v>
          </cell>
          <cell r="L356" t="str">
            <v>05233836</v>
          </cell>
          <cell r="M356">
            <v>2E-3</v>
          </cell>
          <cell r="N356">
            <v>0.1867</v>
          </cell>
          <cell r="O356">
            <v>0.1847</v>
          </cell>
          <cell r="P356">
            <v>3.7918543046357618E-2</v>
          </cell>
          <cell r="Q356">
            <v>3.4249006622516558E-2</v>
          </cell>
          <cell r="R356">
            <v>3.7918543046357618E-2</v>
          </cell>
          <cell r="S356">
            <v>3.6695364238410598E-2</v>
          </cell>
          <cell r="T356">
            <v>3.7918543046357618E-2</v>
          </cell>
          <cell r="U356">
            <v>0.1847</v>
          </cell>
          <cell r="V356">
            <v>1.1406935294405751</v>
          </cell>
          <cell r="W356">
            <v>0.86888238866851963</v>
          </cell>
          <cell r="X356">
            <v>0.94978615194429816</v>
          </cell>
          <cell r="Y356">
            <v>0.66081274015115798</v>
          </cell>
          <cell r="Z356">
            <v>0.14626894781451286</v>
          </cell>
          <cell r="AA356">
            <v>3379.2929619930833</v>
          </cell>
          <cell r="AB356">
            <v>0</v>
          </cell>
          <cell r="AC356">
            <v>3379.2929619930833</v>
          </cell>
          <cell r="AD356">
            <v>2589.4402739505526</v>
          </cell>
          <cell r="AE356">
            <v>2307.5100000000002</v>
          </cell>
          <cell r="AF356">
            <v>281.93027395055242</v>
          </cell>
          <cell r="AG356">
            <v>2831.9271473833082</v>
          </cell>
          <cell r="AH356">
            <v>2307.5100000000002</v>
          </cell>
          <cell r="AI356">
            <v>524.41714738330802</v>
          </cell>
          <cell r="AJ356">
            <v>1999.8812867436832</v>
          </cell>
          <cell r="AK356">
            <v>2307.5100000000002</v>
          </cell>
          <cell r="AL356">
            <v>-307.62871325631704</v>
          </cell>
          <cell r="AM356">
            <v>528.09869004647055</v>
          </cell>
          <cell r="AN356">
            <v>2307.5100000000002</v>
          </cell>
          <cell r="AO356">
            <v>-1779.4113099535298</v>
          </cell>
          <cell r="AP356">
            <v>3.7664437580190637</v>
          </cell>
          <cell r="AQ356">
            <v>3.9511437580190636</v>
          </cell>
          <cell r="AR356">
            <v>11328.640360117099</v>
          </cell>
          <cell r="AS356">
            <v>9230.0400000000009</v>
          </cell>
        </row>
        <row r="357">
          <cell r="A357" t="str">
            <v>л/с №3000000159994</v>
          </cell>
          <cell r="B357" t="str">
            <v>Кв. 417</v>
          </cell>
          <cell r="C357" t="str">
            <v>ЗПИФ Девелопмент и развитие под управл ООО "Эссет Менеджмент Солюшнс"</v>
          </cell>
          <cell r="D357">
            <v>44609</v>
          </cell>
          <cell r="E357">
            <v>52.9</v>
          </cell>
          <cell r="F357">
            <v>30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30</v>
          </cell>
          <cell r="L357" t="str">
            <v>05233832</v>
          </cell>
          <cell r="M357">
            <v>1E-3</v>
          </cell>
          <cell r="N357">
            <v>0.83979999999999999</v>
          </cell>
          <cell r="O357">
            <v>0.16664900662251655</v>
          </cell>
          <cell r="P357">
            <v>0.16664900662251655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0.16664900662251655</v>
          </cell>
          <cell r="V357">
            <v>1.160957244418773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3806.4860908605647</v>
          </cell>
          <cell r="AB357">
            <v>0</v>
          </cell>
          <cell r="AC357">
            <v>3806.4860908605647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1.160957244418773</v>
          </cell>
          <cell r="AQ357">
            <v>1.3276062510412896</v>
          </cell>
          <cell r="AR357">
            <v>3806.4860908605647</v>
          </cell>
          <cell r="AS357">
            <v>0</v>
          </cell>
        </row>
        <row r="358">
          <cell r="A358" t="str">
            <v>л/с №3000000168666</v>
          </cell>
          <cell r="B358" t="str">
            <v>Кв. 418</v>
          </cell>
          <cell r="C358" t="str">
            <v>Котова Анна Ивановна</v>
          </cell>
          <cell r="D358">
            <v>44912</v>
          </cell>
          <cell r="E358">
            <v>51.1</v>
          </cell>
          <cell r="F358">
            <v>31</v>
          </cell>
          <cell r="G358">
            <v>28</v>
          </cell>
          <cell r="H358">
            <v>31</v>
          </cell>
          <cell r="I358">
            <v>30</v>
          </cell>
          <cell r="J358">
            <v>31</v>
          </cell>
          <cell r="K358">
            <v>151</v>
          </cell>
          <cell r="L358" t="str">
            <v>05233842.</v>
          </cell>
          <cell r="M358">
            <v>1E-3</v>
          </cell>
          <cell r="N358">
            <v>0.45129999999999998</v>
          </cell>
          <cell r="O358">
            <v>0.45029999999999998</v>
          </cell>
          <cell r="P358">
            <v>9.2445695364238412E-2</v>
          </cell>
          <cell r="Q358">
            <v>8.3499337748344366E-2</v>
          </cell>
          <cell r="R358">
            <v>9.2445695364238412E-2</v>
          </cell>
          <cell r="S358">
            <v>8.9463576158940392E-2</v>
          </cell>
          <cell r="T358">
            <v>9.2445695364238412E-2</v>
          </cell>
          <cell r="U358">
            <v>0.45030000000000003</v>
          </cell>
          <cell r="V358">
            <v>1.1588357724535467</v>
          </cell>
          <cell r="W358">
            <v>0.88270159166921192</v>
          </cell>
          <cell r="X358">
            <v>0.96489209471876025</v>
          </cell>
          <cell r="Y358">
            <v>0.6713226843285125</v>
          </cell>
          <cell r="Z358">
            <v>0.1485952929089783</v>
          </cell>
          <cell r="AA358">
            <v>3587.6491988977969</v>
          </cell>
          <cell r="AB358">
            <v>0</v>
          </cell>
          <cell r="AC358">
            <v>3587.6491988977969</v>
          </cell>
          <cell r="AD358">
            <v>2770.2719808074289</v>
          </cell>
          <cell r="AE358">
            <v>2344.1999999999998</v>
          </cell>
          <cell r="AF358">
            <v>426.0719808074291</v>
          </cell>
          <cell r="AG358">
            <v>3031.5777649701718</v>
          </cell>
          <cell r="AH358">
            <v>2344.21</v>
          </cell>
          <cell r="AI358">
            <v>687.36776497017172</v>
          </cell>
          <cell r="AJ358">
            <v>2181.3111503444152</v>
          </cell>
          <cell r="AK358">
            <v>2344.21</v>
          </cell>
          <cell r="AL358">
            <v>-162.89884965558485</v>
          </cell>
          <cell r="AM358">
            <v>691.10790075720149</v>
          </cell>
          <cell r="AN358">
            <v>2344.21</v>
          </cell>
          <cell r="AO358">
            <v>-1653.1020992427984</v>
          </cell>
          <cell r="AP358">
            <v>3.8263474360790095</v>
          </cell>
          <cell r="AQ358">
            <v>4.2766474360790099</v>
          </cell>
          <cell r="AR358">
            <v>12261.917995777016</v>
          </cell>
          <cell r="AS358">
            <v>9376.83</v>
          </cell>
        </row>
        <row r="359">
          <cell r="A359" t="str">
            <v>л/с №3000000164482</v>
          </cell>
          <cell r="B359" t="str">
            <v>Кв. 419</v>
          </cell>
          <cell r="C359" t="str">
            <v>Лопакова Ольга Львовна</v>
          </cell>
          <cell r="D359">
            <v>44877</v>
          </cell>
          <cell r="E359">
            <v>50.3</v>
          </cell>
          <cell r="F359">
            <v>31</v>
          </cell>
          <cell r="G359">
            <v>28</v>
          </cell>
          <cell r="H359">
            <v>31</v>
          </cell>
          <cell r="I359">
            <v>30</v>
          </cell>
          <cell r="J359">
            <v>31</v>
          </cell>
          <cell r="K359">
            <v>151</v>
          </cell>
          <cell r="L359" t="str">
            <v>05233842</v>
          </cell>
          <cell r="M359">
            <v>1E-3</v>
          </cell>
          <cell r="N359">
            <v>0.26540000000000002</v>
          </cell>
          <cell r="O359">
            <v>0.26440000000000002</v>
          </cell>
          <cell r="P359">
            <v>5.4280794701986754E-2</v>
          </cell>
          <cell r="Q359">
            <v>4.9027814569536428E-2</v>
          </cell>
          <cell r="R359">
            <v>5.4280794701986754E-2</v>
          </cell>
          <cell r="S359">
            <v>5.2529801324503314E-2</v>
          </cell>
          <cell r="T359">
            <v>5.4280794701986754E-2</v>
          </cell>
          <cell r="U359">
            <v>0.26440000000000002</v>
          </cell>
          <cell r="V359">
            <v>1.1406935294405751</v>
          </cell>
          <cell r="W359">
            <v>0.86888238866851963</v>
          </cell>
          <cell r="X359">
            <v>0.94978615194429816</v>
          </cell>
          <cell r="Y359">
            <v>0.66081274015115798</v>
          </cell>
          <cell r="Z359">
            <v>0.14626894781451286</v>
          </cell>
          <cell r="AA359">
            <v>3426.2064826950705</v>
          </cell>
          <cell r="AB359">
            <v>0</v>
          </cell>
          <cell r="AC359">
            <v>3426.2064826950705</v>
          </cell>
          <cell r="AD359">
            <v>2631.8137765200895</v>
          </cell>
          <cell r="AE359">
            <v>2307.5100000000002</v>
          </cell>
          <cell r="AF359">
            <v>324.30377652008929</v>
          </cell>
          <cell r="AG359">
            <v>2878.840668085295</v>
          </cell>
          <cell r="AH359">
            <v>2307.5100000000002</v>
          </cell>
          <cell r="AI359">
            <v>571.33066808529475</v>
          </cell>
          <cell r="AJ359">
            <v>2045.2814680681865</v>
          </cell>
          <cell r="AK359">
            <v>2307.5100000000002</v>
          </cell>
          <cell r="AL359">
            <v>-262.22853193181368</v>
          </cell>
          <cell r="AM359">
            <v>575.01221074845728</v>
          </cell>
          <cell r="AN359">
            <v>2307.5100000000002</v>
          </cell>
          <cell r="AO359">
            <v>-1732.4977892515431</v>
          </cell>
          <cell r="AP359">
            <v>3.7664437580190637</v>
          </cell>
          <cell r="AQ359">
            <v>4.0308437580190635</v>
          </cell>
          <cell r="AR359">
            <v>11557.154606117098</v>
          </cell>
          <cell r="AS359">
            <v>9230.0400000000009</v>
          </cell>
        </row>
        <row r="360">
          <cell r="A360" t="str">
            <v>л/с №3000000162134</v>
          </cell>
          <cell r="B360" t="str">
            <v>Кв. 42</v>
          </cell>
          <cell r="C360" t="str">
            <v>Короткова Ольга Владимировна</v>
          </cell>
          <cell r="D360">
            <v>44818</v>
          </cell>
          <cell r="E360">
            <v>49.8</v>
          </cell>
          <cell r="F360">
            <v>31</v>
          </cell>
          <cell r="G360">
            <v>28</v>
          </cell>
          <cell r="H360">
            <v>31</v>
          </cell>
          <cell r="I360">
            <v>30</v>
          </cell>
          <cell r="J360">
            <v>31</v>
          </cell>
          <cell r="K360">
            <v>151</v>
          </cell>
          <cell r="L360" t="str">
            <v>05230095</v>
          </cell>
          <cell r="M360">
            <v>2</v>
          </cell>
          <cell r="N360">
            <v>3</v>
          </cell>
          <cell r="O360">
            <v>1</v>
          </cell>
          <cell r="P360">
            <v>0.20529801324503311</v>
          </cell>
          <cell r="Q360">
            <v>0.18543046357615894</v>
          </cell>
          <cell r="R360">
            <v>0.20529801324503311</v>
          </cell>
          <cell r="S360">
            <v>0.19867549668874171</v>
          </cell>
          <cell r="T360">
            <v>0.20529801324503311</v>
          </cell>
          <cell r="U360">
            <v>1</v>
          </cell>
          <cell r="V360">
            <v>1.1293546275574682</v>
          </cell>
          <cell r="W360">
            <v>0.86024538679308704</v>
          </cell>
          <cell r="X360">
            <v>0.9403449377102594</v>
          </cell>
          <cell r="Y360">
            <v>0.65424402504031154</v>
          </cell>
          <cell r="Z360">
            <v>0.14481498213047198</v>
          </cell>
          <cell r="AA360">
            <v>3826.6893586561155</v>
          </cell>
          <cell r="AB360">
            <v>0</v>
          </cell>
          <cell r="AC360">
            <v>3826.6893586561155</v>
          </cell>
          <cell r="AD360">
            <v>2998.1408846616946</v>
          </cell>
          <cell r="AE360">
            <v>2284.56</v>
          </cell>
          <cell r="AF360">
            <v>713.58088466169465</v>
          </cell>
          <cell r="AG360">
            <v>3284.7645561199956</v>
          </cell>
          <cell r="AH360">
            <v>2284.5700000000002</v>
          </cell>
          <cell r="AI360">
            <v>1000.1945561199955</v>
          </cell>
          <cell r="AJ360">
            <v>2445.4737943111068</v>
          </cell>
          <cell r="AK360">
            <v>2284.5700000000002</v>
          </cell>
          <cell r="AL360">
            <v>160.90379431110659</v>
          </cell>
          <cell r="AM360">
            <v>1003.8369780807407</v>
          </cell>
          <cell r="AN360">
            <v>2284.5700000000002</v>
          </cell>
          <cell r="AO360">
            <v>-1280.7330219192595</v>
          </cell>
          <cell r="AP360">
            <v>3.7290039592315978</v>
          </cell>
          <cell r="AQ360">
            <v>4.7290039592315978</v>
          </cell>
          <cell r="AR360">
            <v>13558.905571829651</v>
          </cell>
          <cell r="AS360">
            <v>9138.27</v>
          </cell>
        </row>
        <row r="361">
          <cell r="A361" t="str">
            <v>л/с №3000000163139</v>
          </cell>
          <cell r="B361" t="str">
            <v>Кв. 420</v>
          </cell>
          <cell r="C361" t="str">
            <v>Виноградова Мария Леонидовна</v>
          </cell>
          <cell r="D361">
            <v>44849</v>
          </cell>
          <cell r="E361">
            <v>52.9</v>
          </cell>
          <cell r="F361">
            <v>31</v>
          </cell>
          <cell r="G361">
            <v>28</v>
          </cell>
          <cell r="H361">
            <v>31</v>
          </cell>
          <cell r="I361">
            <v>30</v>
          </cell>
          <cell r="J361">
            <v>31</v>
          </cell>
          <cell r="K361">
            <v>151</v>
          </cell>
          <cell r="L361" t="str">
            <v>05233844</v>
          </cell>
          <cell r="M361">
            <v>0.252</v>
          </cell>
          <cell r="N361">
            <v>1.1748000000000001</v>
          </cell>
          <cell r="O361">
            <v>0.92280000000000018</v>
          </cell>
          <cell r="P361">
            <v>0.18944900662251657</v>
          </cell>
          <cell r="Q361">
            <v>0.1711152317880795</v>
          </cell>
          <cell r="R361">
            <v>0.18944900662251657</v>
          </cell>
          <cell r="S361">
            <v>0.18333774834437089</v>
          </cell>
          <cell r="T361">
            <v>0.18944900662251657</v>
          </cell>
          <cell r="U361">
            <v>0.92280000000000006</v>
          </cell>
          <cell r="V361">
            <v>1.1996558192327322</v>
          </cell>
          <cell r="W361">
            <v>0.91379479842076916</v>
          </cell>
          <cell r="X361">
            <v>0.99888046596129976</v>
          </cell>
          <cell r="Y361">
            <v>0.69497005872755979</v>
          </cell>
          <cell r="Z361">
            <v>0.15382956937152545</v>
          </cell>
          <cell r="AA361">
            <v>3982.813574595652</v>
          </cell>
          <cell r="AB361">
            <v>0</v>
          </cell>
          <cell r="AC361">
            <v>3982.813574595652</v>
          </cell>
          <cell r="AD361">
            <v>3110.6323404142063</v>
          </cell>
          <cell r="AE361">
            <v>2426.7800000000002</v>
          </cell>
          <cell r="AF361">
            <v>683.85234041420608</v>
          </cell>
          <cell r="AG361">
            <v>3407.154497202866</v>
          </cell>
          <cell r="AH361">
            <v>2426.7800000000002</v>
          </cell>
          <cell r="AI361">
            <v>980.37449720286577</v>
          </cell>
          <cell r="AJ361">
            <v>2518.2665782804979</v>
          </cell>
          <cell r="AK361">
            <v>2426.7800000000002</v>
          </cell>
          <cell r="AL361">
            <v>91.486578280497724</v>
          </cell>
          <cell r="AM361">
            <v>984.24146751859723</v>
          </cell>
          <cell r="AN361">
            <v>2426.7800000000002</v>
          </cell>
          <cell r="AO361">
            <v>-1442.5385324814029</v>
          </cell>
          <cell r="AP361">
            <v>3.9611307117138868</v>
          </cell>
          <cell r="AQ361">
            <v>4.8839307117138873</v>
          </cell>
          <cell r="AR361">
            <v>14003.108458011822</v>
          </cell>
          <cell r="AS361">
            <v>9707.1200000000008</v>
          </cell>
        </row>
        <row r="362">
          <cell r="A362" t="str">
            <v>л/с №3000000166491</v>
          </cell>
          <cell r="B362" t="str">
            <v>Кв. 421</v>
          </cell>
          <cell r="C362" t="str">
            <v>Рысаков Виктор Владимирович</v>
          </cell>
          <cell r="D362">
            <v>44894</v>
          </cell>
          <cell r="E362">
            <v>58.2</v>
          </cell>
          <cell r="F362">
            <v>31</v>
          </cell>
          <cell r="G362">
            <v>28</v>
          </cell>
          <cell r="H362">
            <v>31</v>
          </cell>
          <cell r="I362">
            <v>30</v>
          </cell>
          <cell r="J362">
            <v>31</v>
          </cell>
          <cell r="K362">
            <v>151</v>
          </cell>
          <cell r="L362" t="str">
            <v>21-017243</v>
          </cell>
          <cell r="M362">
            <v>3.4000000000000002E-2</v>
          </cell>
          <cell r="N362">
            <v>1.1145</v>
          </cell>
          <cell r="O362">
            <v>1.0805</v>
          </cell>
          <cell r="P362">
            <v>0.22182450331125828</v>
          </cell>
          <cell r="Q362">
            <v>0.20035761589403975</v>
          </cell>
          <cell r="R362">
            <v>0.22182450331125828</v>
          </cell>
          <cell r="S362">
            <v>0.21466887417218544</v>
          </cell>
          <cell r="T362">
            <v>0.22182450331125828</v>
          </cell>
          <cell r="U362">
            <v>1.0805</v>
          </cell>
          <cell r="V362">
            <v>1.3198481791936676</v>
          </cell>
          <cell r="W362">
            <v>1.0053470183003548</v>
          </cell>
          <cell r="X362">
            <v>1.0989573368421106</v>
          </cell>
          <cell r="Y362">
            <v>0.76459843890253276</v>
          </cell>
          <cell r="Z362">
            <v>0.16924160562235885</v>
          </cell>
          <cell r="AA362">
            <v>4420.2530818244732</v>
          </cell>
          <cell r="AB362">
            <v>0</v>
          </cell>
          <cell r="AC362">
            <v>4420.2530818244732</v>
          </cell>
          <cell r="AD362">
            <v>3456.9722130694836</v>
          </cell>
          <cell r="AE362">
            <v>2669.92</v>
          </cell>
          <cell r="AF362">
            <v>787.05221306948351</v>
          </cell>
          <cell r="AG362">
            <v>3786.9192764509357</v>
          </cell>
          <cell r="AH362">
            <v>2669.92</v>
          </cell>
          <cell r="AI362">
            <v>1116.9992764509357</v>
          </cell>
          <cell r="AJ362">
            <v>2807.7356547015706</v>
          </cell>
          <cell r="AK362">
            <v>2669.92</v>
          </cell>
          <cell r="AL362">
            <v>137.81565470157057</v>
          </cell>
          <cell r="AM362">
            <v>1121.2569262122884</v>
          </cell>
          <cell r="AN362">
            <v>2669.92</v>
          </cell>
          <cell r="AO362">
            <v>-1548.6630737877117</v>
          </cell>
          <cell r="AP362">
            <v>4.3579925788610243</v>
          </cell>
          <cell r="AQ362">
            <v>5.4384925788610241</v>
          </cell>
          <cell r="AR362">
            <v>15593.137152258751</v>
          </cell>
          <cell r="AS362">
            <v>10679.68</v>
          </cell>
        </row>
        <row r="363">
          <cell r="A363" t="str">
            <v>л/с №3000000166623</v>
          </cell>
          <cell r="B363" t="str">
            <v>Кв. 422</v>
          </cell>
          <cell r="C363" t="str">
            <v>Гончарова Оксана Александровна</v>
          </cell>
          <cell r="D363">
            <v>44897</v>
          </cell>
          <cell r="E363">
            <v>33.4</v>
          </cell>
          <cell r="F363">
            <v>31</v>
          </cell>
          <cell r="G363">
            <v>28</v>
          </cell>
          <cell r="H363">
            <v>31</v>
          </cell>
          <cell r="I363">
            <v>30</v>
          </cell>
          <cell r="J363">
            <v>31</v>
          </cell>
          <cell r="K363">
            <v>151</v>
          </cell>
          <cell r="L363" t="str">
            <v>05230481</v>
          </cell>
          <cell r="M363">
            <v>0.151</v>
          </cell>
          <cell r="N363">
            <v>0.1827</v>
          </cell>
          <cell r="O363">
            <v>3.1700000000000006E-2</v>
          </cell>
          <cell r="P363">
            <v>6.5079470198675512E-3</v>
          </cell>
          <cell r="Q363">
            <v>5.8781456953642397E-3</v>
          </cell>
          <cell r="R363">
            <v>6.5079470198675512E-3</v>
          </cell>
          <cell r="S363">
            <v>6.2980132450331135E-3</v>
          </cell>
          <cell r="T363">
            <v>6.5079470198675512E-3</v>
          </cell>
          <cell r="U363">
            <v>3.1700000000000006E-2</v>
          </cell>
          <cell r="V363">
            <v>0.75743864579155495</v>
          </cell>
          <cell r="W363">
            <v>0.57695172527889771</v>
          </cell>
          <cell r="X363">
            <v>0.63067311083378852</v>
          </cell>
          <cell r="Y363">
            <v>0.43879016940454629</v>
          </cell>
          <cell r="Z363">
            <v>9.7124907693931006E-2</v>
          </cell>
          <cell r="AA363">
            <v>2190.3723919770541</v>
          </cell>
          <cell r="AB363">
            <v>0</v>
          </cell>
          <cell r="AC363">
            <v>2190.3723919770541</v>
          </cell>
          <cell r="AD363">
            <v>1671.0781494599844</v>
          </cell>
          <cell r="AE363">
            <v>1532.22</v>
          </cell>
          <cell r="AF363">
            <v>138.85814945998436</v>
          </cell>
          <cell r="AG363">
            <v>1826.9127854568455</v>
          </cell>
          <cell r="AH363">
            <v>1532.22</v>
          </cell>
          <cell r="AI363">
            <v>294.69278545684551</v>
          </cell>
          <cell r="AJ363">
            <v>1276.1479355292211</v>
          </cell>
          <cell r="AK363">
            <v>1532.22</v>
          </cell>
          <cell r="AL363">
            <v>-256.07206447077897</v>
          </cell>
          <cell r="AM363">
            <v>297.13404837830893</v>
          </cell>
          <cell r="AN363">
            <v>1532.22</v>
          </cell>
          <cell r="AO363">
            <v>-1235.085951621691</v>
          </cell>
          <cell r="AP363">
            <v>2.5009785590027187</v>
          </cell>
          <cell r="AQ363">
            <v>2.5326785590027185</v>
          </cell>
          <cell r="AR363">
            <v>7261.6453108014139</v>
          </cell>
          <cell r="AS363">
            <v>6128.88</v>
          </cell>
        </row>
        <row r="364">
          <cell r="A364" t="str">
            <v>л/с №3000000166915</v>
          </cell>
          <cell r="B364" t="str">
            <v>Кв. 423</v>
          </cell>
          <cell r="C364" t="str">
            <v>Кошкарева Виктория Вячеславовна</v>
          </cell>
          <cell r="D364">
            <v>44901</v>
          </cell>
          <cell r="E364">
            <v>37.9</v>
          </cell>
          <cell r="F364">
            <v>31</v>
          </cell>
          <cell r="G364">
            <v>28</v>
          </cell>
          <cell r="H364">
            <v>31</v>
          </cell>
          <cell r="I364">
            <v>30</v>
          </cell>
          <cell r="J364">
            <v>31</v>
          </cell>
          <cell r="K364">
            <v>151</v>
          </cell>
          <cell r="L364" t="str">
            <v>05230482.</v>
          </cell>
          <cell r="M364">
            <v>0.106</v>
          </cell>
          <cell r="N364">
            <v>0.13539999999999999</v>
          </cell>
          <cell r="O364">
            <v>2.9399999999999996E-2</v>
          </cell>
          <cell r="P364">
            <v>6.0357615894039724E-3</v>
          </cell>
          <cell r="Q364">
            <v>5.4516556291390721E-3</v>
          </cell>
          <cell r="R364">
            <v>6.0357615894039724E-3</v>
          </cell>
          <cell r="S364">
            <v>5.8410596026490054E-3</v>
          </cell>
          <cell r="T364">
            <v>6.0357615894039724E-3</v>
          </cell>
          <cell r="U364">
            <v>2.9399999999999996E-2</v>
          </cell>
          <cell r="V364">
            <v>0.85948876273951891</v>
          </cell>
          <cell r="W364">
            <v>0.65468474215779116</v>
          </cell>
          <cell r="X364">
            <v>0.71564403894013717</v>
          </cell>
          <cell r="Y364">
            <v>0.49790860540216481</v>
          </cell>
          <cell r="Z364">
            <v>0.11021059885029896</v>
          </cell>
          <cell r="AA364">
            <v>2481.6146056654011</v>
          </cell>
          <cell r="AB364">
            <v>0</v>
          </cell>
          <cell r="AC364">
            <v>2481.6146056654011</v>
          </cell>
          <cell r="AD364">
            <v>1892.7298770067305</v>
          </cell>
          <cell r="AE364">
            <v>1738.66</v>
          </cell>
          <cell r="AF364">
            <v>154.06987700673039</v>
          </cell>
          <cell r="AG364">
            <v>2069.1858904822898</v>
          </cell>
          <cell r="AH364">
            <v>1738.66</v>
          </cell>
          <cell r="AI364">
            <v>330.5258904822897</v>
          </cell>
          <cell r="AJ364">
            <v>1444.3409645085019</v>
          </cell>
          <cell r="AK364">
            <v>1738.66</v>
          </cell>
          <cell r="AL364">
            <v>-294.3190354914982</v>
          </cell>
          <cell r="AM364">
            <v>333.29923972550745</v>
          </cell>
          <cell r="AN364">
            <v>1738.66</v>
          </cell>
          <cell r="AO364">
            <v>-1405.3607602744926</v>
          </cell>
          <cell r="AP364">
            <v>2.8379367480899109</v>
          </cell>
          <cell r="AQ364">
            <v>2.8673367480899108</v>
          </cell>
          <cell r="AR364">
            <v>8221.1705773884296</v>
          </cell>
          <cell r="AS364">
            <v>6954.64</v>
          </cell>
        </row>
        <row r="365">
          <cell r="A365" t="str">
            <v>л/с №3000000168503</v>
          </cell>
          <cell r="B365" t="str">
            <v>Кв. 424</v>
          </cell>
          <cell r="C365" t="str">
            <v>Григорьян Тигран Гарегинович</v>
          </cell>
          <cell r="D365">
            <v>44910</v>
          </cell>
          <cell r="E365">
            <v>54.2</v>
          </cell>
          <cell r="F365">
            <v>31</v>
          </cell>
          <cell r="G365">
            <v>28</v>
          </cell>
          <cell r="H365">
            <v>31</v>
          </cell>
          <cell r="I365">
            <v>30</v>
          </cell>
          <cell r="J365">
            <v>31</v>
          </cell>
          <cell r="K365">
            <v>151</v>
          </cell>
          <cell r="L365" t="str">
            <v>05230482</v>
          </cell>
          <cell r="M365">
            <v>0.106</v>
          </cell>
          <cell r="N365">
            <v>0.18890000000000001</v>
          </cell>
          <cell r="O365">
            <v>8.2900000000000015E-2</v>
          </cell>
          <cell r="P365">
            <v>1.7019205298013249E-2</v>
          </cell>
          <cell r="Q365">
            <v>1.537218543046358E-2</v>
          </cell>
          <cell r="R365">
            <v>1.7019205298013249E-2</v>
          </cell>
          <cell r="S365">
            <v>1.6470198675496692E-2</v>
          </cell>
          <cell r="T365">
            <v>1.7019205298013249E-2</v>
          </cell>
          <cell r="U365">
            <v>8.2900000000000015E-2</v>
          </cell>
          <cell r="V365">
            <v>1.2291369641288108</v>
          </cell>
          <cell r="W365">
            <v>0.93625100329689392</v>
          </cell>
          <cell r="X365">
            <v>1.0234276229698005</v>
          </cell>
          <cell r="Y365">
            <v>0.71204871801576075</v>
          </cell>
          <cell r="Z365">
            <v>0.15760988015003177</v>
          </cell>
          <cell r="AA365">
            <v>3572.954045857201</v>
          </cell>
          <cell r="AB365">
            <v>0</v>
          </cell>
          <cell r="AC365">
            <v>3572.954045857201</v>
          </cell>
          <cell r="AD365">
            <v>2728.4749742553049</v>
          </cell>
          <cell r="AE365">
            <v>2486.42</v>
          </cell>
          <cell r="AF365">
            <v>242.05497425530484</v>
          </cell>
          <cell r="AG365">
            <v>2983.1483370729097</v>
          </cell>
          <cell r="AH365">
            <v>2486.42</v>
          </cell>
          <cell r="AI365">
            <v>496.72833707290965</v>
          </cell>
          <cell r="AJ365">
            <v>2088.7948675588395</v>
          </cell>
          <cell r="AK365">
            <v>2486.42</v>
          </cell>
          <cell r="AL365">
            <v>-397.62513244116053</v>
          </cell>
          <cell r="AM365">
            <v>500.69302121492564</v>
          </cell>
          <cell r="AN365">
            <v>2486.42</v>
          </cell>
          <cell r="AO365">
            <v>-1985.7269787850744</v>
          </cell>
          <cell r="AP365">
            <v>4.0584741885612976</v>
          </cell>
          <cell r="AQ365">
            <v>4.141374188561298</v>
          </cell>
          <cell r="AR365">
            <v>11874.065245959182</v>
          </cell>
          <cell r="AS365">
            <v>9945.68</v>
          </cell>
        </row>
        <row r="366">
          <cell r="A366" t="str">
            <v>л/с №3000000167155</v>
          </cell>
          <cell r="B366" t="str">
            <v>Кв. 425</v>
          </cell>
          <cell r="C366" t="str">
            <v>Салимова Илаха Гасанага кызы</v>
          </cell>
          <cell r="D366">
            <v>44898</v>
          </cell>
          <cell r="E366">
            <v>56.7</v>
          </cell>
          <cell r="F366">
            <v>31</v>
          </cell>
          <cell r="G366">
            <v>28</v>
          </cell>
          <cell r="H366">
            <v>31</v>
          </cell>
          <cell r="I366">
            <v>30</v>
          </cell>
          <cell r="J366">
            <v>31</v>
          </cell>
          <cell r="K366">
            <v>151</v>
          </cell>
          <cell r="L366" t="str">
            <v>05230106</v>
          </cell>
          <cell r="M366" t="str">
            <v>нет данных</v>
          </cell>
          <cell r="N366" t="str">
            <v>нет данных</v>
          </cell>
          <cell r="O366">
            <v>0.54653827630472351</v>
          </cell>
          <cell r="P366">
            <v>0.1122032222877247</v>
          </cell>
          <cell r="Q366">
            <v>0.10134484593729973</v>
          </cell>
          <cell r="R366">
            <v>0.1122032222877247</v>
          </cell>
          <cell r="S366">
            <v>0.1085837635042497</v>
          </cell>
          <cell r="T366">
            <v>0.1122032222877247</v>
          </cell>
          <cell r="U366">
            <v>0.54653827630472351</v>
          </cell>
          <cell r="V366">
            <v>1.2858314735443463</v>
          </cell>
          <cell r="W366">
            <v>0.97943601267405711</v>
          </cell>
          <cell r="X366">
            <v>1.0706336941399943</v>
          </cell>
          <cell r="Y366">
            <v>0.74489229356999331</v>
          </cell>
          <cell r="Z366">
            <v>0.16487970857023618</v>
          </cell>
          <cell r="AA366">
            <v>4008.4171191957971</v>
          </cell>
          <cell r="AB366">
            <v>0</v>
          </cell>
          <cell r="AC366">
            <v>4008.4171191957971</v>
          </cell>
          <cell r="AD366">
            <v>3098.7932621933096</v>
          </cell>
          <cell r="AE366">
            <v>2601.11</v>
          </cell>
          <cell r="AF366">
            <v>497.68326219330947</v>
          </cell>
          <cell r="AG366">
            <v>3391.4063500432271</v>
          </cell>
          <cell r="AH366">
            <v>2601.11</v>
          </cell>
          <cell r="AI366">
            <v>790.29635004322699</v>
          </cell>
          <cell r="AJ366">
            <v>2447.069481322128</v>
          </cell>
          <cell r="AK366">
            <v>2601.11</v>
          </cell>
          <cell r="AL366">
            <v>-154.04051867787211</v>
          </cell>
          <cell r="AM366">
            <v>794.44663769732824</v>
          </cell>
          <cell r="AN366">
            <v>2601.11</v>
          </cell>
          <cell r="AO366">
            <v>-1806.6633623026719</v>
          </cell>
          <cell r="AP366">
            <v>4.2456731824986278</v>
          </cell>
          <cell r="AQ366">
            <v>4.7922114588033509</v>
          </cell>
          <cell r="AR366">
            <v>13740.132850451791</v>
          </cell>
          <cell r="AS366">
            <v>10404.44</v>
          </cell>
        </row>
        <row r="367">
          <cell r="A367" t="str">
            <v>л/с №3000000168668</v>
          </cell>
          <cell r="B367" t="str">
            <v>Кв. 426</v>
          </cell>
          <cell r="C367" t="str">
            <v>Самсонова Людмила Евгеньевна</v>
          </cell>
          <cell r="D367">
            <v>44912</v>
          </cell>
          <cell r="E367">
            <v>32.700000000000003</v>
          </cell>
          <cell r="F367">
            <v>31</v>
          </cell>
          <cell r="G367">
            <v>28</v>
          </cell>
          <cell r="H367">
            <v>31</v>
          </cell>
          <cell r="I367">
            <v>30</v>
          </cell>
          <cell r="J367">
            <v>31</v>
          </cell>
          <cell r="K367">
            <v>151</v>
          </cell>
          <cell r="L367" t="str">
            <v>0523015</v>
          </cell>
          <cell r="M367">
            <v>0.16300000000000001</v>
          </cell>
          <cell r="N367">
            <v>0.16300000000000001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0.74156418315520511</v>
          </cell>
          <cell r="W367">
            <v>0.56485992265329221</v>
          </cell>
          <cell r="X367">
            <v>0.61745541090613432</v>
          </cell>
          <cell r="Y367">
            <v>0.42959396824936125</v>
          </cell>
          <cell r="Z367">
            <v>9.5089355736273778E-2</v>
          </cell>
          <cell r="AA367">
            <v>2126.1979946589408</v>
          </cell>
          <cell r="AB367">
            <v>0</v>
          </cell>
          <cell r="AC367">
            <v>2126.1979946589408</v>
          </cell>
          <cell r="AD367">
            <v>1619.5550730330663</v>
          </cell>
          <cell r="AE367">
            <v>1500.11</v>
          </cell>
          <cell r="AF367">
            <v>119.44507303306636</v>
          </cell>
          <cell r="AG367">
            <v>1770.3558050418501</v>
          </cell>
          <cell r="AH367">
            <v>1500.11</v>
          </cell>
          <cell r="AI367">
            <v>270.24580504185019</v>
          </cell>
          <cell r="AJ367">
            <v>1231.7232338852034</v>
          </cell>
          <cell r="AK367">
            <v>1500.11</v>
          </cell>
          <cell r="AL367">
            <v>-268.3867661147965</v>
          </cell>
          <cell r="AM367">
            <v>272.63829897992946</v>
          </cell>
          <cell r="AN367">
            <v>1500.11</v>
          </cell>
          <cell r="AO367">
            <v>-1227.4717010200704</v>
          </cell>
          <cell r="AP367">
            <v>2.4485628407002666</v>
          </cell>
          <cell r="AQ367">
            <v>2.4485628407002666</v>
          </cell>
          <cell r="AR367">
            <v>7020.4704055989905</v>
          </cell>
          <cell r="AS367">
            <v>6000.44</v>
          </cell>
        </row>
        <row r="368">
          <cell r="A368" t="str">
            <v>л/с №3000000166568</v>
          </cell>
          <cell r="B368" t="str">
            <v>Кв. 427</v>
          </cell>
          <cell r="C368" t="str">
            <v>Алексеева Ирина Викторовна</v>
          </cell>
          <cell r="D368">
            <v>44896</v>
          </cell>
          <cell r="E368">
            <v>37</v>
          </cell>
          <cell r="F368">
            <v>31</v>
          </cell>
          <cell r="G368">
            <v>28</v>
          </cell>
          <cell r="H368">
            <v>31</v>
          </cell>
          <cell r="I368">
            <v>30</v>
          </cell>
          <cell r="J368">
            <v>31</v>
          </cell>
          <cell r="K368">
            <v>151</v>
          </cell>
          <cell r="L368" t="str">
            <v>05230110</v>
          </cell>
          <cell r="M368">
            <v>8.3000000000000004E-2</v>
          </cell>
          <cell r="N368">
            <v>0.17560000000000001</v>
          </cell>
          <cell r="O368">
            <v>9.2600000000000002E-2</v>
          </cell>
          <cell r="P368">
            <v>1.9010596026490065E-2</v>
          </cell>
          <cell r="Q368">
            <v>1.7170860927152316E-2</v>
          </cell>
          <cell r="R368">
            <v>1.9010596026490065E-2</v>
          </cell>
          <cell r="S368">
            <v>1.8397350993377484E-2</v>
          </cell>
          <cell r="T368">
            <v>1.9010596026490065E-2</v>
          </cell>
          <cell r="U368">
            <v>9.2600000000000002E-2</v>
          </cell>
          <cell r="V368">
            <v>0.83907873934992616</v>
          </cell>
          <cell r="W368">
            <v>0.63913813878201253</v>
          </cell>
          <cell r="X368">
            <v>0.69864985331886753</v>
          </cell>
          <cell r="Y368">
            <v>0.4860849182026411</v>
          </cell>
          <cell r="Z368">
            <v>0.10759346061902537</v>
          </cell>
          <cell r="AA368">
            <v>2460.2965806045527</v>
          </cell>
          <cell r="AB368">
            <v>0</v>
          </cell>
          <cell r="AC368">
            <v>2460.2965806045527</v>
          </cell>
          <cell r="AD368">
            <v>1881.7560377861232</v>
          </cell>
          <cell r="AE368">
            <v>1697.37</v>
          </cell>
          <cell r="AF368">
            <v>184.38603778612332</v>
          </cell>
          <cell r="AG368">
            <v>2057.6616871540223</v>
          </cell>
          <cell r="AH368">
            <v>1697.37</v>
          </cell>
          <cell r="AI368">
            <v>360.29168715402238</v>
          </cell>
          <cell r="AJ368">
            <v>1446.4414725934405</v>
          </cell>
          <cell r="AK368">
            <v>1697.37</v>
          </cell>
          <cell r="AL368">
            <v>-250.9285274065594</v>
          </cell>
          <cell r="AM368">
            <v>362.99661913288895</v>
          </cell>
          <cell r="AN368">
            <v>1697.37</v>
          </cell>
          <cell r="AO368">
            <v>-1334.3733808671109</v>
          </cell>
          <cell r="AP368">
            <v>2.7705451102724723</v>
          </cell>
          <cell r="AQ368">
            <v>2.8631451102724723</v>
          </cell>
          <cell r="AR368">
            <v>8209.1523972710274</v>
          </cell>
          <cell r="AS368">
            <v>6789.48</v>
          </cell>
        </row>
        <row r="369">
          <cell r="A369" t="str">
            <v>л/с №3000000166864</v>
          </cell>
          <cell r="B369" t="str">
            <v>Кв. 428</v>
          </cell>
          <cell r="C369" t="str">
            <v>Зимин Михаил Викторович</v>
          </cell>
          <cell r="D369">
            <v>44898</v>
          </cell>
          <cell r="E369">
            <v>55.9</v>
          </cell>
          <cell r="F369">
            <v>31</v>
          </cell>
          <cell r="G369">
            <v>28</v>
          </cell>
          <cell r="H369">
            <v>31</v>
          </cell>
          <cell r="I369">
            <v>30</v>
          </cell>
          <cell r="J369">
            <v>31</v>
          </cell>
          <cell r="K369">
            <v>151</v>
          </cell>
          <cell r="L369" t="str">
            <v>05230103</v>
          </cell>
          <cell r="M369">
            <v>1E-3</v>
          </cell>
          <cell r="N369">
            <v>0.35649999999999998</v>
          </cell>
          <cell r="O369">
            <v>0.35549999999999998</v>
          </cell>
          <cell r="P369">
            <v>7.2983443708609277E-2</v>
          </cell>
          <cell r="Q369">
            <v>6.5920529801324498E-2</v>
          </cell>
          <cell r="R369">
            <v>7.2983443708609277E-2</v>
          </cell>
          <cell r="S369">
            <v>7.062913907284768E-2</v>
          </cell>
          <cell r="T369">
            <v>7.2983443708609277E-2</v>
          </cell>
          <cell r="U369">
            <v>0.35549999999999998</v>
          </cell>
          <cell r="V369">
            <v>1.2676892305313749</v>
          </cell>
          <cell r="W369">
            <v>0.96561680967336483</v>
          </cell>
          <cell r="X369">
            <v>1.0555277513655321</v>
          </cell>
          <cell r="Y369">
            <v>0.7343823493926388</v>
          </cell>
          <cell r="Z369">
            <v>0.16255336347577076</v>
          </cell>
          <cell r="AA369">
            <v>3843.9498781273974</v>
          </cell>
          <cell r="AB369">
            <v>0</v>
          </cell>
          <cell r="AC369">
            <v>3843.9498781273974</v>
          </cell>
          <cell r="AD369">
            <v>2957.6032289950399</v>
          </cell>
          <cell r="AE369">
            <v>2564.4</v>
          </cell>
          <cell r="AF369">
            <v>393.20322899503981</v>
          </cell>
          <cell r="AG369">
            <v>3235.6447282926765</v>
          </cell>
          <cell r="AH369">
            <v>2564.41</v>
          </cell>
          <cell r="AI369">
            <v>671.23472829267666</v>
          </cell>
          <cell r="AJ369">
            <v>2308.112839498473</v>
          </cell>
          <cell r="AK369">
            <v>2564.41</v>
          </cell>
          <cell r="AL369">
            <v>-256.29716050152683</v>
          </cell>
          <cell r="AM369">
            <v>675.32642282291067</v>
          </cell>
          <cell r="AN369">
            <v>2564.41</v>
          </cell>
          <cell r="AO369">
            <v>-1889.0835771770892</v>
          </cell>
          <cell r="AP369">
            <v>4.1857695044386816</v>
          </cell>
          <cell r="AQ369">
            <v>4.5412695044386817</v>
          </cell>
          <cell r="AR369">
            <v>13020.637097736499</v>
          </cell>
          <cell r="AS369">
            <v>10257.629999999999</v>
          </cell>
        </row>
        <row r="370">
          <cell r="A370" t="str">
            <v>л/с №3000000166626</v>
          </cell>
          <cell r="B370" t="str">
            <v>Кв. 429</v>
          </cell>
          <cell r="C370" t="str">
            <v>Костина Наталья Александровна</v>
          </cell>
          <cell r="D370">
            <v>44897</v>
          </cell>
          <cell r="E370">
            <v>56.7</v>
          </cell>
          <cell r="F370">
            <v>31</v>
          </cell>
          <cell r="G370">
            <v>28</v>
          </cell>
          <cell r="H370">
            <v>31</v>
          </cell>
          <cell r="I370">
            <v>30</v>
          </cell>
          <cell r="J370">
            <v>31</v>
          </cell>
          <cell r="K370">
            <v>151</v>
          </cell>
          <cell r="L370" t="str">
            <v>05230102</v>
          </cell>
          <cell r="M370">
            <v>5.2999999999999999E-2</v>
          </cell>
          <cell r="N370">
            <v>5.2999999999999999E-2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1.2858314735443463</v>
          </cell>
          <cell r="W370">
            <v>0.97943601267405711</v>
          </cell>
          <cell r="X370">
            <v>1.0706336941399943</v>
          </cell>
          <cell r="Y370">
            <v>0.74489229356999331</v>
          </cell>
          <cell r="Z370">
            <v>0.16487970857023618</v>
          </cell>
          <cell r="AA370">
            <v>3686.7102843168786</v>
          </cell>
          <cell r="AB370">
            <v>0</v>
          </cell>
          <cell r="AC370">
            <v>3686.7102843168786</v>
          </cell>
          <cell r="AD370">
            <v>2808.2193468188029</v>
          </cell>
          <cell r="AE370">
            <v>2601.11</v>
          </cell>
          <cell r="AF370">
            <v>207.10934681880281</v>
          </cell>
          <cell r="AG370">
            <v>3069.6995151643087</v>
          </cell>
          <cell r="AH370">
            <v>2601.11</v>
          </cell>
          <cell r="AI370">
            <v>468.58951516430852</v>
          </cell>
          <cell r="AJ370">
            <v>2135.7402862780132</v>
          </cell>
          <cell r="AK370">
            <v>2601.11</v>
          </cell>
          <cell r="AL370">
            <v>-465.36971372198695</v>
          </cell>
          <cell r="AM370">
            <v>472.73980281840971</v>
          </cell>
          <cell r="AN370">
            <v>2601.11</v>
          </cell>
          <cell r="AO370">
            <v>-2128.3701971815904</v>
          </cell>
          <cell r="AP370">
            <v>4.2456731824986278</v>
          </cell>
          <cell r="AQ370">
            <v>4.2456731824986278</v>
          </cell>
          <cell r="AR370">
            <v>12173.109235396414</v>
          </cell>
          <cell r="AS370">
            <v>10404.44</v>
          </cell>
        </row>
        <row r="371">
          <cell r="A371" t="str">
            <v>л/с №3000000168660</v>
          </cell>
          <cell r="B371" t="str">
            <v>Кв. 43</v>
          </cell>
          <cell r="C371" t="str">
            <v>Захарова Наталья Сергеевна</v>
          </cell>
          <cell r="D371">
            <v>44912</v>
          </cell>
          <cell r="E371">
            <v>37.4</v>
          </cell>
          <cell r="F371">
            <v>31</v>
          </cell>
          <cell r="G371">
            <v>28</v>
          </cell>
          <cell r="H371">
            <v>31</v>
          </cell>
          <cell r="I371">
            <v>30</v>
          </cell>
          <cell r="J371">
            <v>31</v>
          </cell>
          <cell r="K371">
            <v>151</v>
          </cell>
          <cell r="L371" t="str">
            <v>нет данных</v>
          </cell>
          <cell r="M371" t="str">
            <v>нет данных</v>
          </cell>
          <cell r="N371" t="str">
            <v>нет данных</v>
          </cell>
          <cell r="O371">
            <v>0.36050320165426203</v>
          </cell>
          <cell r="P371">
            <v>7.4010591068093518E-2</v>
          </cell>
          <cell r="Q371">
            <v>6.6848275803439314E-2</v>
          </cell>
          <cell r="R371">
            <v>7.4010591068093518E-2</v>
          </cell>
          <cell r="S371">
            <v>7.1623152646542121E-2</v>
          </cell>
          <cell r="T371">
            <v>7.4010591068093518E-2</v>
          </cell>
          <cell r="U371">
            <v>0.36050320165426197</v>
          </cell>
          <cell r="V371">
            <v>0.84814986085641186</v>
          </cell>
          <cell r="W371">
            <v>0.64604774028235856</v>
          </cell>
          <cell r="X371">
            <v>0.70620282470609852</v>
          </cell>
          <cell r="Y371">
            <v>0.4913398902913183</v>
          </cell>
          <cell r="Z371">
            <v>0.10875663316625807</v>
          </cell>
          <cell r="AA371">
            <v>2644.0000045489032</v>
          </cell>
          <cell r="AB371">
            <v>0</v>
          </cell>
          <cell r="AC371">
            <v>2644.0000045489032</v>
          </cell>
          <cell r="AD371">
            <v>2044.0011994008778</v>
          </cell>
          <cell r="AE371">
            <v>1715.72</v>
          </cell>
          <cell r="AF371">
            <v>328.28119940087777</v>
          </cell>
          <cell r="AG371">
            <v>2237.0123014394476</v>
          </cell>
          <cell r="AH371">
            <v>1715.72</v>
          </cell>
          <cell r="AI371">
            <v>521.29230143944756</v>
          </cell>
          <cell r="AJ371">
            <v>1614.1163774505746</v>
          </cell>
          <cell r="AK371">
            <v>1715.72</v>
          </cell>
          <cell r="AL371">
            <v>-101.60362254942538</v>
          </cell>
          <cell r="AM371">
            <v>524.02652998024814</v>
          </cell>
          <cell r="AN371">
            <v>1715.72</v>
          </cell>
          <cell r="AO371">
            <v>-1191.6934700197519</v>
          </cell>
          <cell r="AP371">
            <v>2.8004969493024454</v>
          </cell>
          <cell r="AQ371">
            <v>3.1610001509567076</v>
          </cell>
          <cell r="AR371">
            <v>9063.1564128200516</v>
          </cell>
          <cell r="AS371">
            <v>6862.88</v>
          </cell>
        </row>
        <row r="372">
          <cell r="A372" t="str">
            <v>л/с №3000000167182</v>
          </cell>
          <cell r="B372" t="str">
            <v>Кв. 430</v>
          </cell>
          <cell r="C372" t="str">
            <v>Хрусталева Анна Андреевна</v>
          </cell>
          <cell r="D372">
            <v>44902</v>
          </cell>
          <cell r="E372">
            <v>32.700000000000003</v>
          </cell>
          <cell r="F372">
            <v>31</v>
          </cell>
          <cell r="G372">
            <v>28</v>
          </cell>
          <cell r="H372">
            <v>31</v>
          </cell>
          <cell r="I372">
            <v>30</v>
          </cell>
          <cell r="J372">
            <v>31</v>
          </cell>
          <cell r="K372">
            <v>151</v>
          </cell>
          <cell r="L372" t="str">
            <v>05230101</v>
          </cell>
          <cell r="M372">
            <v>6.2E-2</v>
          </cell>
          <cell r="N372">
            <v>6.2E-2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0.74156418315520511</v>
          </cell>
          <cell r="W372">
            <v>0.56485992265329221</v>
          </cell>
          <cell r="X372">
            <v>0.61745541090613432</v>
          </cell>
          <cell r="Y372">
            <v>0.42959396824936125</v>
          </cell>
          <cell r="Z372">
            <v>9.5089355736273778E-2</v>
          </cell>
          <cell r="AA372">
            <v>2126.1979946589408</v>
          </cell>
          <cell r="AB372">
            <v>0</v>
          </cell>
          <cell r="AC372">
            <v>2126.1979946589408</v>
          </cell>
          <cell r="AD372">
            <v>1619.5550730330663</v>
          </cell>
          <cell r="AE372">
            <v>1500.11</v>
          </cell>
          <cell r="AF372">
            <v>119.44507303306636</v>
          </cell>
          <cell r="AG372">
            <v>1770.3558050418501</v>
          </cell>
          <cell r="AH372">
            <v>1500.11</v>
          </cell>
          <cell r="AI372">
            <v>270.24580504185019</v>
          </cell>
          <cell r="AJ372">
            <v>1231.7232338852034</v>
          </cell>
          <cell r="AK372">
            <v>1500.11</v>
          </cell>
          <cell r="AL372">
            <v>-268.3867661147965</v>
          </cell>
          <cell r="AM372">
            <v>272.63829897992946</v>
          </cell>
          <cell r="AN372">
            <v>1500.11</v>
          </cell>
          <cell r="AO372">
            <v>-1227.4717010200704</v>
          </cell>
          <cell r="AP372">
            <v>2.4485628407002666</v>
          </cell>
          <cell r="AQ372">
            <v>2.4485628407002666</v>
          </cell>
          <cell r="AR372">
            <v>7020.4704055989905</v>
          </cell>
          <cell r="AS372">
            <v>6000.44</v>
          </cell>
        </row>
        <row r="373">
          <cell r="A373" t="str">
            <v>л/с №3000000167192</v>
          </cell>
          <cell r="B373" t="str">
            <v>Кв. 431</v>
          </cell>
          <cell r="C373" t="str">
            <v>Савельева Дина Маратовна</v>
          </cell>
          <cell r="D373">
            <v>44903</v>
          </cell>
          <cell r="E373">
            <v>37</v>
          </cell>
          <cell r="F373">
            <v>31</v>
          </cell>
          <cell r="G373">
            <v>28</v>
          </cell>
          <cell r="H373">
            <v>31</v>
          </cell>
          <cell r="I373">
            <v>30</v>
          </cell>
          <cell r="J373">
            <v>31</v>
          </cell>
          <cell r="K373">
            <v>151</v>
          </cell>
          <cell r="L373" t="str">
            <v>05230109</v>
          </cell>
          <cell r="M373" t="str">
            <v>нет данных</v>
          </cell>
          <cell r="N373" t="str">
            <v>нет данных</v>
          </cell>
          <cell r="O373">
            <v>0.35664755243870844</v>
          </cell>
          <cell r="P373">
            <v>7.3219033944370612E-2</v>
          </cell>
          <cell r="Q373">
            <v>6.6133320982012161E-2</v>
          </cell>
          <cell r="R373">
            <v>7.3219033944370612E-2</v>
          </cell>
          <cell r="S373">
            <v>7.0857129623584467E-2</v>
          </cell>
          <cell r="T373">
            <v>7.3219033944370612E-2</v>
          </cell>
          <cell r="U373">
            <v>0.35664755243870849</v>
          </cell>
          <cell r="V373">
            <v>0.83907873934992616</v>
          </cell>
          <cell r="W373">
            <v>0.63913813878201253</v>
          </cell>
          <cell r="X373">
            <v>0.69864985331886753</v>
          </cell>
          <cell r="Y373">
            <v>0.4860849182026411</v>
          </cell>
          <cell r="Z373">
            <v>0.10759346061902537</v>
          </cell>
          <cell r="AA373">
            <v>2615.7219296339417</v>
          </cell>
          <cell r="AB373">
            <v>0</v>
          </cell>
          <cell r="AC373">
            <v>2615.7219296339417</v>
          </cell>
          <cell r="AD373">
            <v>2022.1402240062164</v>
          </cell>
          <cell r="AE373">
            <v>1697.37</v>
          </cell>
          <cell r="AF373">
            <v>324.77022400621649</v>
          </cell>
          <cell r="AG373">
            <v>2213.0870361834109</v>
          </cell>
          <cell r="AH373">
            <v>1697.37</v>
          </cell>
          <cell r="AI373">
            <v>515.71703618341098</v>
          </cell>
          <cell r="AJ373">
            <v>1596.8531006863973</v>
          </cell>
          <cell r="AK373">
            <v>1697.37</v>
          </cell>
          <cell r="AL373">
            <v>-100.51689931360261</v>
          </cell>
          <cell r="AM373">
            <v>518.42196816227772</v>
          </cell>
          <cell r="AN373">
            <v>1697.37</v>
          </cell>
          <cell r="AO373">
            <v>-1178.9480318377223</v>
          </cell>
          <cell r="AP373">
            <v>2.7705451102724723</v>
          </cell>
          <cell r="AQ373">
            <v>3.1271926627111806</v>
          </cell>
          <cell r="AR373">
            <v>8966.2242586722423</v>
          </cell>
          <cell r="AS373">
            <v>6789.48</v>
          </cell>
        </row>
        <row r="374">
          <cell r="A374" t="str">
            <v>л/с №3000000166465</v>
          </cell>
          <cell r="B374" t="str">
            <v>Кв. 432</v>
          </cell>
          <cell r="C374" t="str">
            <v>Корнев Сергей Сергеевич</v>
          </cell>
          <cell r="D374">
            <v>44895</v>
          </cell>
          <cell r="E374">
            <v>55.9</v>
          </cell>
          <cell r="F374">
            <v>31</v>
          </cell>
          <cell r="G374">
            <v>28</v>
          </cell>
          <cell r="H374">
            <v>31</v>
          </cell>
          <cell r="I374">
            <v>30</v>
          </cell>
          <cell r="J374">
            <v>31</v>
          </cell>
          <cell r="K374">
            <v>151</v>
          </cell>
          <cell r="L374" t="str">
            <v>05230107</v>
          </cell>
          <cell r="M374">
            <v>0.08</v>
          </cell>
          <cell r="N374">
            <v>0.08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1.2676892305313749</v>
          </cell>
          <cell r="W374">
            <v>0.96561680967336483</v>
          </cell>
          <cell r="X374">
            <v>1.0555277513655321</v>
          </cell>
          <cell r="Y374">
            <v>0.7343823493926388</v>
          </cell>
          <cell r="Z374">
            <v>0.16255336347577076</v>
          </cell>
          <cell r="AA374">
            <v>3634.6932079949474</v>
          </cell>
          <cell r="AB374">
            <v>0</v>
          </cell>
          <cell r="AC374">
            <v>3634.6932079949474</v>
          </cell>
          <cell r="AD374">
            <v>2768.5972043592778</v>
          </cell>
          <cell r="AE374">
            <v>2564.4</v>
          </cell>
          <cell r="AF374">
            <v>204.19720435927775</v>
          </cell>
          <cell r="AG374">
            <v>3026.3880581602261</v>
          </cell>
          <cell r="AH374">
            <v>2564.41</v>
          </cell>
          <cell r="AI374">
            <v>461.97805816022628</v>
          </cell>
          <cell r="AJ374">
            <v>2105.6063845315862</v>
          </cell>
          <cell r="AK374">
            <v>2564.41</v>
          </cell>
          <cell r="AL374">
            <v>-458.80361546841368</v>
          </cell>
          <cell r="AM374">
            <v>466.0697526904604</v>
          </cell>
          <cell r="AN374">
            <v>2564.41</v>
          </cell>
          <cell r="AO374">
            <v>-2098.3402473095393</v>
          </cell>
          <cell r="AP374">
            <v>4.1857695044386816</v>
          </cell>
          <cell r="AQ374">
            <v>4.1857695044386816</v>
          </cell>
          <cell r="AR374">
            <v>12001.354607736499</v>
          </cell>
          <cell r="AS374">
            <v>10257.629999999999</v>
          </cell>
        </row>
        <row r="375">
          <cell r="A375" t="str">
            <v>л/с №3000000167136</v>
          </cell>
          <cell r="B375" t="str">
            <v>Кв. 433</v>
          </cell>
          <cell r="C375" t="str">
            <v>Кучер Яна Юрьевна</v>
          </cell>
          <cell r="D375">
            <v>44902</v>
          </cell>
          <cell r="E375">
            <v>56.7</v>
          </cell>
          <cell r="F375">
            <v>31</v>
          </cell>
          <cell r="G375">
            <v>28</v>
          </cell>
          <cell r="H375">
            <v>31</v>
          </cell>
          <cell r="I375">
            <v>30</v>
          </cell>
          <cell r="J375">
            <v>31</v>
          </cell>
          <cell r="K375">
            <v>151</v>
          </cell>
          <cell r="L375" t="str">
            <v>05230072</v>
          </cell>
          <cell r="M375">
            <v>1.9E-2</v>
          </cell>
          <cell r="N375">
            <v>0.20930000000000001</v>
          </cell>
          <cell r="O375">
            <v>0.19030000000000002</v>
          </cell>
          <cell r="P375">
            <v>3.9068211920529811E-2</v>
          </cell>
          <cell r="Q375">
            <v>3.5287417218543053E-2</v>
          </cell>
          <cell r="R375">
            <v>3.9068211920529811E-2</v>
          </cell>
          <cell r="S375">
            <v>3.780794701986756E-2</v>
          </cell>
          <cell r="T375">
            <v>3.9068211920529811E-2</v>
          </cell>
          <cell r="U375">
            <v>0.19030000000000005</v>
          </cell>
          <cell r="V375">
            <v>1.2858314735443463</v>
          </cell>
          <cell r="W375">
            <v>0.97943601267405711</v>
          </cell>
          <cell r="X375">
            <v>1.0706336941399943</v>
          </cell>
          <cell r="Y375">
            <v>0.74489229356999331</v>
          </cell>
          <cell r="Z375">
            <v>0.16487970857023618</v>
          </cell>
          <cell r="AA375">
            <v>3798.7258801711837</v>
          </cell>
          <cell r="AB375">
            <v>0</v>
          </cell>
          <cell r="AC375">
            <v>3798.7258801711837</v>
          </cell>
          <cell r="AD375">
            <v>2909.3947237194652</v>
          </cell>
          <cell r="AE375">
            <v>2601.11</v>
          </cell>
          <cell r="AF375">
            <v>308.28472371946509</v>
          </cell>
          <cell r="AG375">
            <v>3181.7151110186137</v>
          </cell>
          <cell r="AH375">
            <v>2601.11</v>
          </cell>
          <cell r="AI375">
            <v>580.60511101861357</v>
          </cell>
          <cell r="AJ375">
            <v>2244.1424758144371</v>
          </cell>
          <cell r="AK375">
            <v>2601.11</v>
          </cell>
          <cell r="AL375">
            <v>-356.96752418556298</v>
          </cell>
          <cell r="AM375">
            <v>584.75539867271436</v>
          </cell>
          <cell r="AN375">
            <v>2601.11</v>
          </cell>
          <cell r="AO375">
            <v>-2016.3546013272858</v>
          </cell>
          <cell r="AP375">
            <v>4.2456731824986278</v>
          </cell>
          <cell r="AQ375">
            <v>4.4359731824986275</v>
          </cell>
          <cell r="AR375">
            <v>12718.733589396414</v>
          </cell>
          <cell r="AS375">
            <v>10404.44</v>
          </cell>
        </row>
        <row r="376">
          <cell r="A376" t="str">
            <v>л/с №3000000167193</v>
          </cell>
          <cell r="B376" t="str">
            <v>Кв. 434</v>
          </cell>
          <cell r="C376" t="str">
            <v>Пучков Евгений Викторович</v>
          </cell>
          <cell r="D376">
            <v>44903</v>
          </cell>
          <cell r="E376">
            <v>32.700000000000003</v>
          </cell>
          <cell r="F376">
            <v>31</v>
          </cell>
          <cell r="G376">
            <v>28</v>
          </cell>
          <cell r="H376">
            <v>31</v>
          </cell>
          <cell r="I376">
            <v>30</v>
          </cell>
          <cell r="J376">
            <v>31</v>
          </cell>
          <cell r="K376">
            <v>151</v>
          </cell>
          <cell r="L376" t="str">
            <v>05230079</v>
          </cell>
          <cell r="M376">
            <v>2.7E-2</v>
          </cell>
          <cell r="N376">
            <v>0.52459999999999996</v>
          </cell>
          <cell r="O376">
            <v>0.49759999999999988</v>
          </cell>
          <cell r="P376">
            <v>0.10215629139072846</v>
          </cell>
          <cell r="Q376">
            <v>9.227019867549667E-2</v>
          </cell>
          <cell r="R376">
            <v>0.10215629139072846</v>
          </cell>
          <cell r="S376">
            <v>9.8860927152317868E-2</v>
          </cell>
          <cell r="T376">
            <v>0.10215629139072846</v>
          </cell>
          <cell r="U376">
            <v>0.49759999999999993</v>
          </cell>
          <cell r="V376">
            <v>0.74156418315520511</v>
          </cell>
          <cell r="W376">
            <v>0.56485992265329221</v>
          </cell>
          <cell r="X376">
            <v>0.61745541090613432</v>
          </cell>
          <cell r="Y376">
            <v>0.42959396824936125</v>
          </cell>
          <cell r="Z376">
            <v>9.5089355736273778E-2</v>
          </cell>
          <cell r="AA376">
            <v>2419.0984702086098</v>
          </cell>
          <cell r="AB376">
            <v>0</v>
          </cell>
          <cell r="AC376">
            <v>2419.0984702086098</v>
          </cell>
          <cell r="AD376">
            <v>1884.1103412714767</v>
          </cell>
          <cell r="AE376">
            <v>1500.11</v>
          </cell>
          <cell r="AF376">
            <v>384.00034127147683</v>
          </cell>
          <cell r="AG376">
            <v>2063.256280591519</v>
          </cell>
          <cell r="AH376">
            <v>1500.11</v>
          </cell>
          <cell r="AI376">
            <v>563.14628059151914</v>
          </cell>
          <cell r="AJ376">
            <v>1515.1753069977863</v>
          </cell>
          <cell r="AK376">
            <v>1500.11</v>
          </cell>
          <cell r="AL376">
            <v>15.065306997786365</v>
          </cell>
          <cell r="AM376">
            <v>565.5387745295983</v>
          </cell>
          <cell r="AN376">
            <v>1500.11</v>
          </cell>
          <cell r="AO376">
            <v>-934.5712254704016</v>
          </cell>
          <cell r="AP376">
            <v>2.4485628407002666</v>
          </cell>
          <cell r="AQ376">
            <v>2.9461628407002665</v>
          </cell>
          <cell r="AR376">
            <v>8447.17917359899</v>
          </cell>
          <cell r="AS376">
            <v>6000.44</v>
          </cell>
        </row>
        <row r="377">
          <cell r="A377" t="str">
            <v>л/с №3000000168667</v>
          </cell>
          <cell r="B377" t="str">
            <v>Кв. 435</v>
          </cell>
          <cell r="C377" t="str">
            <v>Кукина Юлия Сергеева</v>
          </cell>
          <cell r="D377">
            <v>44902</v>
          </cell>
          <cell r="E377">
            <v>37</v>
          </cell>
          <cell r="F377">
            <v>31</v>
          </cell>
          <cell r="G377">
            <v>28</v>
          </cell>
          <cell r="H377">
            <v>31</v>
          </cell>
          <cell r="I377">
            <v>30</v>
          </cell>
          <cell r="J377">
            <v>31</v>
          </cell>
          <cell r="K377">
            <v>151</v>
          </cell>
          <cell r="L377" t="str">
            <v>05230077</v>
          </cell>
          <cell r="M377" t="str">
            <v>нет данных</v>
          </cell>
          <cell r="N377" t="str">
            <v>нет данных</v>
          </cell>
          <cell r="O377">
            <v>0.35664755243870844</v>
          </cell>
          <cell r="P377">
            <v>7.3219033944370612E-2</v>
          </cell>
          <cell r="Q377">
            <v>6.6133320982012161E-2</v>
          </cell>
          <cell r="R377">
            <v>7.3219033944370612E-2</v>
          </cell>
          <cell r="S377">
            <v>7.0857129623584467E-2</v>
          </cell>
          <cell r="T377">
            <v>7.3219033944370612E-2</v>
          </cell>
          <cell r="U377">
            <v>0.35664755243870849</v>
          </cell>
          <cell r="V377">
            <v>0.83907873934992616</v>
          </cell>
          <cell r="W377">
            <v>0.63913813878201253</v>
          </cell>
          <cell r="X377">
            <v>0.69864985331886753</v>
          </cell>
          <cell r="Y377">
            <v>0.4860849182026411</v>
          </cell>
          <cell r="Z377">
            <v>0.10759346061902537</v>
          </cell>
          <cell r="AA377">
            <v>2615.7219296339417</v>
          </cell>
          <cell r="AB377">
            <v>0</v>
          </cell>
          <cell r="AC377">
            <v>2615.7219296339417</v>
          </cell>
          <cell r="AD377">
            <v>2022.1402240062164</v>
          </cell>
          <cell r="AE377">
            <v>1697.37</v>
          </cell>
          <cell r="AF377">
            <v>324.77022400621649</v>
          </cell>
          <cell r="AG377">
            <v>2213.0870361834109</v>
          </cell>
          <cell r="AH377">
            <v>1697.37</v>
          </cell>
          <cell r="AI377">
            <v>515.71703618341098</v>
          </cell>
          <cell r="AJ377">
            <v>1596.8531006863973</v>
          </cell>
          <cell r="AK377">
            <v>1697.37</v>
          </cell>
          <cell r="AL377">
            <v>-100.51689931360261</v>
          </cell>
          <cell r="AM377">
            <v>518.42196816227772</v>
          </cell>
          <cell r="AN377">
            <v>1697.37</v>
          </cell>
          <cell r="AO377">
            <v>-1178.9480318377223</v>
          </cell>
          <cell r="AP377">
            <v>2.7705451102724723</v>
          </cell>
          <cell r="AQ377">
            <v>3.1271926627111806</v>
          </cell>
          <cell r="AR377">
            <v>8966.2242586722423</v>
          </cell>
          <cell r="AS377">
            <v>6789.48</v>
          </cell>
        </row>
        <row r="378">
          <cell r="A378" t="str">
            <v>л/с №3000000170578</v>
          </cell>
          <cell r="B378" t="str">
            <v>Кв. 436</v>
          </cell>
          <cell r="C378" t="str">
            <v>Агамалов Сергей Артурович</v>
          </cell>
          <cell r="D378">
            <v>44915</v>
          </cell>
          <cell r="E378">
            <v>55.9</v>
          </cell>
          <cell r="F378">
            <v>31</v>
          </cell>
          <cell r="G378">
            <v>28</v>
          </cell>
          <cell r="H378">
            <v>31</v>
          </cell>
          <cell r="I378">
            <v>30</v>
          </cell>
          <cell r="J378">
            <v>31</v>
          </cell>
          <cell r="K378">
            <v>151</v>
          </cell>
          <cell r="L378" t="str">
            <v>05230078</v>
          </cell>
          <cell r="M378">
            <v>2.5000000000000001E-2</v>
          </cell>
          <cell r="N378">
            <v>0.35260000000000002</v>
          </cell>
          <cell r="O378">
            <v>0.3276</v>
          </cell>
          <cell r="P378">
            <v>6.7255629139072848E-2</v>
          </cell>
          <cell r="Q378">
            <v>6.074701986754967E-2</v>
          </cell>
          <cell r="R378">
            <v>6.7255629139072848E-2</v>
          </cell>
          <cell r="S378">
            <v>6.5086092715231789E-2</v>
          </cell>
          <cell r="T378">
            <v>6.7255629139072848E-2</v>
          </cell>
          <cell r="U378">
            <v>0.3276</v>
          </cell>
          <cell r="V378">
            <v>1.2676892305313749</v>
          </cell>
          <cell r="W378">
            <v>0.96561680967336483</v>
          </cell>
          <cell r="X378">
            <v>1.0555277513655321</v>
          </cell>
          <cell r="Y378">
            <v>0.7343823493926388</v>
          </cell>
          <cell r="Z378">
            <v>0.16255336347577076</v>
          </cell>
          <cell r="AA378">
            <v>3827.5272027499145</v>
          </cell>
          <cell r="AB378">
            <v>0</v>
          </cell>
          <cell r="AC378">
            <v>3827.5272027499145</v>
          </cell>
          <cell r="AD378">
            <v>2942.769844783119</v>
          </cell>
          <cell r="AE378">
            <v>2564.4</v>
          </cell>
          <cell r="AF378">
            <v>378.36984478311888</v>
          </cell>
          <cell r="AG378">
            <v>3219.2220529151932</v>
          </cell>
          <cell r="AH378">
            <v>2564.41</v>
          </cell>
          <cell r="AI378">
            <v>654.81205291519336</v>
          </cell>
          <cell r="AJ378">
            <v>2292.2199278428443</v>
          </cell>
          <cell r="AK378">
            <v>2564.41</v>
          </cell>
          <cell r="AL378">
            <v>-272.19007215715556</v>
          </cell>
          <cell r="AM378">
            <v>658.90374744542726</v>
          </cell>
          <cell r="AN378">
            <v>2564.41</v>
          </cell>
          <cell r="AO378">
            <v>-1905.5062525545727</v>
          </cell>
          <cell r="AP378">
            <v>4.1857695044386816</v>
          </cell>
          <cell r="AQ378">
            <v>4.5133695044386819</v>
          </cell>
          <cell r="AR378">
            <v>12940.6427757365</v>
          </cell>
          <cell r="AS378">
            <v>10257.629999999999</v>
          </cell>
        </row>
        <row r="379">
          <cell r="A379" t="str">
            <v>л/с №3000000166566</v>
          </cell>
          <cell r="B379" t="str">
            <v>Кв. 437</v>
          </cell>
          <cell r="C379" t="str">
            <v>Соколов Олег Николаевич</v>
          </cell>
          <cell r="D379">
            <v>44896</v>
          </cell>
          <cell r="E379">
            <v>56.7</v>
          </cell>
          <cell r="F379">
            <v>31</v>
          </cell>
          <cell r="G379">
            <v>28</v>
          </cell>
          <cell r="H379">
            <v>31</v>
          </cell>
          <cell r="I379">
            <v>30</v>
          </cell>
          <cell r="J379">
            <v>31</v>
          </cell>
          <cell r="K379">
            <v>151</v>
          </cell>
          <cell r="L379" t="str">
            <v>05230074</v>
          </cell>
          <cell r="M379">
            <v>1.0999999999999999E-2</v>
          </cell>
          <cell r="N379">
            <v>1.0660000000000001</v>
          </cell>
          <cell r="O379">
            <v>1.0550000000000002</v>
          </cell>
          <cell r="P379">
            <v>0.21658940397350998</v>
          </cell>
          <cell r="Q379">
            <v>0.19562913907284774</v>
          </cell>
          <cell r="R379">
            <v>0.21658940397350998</v>
          </cell>
          <cell r="S379">
            <v>0.20960264900662257</v>
          </cell>
          <cell r="T379">
            <v>0.21658940397350998</v>
          </cell>
          <cell r="U379">
            <v>1.0550000000000002</v>
          </cell>
          <cell r="V379">
            <v>1.2858314735443463</v>
          </cell>
          <cell r="W379">
            <v>0.97943601267405711</v>
          </cell>
          <cell r="X379">
            <v>1.0706336941399943</v>
          </cell>
          <cell r="Y379">
            <v>0.74489229356999331</v>
          </cell>
          <cell r="Z379">
            <v>0.16487970857023618</v>
          </cell>
          <cell r="AA379">
            <v>4307.7110916016472</v>
          </cell>
          <cell r="AB379">
            <v>0</v>
          </cell>
          <cell r="AC379">
            <v>4307.7110916016472</v>
          </cell>
          <cell r="AD379">
            <v>3369.1233017856903</v>
          </cell>
          <cell r="AE379">
            <v>2601.11</v>
          </cell>
          <cell r="AF379">
            <v>768.01330178569015</v>
          </cell>
          <cell r="AG379">
            <v>3690.7003224490768</v>
          </cell>
          <cell r="AH379">
            <v>2601.11</v>
          </cell>
          <cell r="AI379">
            <v>1089.5903224490767</v>
          </cell>
          <cell r="AJ379">
            <v>2736.7088094568212</v>
          </cell>
          <cell r="AK379">
            <v>2601.11</v>
          </cell>
          <cell r="AL379">
            <v>135.59880945682107</v>
          </cell>
          <cell r="AM379">
            <v>1093.7406101031781</v>
          </cell>
          <cell r="AN379">
            <v>2601.11</v>
          </cell>
          <cell r="AO379">
            <v>-1507.369389896822</v>
          </cell>
          <cell r="AP379">
            <v>4.2456731824986278</v>
          </cell>
          <cell r="AQ379">
            <v>5.3006731824986275</v>
          </cell>
          <cell r="AR379">
            <v>15197.984135396415</v>
          </cell>
          <cell r="AS379">
            <v>10404.44</v>
          </cell>
        </row>
        <row r="380">
          <cell r="A380" t="str">
            <v>л/с №3000000159926</v>
          </cell>
          <cell r="B380" t="str">
            <v>Кв. 438</v>
          </cell>
          <cell r="C380" t="str">
            <v>ЗПИФ Девелопмент и развитие под управл ООО "Эссет Менеджмент Солюшнс"</v>
          </cell>
          <cell r="D380">
            <v>44609</v>
          </cell>
          <cell r="E380">
            <v>32.700000000000003</v>
          </cell>
          <cell r="F380">
            <v>31</v>
          </cell>
          <cell r="G380">
            <v>28</v>
          </cell>
          <cell r="H380">
            <v>31</v>
          </cell>
          <cell r="I380">
            <v>30</v>
          </cell>
          <cell r="J380">
            <v>14</v>
          </cell>
          <cell r="K380">
            <v>134</v>
          </cell>
          <cell r="L380" t="str">
            <v>05230073</v>
          </cell>
          <cell r="M380" t="str">
            <v>нет данных</v>
          </cell>
          <cell r="N380" t="str">
            <v>нет данных</v>
          </cell>
          <cell r="O380">
            <v>0.27971330683299317</v>
          </cell>
          <cell r="P380">
            <v>6.4709794864349163E-2</v>
          </cell>
          <cell r="Q380">
            <v>5.8447556651670209E-2</v>
          </cell>
          <cell r="R380">
            <v>6.4709794864349163E-2</v>
          </cell>
          <cell r="S380">
            <v>6.2622382126789514E-2</v>
          </cell>
          <cell r="T380">
            <v>2.9223778325835104E-2</v>
          </cell>
          <cell r="U380">
            <v>0.27971330683299317</v>
          </cell>
          <cell r="V380">
            <v>0.74156418315520511</v>
          </cell>
          <cell r="W380">
            <v>0.56485992265329221</v>
          </cell>
          <cell r="X380">
            <v>0.61745541090613432</v>
          </cell>
          <cell r="Y380">
            <v>0.42959396824936125</v>
          </cell>
          <cell r="Z380">
            <v>4.2943580009930093E-2</v>
          </cell>
          <cell r="AA380">
            <v>2311.7326242981053</v>
          </cell>
          <cell r="AB380">
            <v>0</v>
          </cell>
          <cell r="AC380">
            <v>2311.7326242981053</v>
          </cell>
          <cell r="AD380">
            <v>1787.1347385136021</v>
          </cell>
          <cell r="AE380">
            <v>1500.11</v>
          </cell>
          <cell r="AF380">
            <v>287.02473851360219</v>
          </cell>
          <cell r="AG380">
            <v>1955.8904346810145</v>
          </cell>
          <cell r="AH380">
            <v>1500.11</v>
          </cell>
          <cell r="AI380">
            <v>455.78043468101464</v>
          </cell>
          <cell r="AJ380">
            <v>1411.2728754714917</v>
          </cell>
          <cell r="AK380">
            <v>1500.11</v>
          </cell>
          <cell r="AL380">
            <v>-88.837124528508184</v>
          </cell>
          <cell r="AM380">
            <v>206.91680647313925</v>
          </cell>
          <cell r="AN380">
            <v>677.51</v>
          </cell>
          <cell r="AO380">
            <v>-470.59319352686077</v>
          </cell>
          <cell r="AP380">
            <v>2.3964170649739227</v>
          </cell>
          <cell r="AQ380">
            <v>2.676130371806916</v>
          </cell>
          <cell r="AR380">
            <v>7672.9474794373527</v>
          </cell>
          <cell r="AS380">
            <v>5177.84</v>
          </cell>
        </row>
        <row r="381">
          <cell r="A381" t="str">
            <v>л/с №3000000166587</v>
          </cell>
          <cell r="B381" t="str">
            <v>Кв. 439</v>
          </cell>
          <cell r="C381" t="str">
            <v>Потаев Григорий Андреевич</v>
          </cell>
          <cell r="D381">
            <v>44897</v>
          </cell>
          <cell r="E381">
            <v>37</v>
          </cell>
          <cell r="F381">
            <v>31</v>
          </cell>
          <cell r="G381">
            <v>28</v>
          </cell>
          <cell r="H381">
            <v>31</v>
          </cell>
          <cell r="I381">
            <v>30</v>
          </cell>
          <cell r="J381">
            <v>31</v>
          </cell>
          <cell r="K381">
            <v>151</v>
          </cell>
          <cell r="L381" t="str">
            <v>05230070</v>
          </cell>
          <cell r="M381">
            <v>7.0000000000000001E-3</v>
          </cell>
          <cell r="N381">
            <v>0.67459999999999998</v>
          </cell>
          <cell r="O381">
            <v>0.66759999999999997</v>
          </cell>
          <cell r="P381">
            <v>0.1370569536423841</v>
          </cell>
          <cell r="Q381">
            <v>0.12379337748344371</v>
          </cell>
          <cell r="R381">
            <v>0.1370569536423841</v>
          </cell>
          <cell r="S381">
            <v>0.13263576158940396</v>
          </cell>
          <cell r="T381">
            <v>0.1370569536423841</v>
          </cell>
          <cell r="U381">
            <v>0.66759999999999997</v>
          </cell>
          <cell r="V381">
            <v>0.83907873934992616</v>
          </cell>
          <cell r="W381">
            <v>0.63913813878201253</v>
          </cell>
          <cell r="X381">
            <v>0.69864985331886753</v>
          </cell>
          <cell r="Y381">
            <v>0.4860849182026411</v>
          </cell>
          <cell r="Z381">
            <v>0.10759346061902537</v>
          </cell>
          <cell r="AA381">
            <v>2798.7567362336922</v>
          </cell>
          <cell r="AB381">
            <v>0</v>
          </cell>
          <cell r="AC381">
            <v>2798.7567362336922</v>
          </cell>
          <cell r="AD381">
            <v>2187.4619848059906</v>
          </cell>
          <cell r="AE381">
            <v>1697.37</v>
          </cell>
          <cell r="AF381">
            <v>490.09198480599071</v>
          </cell>
          <cell r="AG381">
            <v>2396.1218427831614</v>
          </cell>
          <cell r="AH381">
            <v>1697.37</v>
          </cell>
          <cell r="AI381">
            <v>698.75184278316146</v>
          </cell>
          <cell r="AJ381">
            <v>1773.9835586861557</v>
          </cell>
          <cell r="AK381">
            <v>1697.37</v>
          </cell>
          <cell r="AL381">
            <v>76.613558686155784</v>
          </cell>
          <cell r="AM381">
            <v>701.45677476202798</v>
          </cell>
          <cell r="AN381">
            <v>1697.37</v>
          </cell>
          <cell r="AO381">
            <v>-995.91322523797191</v>
          </cell>
          <cell r="AP381">
            <v>2.7705451102724723</v>
          </cell>
          <cell r="AQ381">
            <v>3.4381451102724725</v>
          </cell>
          <cell r="AR381">
            <v>9857.7808972710263</v>
          </cell>
          <cell r="AS381">
            <v>6789.48</v>
          </cell>
        </row>
        <row r="382">
          <cell r="A382" t="str">
            <v>л/с №3000000162205</v>
          </cell>
          <cell r="B382" t="str">
            <v>Кв. 44</v>
          </cell>
          <cell r="C382" t="str">
            <v>Аристова София Александровна</v>
          </cell>
          <cell r="D382">
            <v>44821</v>
          </cell>
          <cell r="E382">
            <v>36</v>
          </cell>
          <cell r="F382">
            <v>31</v>
          </cell>
          <cell r="G382">
            <v>28</v>
          </cell>
          <cell r="H382">
            <v>31</v>
          </cell>
          <cell r="I382">
            <v>30</v>
          </cell>
          <cell r="J382">
            <v>31</v>
          </cell>
          <cell r="K382">
            <v>151</v>
          </cell>
          <cell r="L382" t="str">
            <v>05234623.</v>
          </cell>
          <cell r="M382">
            <v>2.387</v>
          </cell>
          <cell r="N382">
            <v>2.3879999999999999</v>
          </cell>
          <cell r="O382">
            <v>9.9999999999988987E-4</v>
          </cell>
          <cell r="P382">
            <v>2.052980132450105E-4</v>
          </cell>
          <cell r="Q382">
            <v>1.8543046357613851E-4</v>
          </cell>
          <cell r="R382">
            <v>2.052980132450105E-4</v>
          </cell>
          <cell r="S382">
            <v>1.9867549668871982E-4</v>
          </cell>
          <cell r="T382">
            <v>2.052980132450105E-4</v>
          </cell>
          <cell r="U382">
            <v>9.9999999999988987E-4</v>
          </cell>
          <cell r="V382">
            <v>0.81640093558371196</v>
          </cell>
          <cell r="W382">
            <v>0.62186413503114735</v>
          </cell>
          <cell r="X382">
            <v>0.67976742485079</v>
          </cell>
          <cell r="Y382">
            <v>0.4729474879809481</v>
          </cell>
          <cell r="Z382">
            <v>0.1046855292509436</v>
          </cell>
          <cell r="AA382">
            <v>2341.3570608445229</v>
          </cell>
          <cell r="AB382">
            <v>0</v>
          </cell>
          <cell r="AC382">
            <v>2341.3570608445229</v>
          </cell>
          <cell r="AD382">
            <v>1783.5280731951611</v>
          </cell>
          <cell r="AE382">
            <v>1651.49</v>
          </cell>
          <cell r="AF382">
            <v>132.03807319516113</v>
          </cell>
          <cell r="AG382">
            <v>1949.6041915413036</v>
          </cell>
          <cell r="AH382">
            <v>1651.5</v>
          </cell>
          <cell r="AI382">
            <v>298.10419154130363</v>
          </cell>
          <cell r="AJ382">
            <v>1356.5952169998106</v>
          </cell>
          <cell r="AK382">
            <v>1651.5</v>
          </cell>
          <cell r="AL382">
            <v>-294.90478300018935</v>
          </cell>
          <cell r="AM382">
            <v>300.74088211533626</v>
          </cell>
          <cell r="AN382">
            <v>1651.5</v>
          </cell>
          <cell r="AO382">
            <v>-1350.7591178846637</v>
          </cell>
          <cell r="AP382">
            <v>2.6956655126975408</v>
          </cell>
          <cell r="AQ382">
            <v>2.6966655126975407</v>
          </cell>
          <cell r="AR382">
            <v>7731.8254246961342</v>
          </cell>
          <cell r="AS382">
            <v>6605.99</v>
          </cell>
        </row>
        <row r="383">
          <cell r="A383" t="str">
            <v>л/с №3000000159891</v>
          </cell>
          <cell r="B383" t="str">
            <v>Кв. 440</v>
          </cell>
          <cell r="C383" t="str">
            <v>ЗПИФ Девелопмент и развитие под управл ООО "Эссет Менеджмент Солюшнс"</v>
          </cell>
          <cell r="D383">
            <v>44609</v>
          </cell>
          <cell r="E383">
            <v>55.9</v>
          </cell>
          <cell r="F383">
            <v>31</v>
          </cell>
          <cell r="G383">
            <v>28</v>
          </cell>
          <cell r="H383">
            <v>31</v>
          </cell>
          <cell r="I383">
            <v>30</v>
          </cell>
          <cell r="J383">
            <v>31</v>
          </cell>
          <cell r="K383">
            <v>151</v>
          </cell>
          <cell r="L383" t="str">
            <v>05233619</v>
          </cell>
          <cell r="M383" t="str">
            <v>нет данных</v>
          </cell>
          <cell r="N383" t="str">
            <v>нет данных</v>
          </cell>
          <cell r="O383">
            <v>0.53882697787361622</v>
          </cell>
          <cell r="P383">
            <v>0.11062010804027882</v>
          </cell>
          <cell r="Q383">
            <v>9.9914936294445394E-2</v>
          </cell>
          <cell r="R383">
            <v>0.11062010804027882</v>
          </cell>
          <cell r="S383">
            <v>0.10705171745833435</v>
          </cell>
          <cell r="T383">
            <v>0.11062010804027882</v>
          </cell>
          <cell r="U383">
            <v>0.53882697787361622</v>
          </cell>
          <cell r="V383">
            <v>1.2676892305313749</v>
          </cell>
          <cell r="W383">
            <v>0.96561680967336483</v>
          </cell>
          <cell r="X383">
            <v>1.0555277513655321</v>
          </cell>
          <cell r="Y383">
            <v>0.7343823493926388</v>
          </cell>
          <cell r="Z383">
            <v>0.16255336347577076</v>
          </cell>
          <cell r="AA383">
            <v>3951.8609693658741</v>
          </cell>
          <cell r="AB383">
            <v>0</v>
          </cell>
          <cell r="AC383">
            <v>3951.8609693658741</v>
          </cell>
          <cell r="AD383">
            <v>3055.0713114039859</v>
          </cell>
          <cell r="AE383">
            <v>2564.4</v>
          </cell>
          <cell r="AF383">
            <v>490.67131140398578</v>
          </cell>
          <cell r="AG383">
            <v>3343.5558195311528</v>
          </cell>
          <cell r="AH383">
            <v>2564.41</v>
          </cell>
          <cell r="AI383">
            <v>779.14581953115294</v>
          </cell>
          <cell r="AJ383">
            <v>2412.5429277937728</v>
          </cell>
          <cell r="AK383">
            <v>2564.41</v>
          </cell>
          <cell r="AL383">
            <v>-151.86707220622702</v>
          </cell>
          <cell r="AM383">
            <v>783.23751406138706</v>
          </cell>
          <cell r="AN383">
            <v>2564.41</v>
          </cell>
          <cell r="AO383">
            <v>-1781.1724859386127</v>
          </cell>
          <cell r="AP383">
            <v>4.1857695044386816</v>
          </cell>
          <cell r="AQ383">
            <v>4.7245964823122977</v>
          </cell>
          <cell r="AR383">
            <v>13546.268542156173</v>
          </cell>
          <cell r="AS383">
            <v>10257.629999999999</v>
          </cell>
        </row>
        <row r="384">
          <cell r="A384" t="str">
            <v>л/с №3000000166497</v>
          </cell>
          <cell r="B384" t="str">
            <v>Кв. 441</v>
          </cell>
          <cell r="C384" t="str">
            <v>Бабенков Игорь Валерьевич</v>
          </cell>
          <cell r="D384">
            <v>44894</v>
          </cell>
          <cell r="E384">
            <v>56.7</v>
          </cell>
          <cell r="F384">
            <v>31</v>
          </cell>
          <cell r="G384">
            <v>28</v>
          </cell>
          <cell r="H384">
            <v>31</v>
          </cell>
          <cell r="I384">
            <v>30</v>
          </cell>
          <cell r="J384">
            <v>31</v>
          </cell>
          <cell r="K384">
            <v>151</v>
          </cell>
          <cell r="L384" t="str">
            <v>05230068</v>
          </cell>
          <cell r="M384">
            <v>0.32900000000000001</v>
          </cell>
          <cell r="N384">
            <v>0.32900000000000001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1.2858314735443463</v>
          </cell>
          <cell r="W384">
            <v>0.97943601267405711</v>
          </cell>
          <cell r="X384">
            <v>1.0706336941399943</v>
          </cell>
          <cell r="Y384">
            <v>0.74489229356999331</v>
          </cell>
          <cell r="Z384">
            <v>0.16487970857023618</v>
          </cell>
          <cell r="AA384">
            <v>3686.7102843168786</v>
          </cell>
          <cell r="AB384">
            <v>0</v>
          </cell>
          <cell r="AC384">
            <v>3686.7102843168786</v>
          </cell>
          <cell r="AD384">
            <v>2808.2193468188029</v>
          </cell>
          <cell r="AE384">
            <v>2601.11</v>
          </cell>
          <cell r="AF384">
            <v>207.10934681880281</v>
          </cell>
          <cell r="AG384">
            <v>3069.6995151643087</v>
          </cell>
          <cell r="AH384">
            <v>2601.11</v>
          </cell>
          <cell r="AI384">
            <v>468.58951516430852</v>
          </cell>
          <cell r="AJ384">
            <v>2135.7402862780132</v>
          </cell>
          <cell r="AK384">
            <v>2601.11</v>
          </cell>
          <cell r="AL384">
            <v>-465.36971372198695</v>
          </cell>
          <cell r="AM384">
            <v>472.73980281840971</v>
          </cell>
          <cell r="AN384">
            <v>2601.11</v>
          </cell>
          <cell r="AO384">
            <v>-2128.3701971815904</v>
          </cell>
          <cell r="AP384">
            <v>4.2456731824986278</v>
          </cell>
          <cell r="AQ384">
            <v>4.2456731824986278</v>
          </cell>
          <cell r="AR384">
            <v>12173.109235396414</v>
          </cell>
          <cell r="AS384">
            <v>10404.44</v>
          </cell>
        </row>
        <row r="385">
          <cell r="A385" t="str">
            <v>л/с №3000000166475</v>
          </cell>
          <cell r="B385" t="str">
            <v>Кв. 442</v>
          </cell>
          <cell r="C385" t="str">
            <v>Ремизов Константин Николаевич</v>
          </cell>
          <cell r="D385">
            <v>44894</v>
          </cell>
          <cell r="E385">
            <v>32.700000000000003</v>
          </cell>
          <cell r="F385">
            <v>31</v>
          </cell>
          <cell r="G385">
            <v>28</v>
          </cell>
          <cell r="H385">
            <v>31</v>
          </cell>
          <cell r="I385">
            <v>30</v>
          </cell>
          <cell r="J385">
            <v>31</v>
          </cell>
          <cell r="K385">
            <v>151</v>
          </cell>
          <cell r="L385" t="str">
            <v>05230080</v>
          </cell>
          <cell r="M385">
            <v>0.16500000000000001</v>
          </cell>
          <cell r="N385">
            <v>0.16500000000000001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0.74156418315520511</v>
          </cell>
          <cell r="W385">
            <v>0.56485992265329221</v>
          </cell>
          <cell r="X385">
            <v>0.61745541090613432</v>
          </cell>
          <cell r="Y385">
            <v>0.42959396824936125</v>
          </cell>
          <cell r="Z385">
            <v>9.5089355736273778E-2</v>
          </cell>
          <cell r="AA385">
            <v>2126.1979946589408</v>
          </cell>
          <cell r="AB385">
            <v>0</v>
          </cell>
          <cell r="AC385">
            <v>2126.1979946589408</v>
          </cell>
          <cell r="AD385">
            <v>1619.5550730330663</v>
          </cell>
          <cell r="AE385">
            <v>1500.11</v>
          </cell>
          <cell r="AF385">
            <v>119.44507303306636</v>
          </cell>
          <cell r="AG385">
            <v>1770.3558050418501</v>
          </cell>
          <cell r="AH385">
            <v>1500.11</v>
          </cell>
          <cell r="AI385">
            <v>270.24580504185019</v>
          </cell>
          <cell r="AJ385">
            <v>1231.7232338852034</v>
          </cell>
          <cell r="AK385">
            <v>1500.11</v>
          </cell>
          <cell r="AL385">
            <v>-268.3867661147965</v>
          </cell>
          <cell r="AM385">
            <v>272.63829897992946</v>
          </cell>
          <cell r="AN385">
            <v>1500.11</v>
          </cell>
          <cell r="AO385">
            <v>-1227.4717010200704</v>
          </cell>
          <cell r="AP385">
            <v>2.4485628407002666</v>
          </cell>
          <cell r="AQ385">
            <v>2.4485628407002666</v>
          </cell>
          <cell r="AR385">
            <v>7020.4704055989905</v>
          </cell>
          <cell r="AS385">
            <v>6000.44</v>
          </cell>
        </row>
        <row r="386">
          <cell r="A386" t="str">
            <v>л/с №3000000167577</v>
          </cell>
          <cell r="B386" t="str">
            <v>Кв. 443</v>
          </cell>
          <cell r="C386" t="str">
            <v>Уколов Александр Андреевич</v>
          </cell>
          <cell r="D386">
            <v>44909</v>
          </cell>
          <cell r="E386">
            <v>37</v>
          </cell>
          <cell r="F386">
            <v>31</v>
          </cell>
          <cell r="G386">
            <v>28</v>
          </cell>
          <cell r="H386">
            <v>31</v>
          </cell>
          <cell r="I386">
            <v>30</v>
          </cell>
          <cell r="J386">
            <v>31</v>
          </cell>
          <cell r="K386">
            <v>151</v>
          </cell>
          <cell r="L386" t="str">
            <v>05233618.</v>
          </cell>
          <cell r="M386">
            <v>0.221</v>
          </cell>
          <cell r="N386">
            <v>0.23580000000000001</v>
          </cell>
          <cell r="O386">
            <v>1.4800000000000006E-2</v>
          </cell>
          <cell r="P386">
            <v>3.0384105960264913E-3</v>
          </cell>
          <cell r="Q386">
            <v>2.7443708609271537E-3</v>
          </cell>
          <cell r="R386">
            <v>3.0384105960264913E-3</v>
          </cell>
          <cell r="S386">
            <v>2.9403973509933789E-3</v>
          </cell>
          <cell r="T386">
            <v>3.0384105960264913E-3</v>
          </cell>
          <cell r="U386">
            <v>1.4800000000000008E-2</v>
          </cell>
          <cell r="V386">
            <v>0.83907873934992616</v>
          </cell>
          <cell r="W386">
            <v>0.63913813878201253</v>
          </cell>
          <cell r="X386">
            <v>0.69864985331886753</v>
          </cell>
          <cell r="Y386">
            <v>0.4860849182026411</v>
          </cell>
          <cell r="Z386">
            <v>0.10759346061902537</v>
          </cell>
          <cell r="AA386">
            <v>2414.5014499820363</v>
          </cell>
          <cell r="AB386">
            <v>0</v>
          </cell>
          <cell r="AC386">
            <v>2414.5014499820363</v>
          </cell>
          <cell r="AD386">
            <v>1840.3926939980438</v>
          </cell>
          <cell r="AE386">
            <v>1697.37</v>
          </cell>
          <cell r="AF386">
            <v>143.02269399804391</v>
          </cell>
          <cell r="AG386">
            <v>2011.8665565315057</v>
          </cell>
          <cell r="AH386">
            <v>1697.37</v>
          </cell>
          <cell r="AI386">
            <v>314.4965565315058</v>
          </cell>
          <cell r="AJ386">
            <v>1402.1236042490696</v>
          </cell>
          <cell r="AK386">
            <v>1697.37</v>
          </cell>
          <cell r="AL386">
            <v>-295.24639575093033</v>
          </cell>
          <cell r="AM386">
            <v>317.20148851037243</v>
          </cell>
          <cell r="AN386">
            <v>1697.37</v>
          </cell>
          <cell r="AO386">
            <v>-1380.1685114896275</v>
          </cell>
          <cell r="AP386">
            <v>2.7705451102724723</v>
          </cell>
          <cell r="AQ386">
            <v>2.7853451102724724</v>
          </cell>
          <cell r="AR386">
            <v>7986.0857932710269</v>
          </cell>
          <cell r="AS386">
            <v>6789.48</v>
          </cell>
        </row>
        <row r="387">
          <cell r="A387" t="str">
            <v>л/с №3000000167196</v>
          </cell>
          <cell r="B387" t="str">
            <v>Кв. 444</v>
          </cell>
          <cell r="C387" t="str">
            <v>Калугина Эльвира Михайловна</v>
          </cell>
          <cell r="D387">
            <v>44903</v>
          </cell>
          <cell r="E387">
            <v>55.9</v>
          </cell>
          <cell r="F387">
            <v>31</v>
          </cell>
          <cell r="G387">
            <v>28</v>
          </cell>
          <cell r="H387">
            <v>31</v>
          </cell>
          <cell r="I387">
            <v>30</v>
          </cell>
          <cell r="J387">
            <v>31</v>
          </cell>
          <cell r="K387">
            <v>151</v>
          </cell>
          <cell r="L387" t="str">
            <v>05233618</v>
          </cell>
          <cell r="M387">
            <v>0.23599999999999999</v>
          </cell>
          <cell r="N387">
            <v>0.23599999999999999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1.2676892305313749</v>
          </cell>
          <cell r="W387">
            <v>0.96561680967336483</v>
          </cell>
          <cell r="X387">
            <v>1.0555277513655321</v>
          </cell>
          <cell r="Y387">
            <v>0.7343823493926388</v>
          </cell>
          <cell r="Z387">
            <v>0.16255336347577076</v>
          </cell>
          <cell r="AA387">
            <v>3634.6932079949474</v>
          </cell>
          <cell r="AB387">
            <v>0</v>
          </cell>
          <cell r="AC387">
            <v>3634.6932079949474</v>
          </cell>
          <cell r="AD387">
            <v>2768.5972043592778</v>
          </cell>
          <cell r="AE387">
            <v>2564.4</v>
          </cell>
          <cell r="AF387">
            <v>204.19720435927775</v>
          </cell>
          <cell r="AG387">
            <v>3026.3880581602261</v>
          </cell>
          <cell r="AH387">
            <v>2564.41</v>
          </cell>
          <cell r="AI387">
            <v>461.97805816022628</v>
          </cell>
          <cell r="AJ387">
            <v>2105.6063845315862</v>
          </cell>
          <cell r="AK387">
            <v>2564.41</v>
          </cell>
          <cell r="AL387">
            <v>-458.80361546841368</v>
          </cell>
          <cell r="AM387">
            <v>466.0697526904604</v>
          </cell>
          <cell r="AN387">
            <v>2564.41</v>
          </cell>
          <cell r="AO387">
            <v>-2098.3402473095393</v>
          </cell>
          <cell r="AP387">
            <v>4.1857695044386816</v>
          </cell>
          <cell r="AQ387">
            <v>4.1857695044386816</v>
          </cell>
          <cell r="AR387">
            <v>12001.354607736499</v>
          </cell>
          <cell r="AS387">
            <v>10257.629999999999</v>
          </cell>
        </row>
        <row r="388">
          <cell r="A388" t="str">
            <v>л/с №3000000167536</v>
          </cell>
          <cell r="B388" t="str">
            <v>Кв. 445</v>
          </cell>
          <cell r="C388" t="str">
            <v>Пахмуров Артур Анатольевич</v>
          </cell>
          <cell r="D388">
            <v>44908</v>
          </cell>
          <cell r="E388">
            <v>56.6</v>
          </cell>
          <cell r="F388">
            <v>31</v>
          </cell>
          <cell r="G388">
            <v>28</v>
          </cell>
          <cell r="H388">
            <v>31</v>
          </cell>
          <cell r="I388">
            <v>30</v>
          </cell>
          <cell r="J388">
            <v>31</v>
          </cell>
          <cell r="K388">
            <v>151</v>
          </cell>
          <cell r="L388" t="str">
            <v>05233714</v>
          </cell>
          <cell r="M388" t="str">
            <v>нет данных</v>
          </cell>
          <cell r="N388" t="str">
            <v>нет данных</v>
          </cell>
          <cell r="O388">
            <v>0.54557436400083503</v>
          </cell>
          <cell r="P388">
            <v>0.11200533300679394</v>
          </cell>
          <cell r="Q388">
            <v>0.10116610723194291</v>
          </cell>
          <cell r="R388">
            <v>0.11200533300679394</v>
          </cell>
          <cell r="S388">
            <v>0.10839225774851027</v>
          </cell>
          <cell r="T388">
            <v>0.11200533300679394</v>
          </cell>
          <cell r="U388">
            <v>0.54557436400083503</v>
          </cell>
          <cell r="V388">
            <v>1.283563693167725</v>
          </cell>
          <cell r="W388">
            <v>0.97770861229897066</v>
          </cell>
          <cell r="X388">
            <v>1.0687454512931864</v>
          </cell>
          <cell r="Y388">
            <v>0.74357855054782396</v>
          </cell>
          <cell r="Z388">
            <v>0.16458891543342799</v>
          </cell>
          <cell r="AA388">
            <v>4001.3476004670574</v>
          </cell>
          <cell r="AB388">
            <v>0</v>
          </cell>
          <cell r="AC388">
            <v>4001.3476004670574</v>
          </cell>
          <cell r="AD388">
            <v>3093.3280183446445</v>
          </cell>
          <cell r="AE388">
            <v>2596.52</v>
          </cell>
          <cell r="AF388">
            <v>496.80801834464455</v>
          </cell>
          <cell r="AG388">
            <v>3385.4250337292174</v>
          </cell>
          <cell r="AH388">
            <v>2596.52</v>
          </cell>
          <cell r="AI388">
            <v>788.90503372921739</v>
          </cell>
          <cell r="AJ388">
            <v>2442.7536621310833</v>
          </cell>
          <cell r="AK388">
            <v>2596.52</v>
          </cell>
          <cell r="AL388">
            <v>-153.76633786891671</v>
          </cell>
          <cell r="AM388">
            <v>793.04549724283549</v>
          </cell>
          <cell r="AN388">
            <v>2596.52</v>
          </cell>
          <cell r="AO388">
            <v>-1803.4745027571644</v>
          </cell>
          <cell r="AP388">
            <v>4.2381852227411336</v>
          </cell>
          <cell r="AQ388">
            <v>4.7837595867419687</v>
          </cell>
          <cell r="AR388">
            <v>13715.899811914836</v>
          </cell>
          <cell r="AS388">
            <v>10386.08</v>
          </cell>
        </row>
        <row r="389">
          <cell r="A389" t="str">
            <v>л/с №3000000168678</v>
          </cell>
          <cell r="B389" t="str">
            <v>Кв. 446</v>
          </cell>
          <cell r="C389" t="str">
            <v>Панкратова София Владимировна</v>
          </cell>
          <cell r="D389">
            <v>44907</v>
          </cell>
          <cell r="E389">
            <v>32.299999999999997</v>
          </cell>
          <cell r="F389">
            <v>31</v>
          </cell>
          <cell r="G389">
            <v>28</v>
          </cell>
          <cell r="H389">
            <v>31</v>
          </cell>
          <cell r="I389">
            <v>30</v>
          </cell>
          <cell r="J389">
            <v>31</v>
          </cell>
          <cell r="K389">
            <v>151</v>
          </cell>
          <cell r="L389" t="str">
            <v>05233726</v>
          </cell>
          <cell r="M389">
            <v>0.17599999999999999</v>
          </cell>
          <cell r="N389">
            <v>0.17630000000000001</v>
          </cell>
          <cell r="O389">
            <v>3.0000000000002247E-4</v>
          </cell>
          <cell r="P389">
            <v>6.1589403973514548E-5</v>
          </cell>
          <cell r="Q389">
            <v>5.5629139072851853E-5</v>
          </cell>
          <cell r="R389">
            <v>6.1589403973514548E-5</v>
          </cell>
          <cell r="S389">
            <v>5.9602649006626981E-5</v>
          </cell>
          <cell r="T389">
            <v>6.1589403973514548E-5</v>
          </cell>
          <cell r="U389">
            <v>3.0000000000002247E-4</v>
          </cell>
          <cell r="V389">
            <v>0.7324930616487193</v>
          </cell>
          <cell r="W389">
            <v>0.55795032115294596</v>
          </cell>
          <cell r="X389">
            <v>0.60990243951890322</v>
          </cell>
          <cell r="Y389">
            <v>0.42433899616068393</v>
          </cell>
          <cell r="Z389">
            <v>9.3926183189041057E-2</v>
          </cell>
          <cell r="AA389">
            <v>2100.3660444052598</v>
          </cell>
          <cell r="AB389">
            <v>0</v>
          </cell>
          <cell r="AC389">
            <v>2100.3660444052598</v>
          </cell>
          <cell r="AD389">
            <v>1599.9035005582705</v>
          </cell>
          <cell r="AE389">
            <v>1481.76</v>
          </cell>
          <cell r="AF389">
            <v>118.14350055827049</v>
          </cell>
          <cell r="AG389">
            <v>1748.8766644470936</v>
          </cell>
          <cell r="AH389">
            <v>1481.76</v>
          </cell>
          <cell r="AI389">
            <v>267.11666444709363</v>
          </cell>
          <cell r="AJ389">
            <v>1216.8271745351685</v>
          </cell>
          <cell r="AK389">
            <v>1481.76</v>
          </cell>
          <cell r="AL389">
            <v>-264.93282546483147</v>
          </cell>
          <cell r="AM389">
            <v>269.4798618232395</v>
          </cell>
          <cell r="AN389">
            <v>1481.76</v>
          </cell>
          <cell r="AO389">
            <v>-1212.2801381767604</v>
          </cell>
          <cell r="AP389">
            <v>2.4186110016702935</v>
          </cell>
          <cell r="AQ389">
            <v>2.4189110016702937</v>
          </cell>
          <cell r="AR389">
            <v>6935.453245769032</v>
          </cell>
          <cell r="AS389">
            <v>5927.04</v>
          </cell>
        </row>
        <row r="390">
          <cell r="A390" t="str">
            <v>л/с №3000000166886</v>
          </cell>
          <cell r="B390" t="str">
            <v>Кв. 447</v>
          </cell>
          <cell r="C390" t="str">
            <v>Литвиненко Александр Викторович</v>
          </cell>
          <cell r="D390">
            <v>44901</v>
          </cell>
          <cell r="E390">
            <v>36.799999999999997</v>
          </cell>
          <cell r="F390">
            <v>31</v>
          </cell>
          <cell r="G390">
            <v>28</v>
          </cell>
          <cell r="H390">
            <v>31</v>
          </cell>
          <cell r="I390">
            <v>30</v>
          </cell>
          <cell r="J390">
            <v>31</v>
          </cell>
          <cell r="K390">
            <v>151</v>
          </cell>
          <cell r="L390" t="str">
            <v>05233716</v>
          </cell>
          <cell r="M390" t="str">
            <v>нет данных</v>
          </cell>
          <cell r="N390" t="str">
            <v>нет данных</v>
          </cell>
          <cell r="O390">
            <v>0.35471972783093159</v>
          </cell>
          <cell r="P390">
            <v>7.2823255382509139E-2</v>
          </cell>
          <cell r="Q390">
            <v>6.5775843571298578E-2</v>
          </cell>
          <cell r="R390">
            <v>7.2823255382509139E-2</v>
          </cell>
          <cell r="S390">
            <v>7.0474118112105619E-2</v>
          </cell>
          <cell r="T390">
            <v>7.2823255382509139E-2</v>
          </cell>
          <cell r="U390">
            <v>0.35471972783093164</v>
          </cell>
          <cell r="V390">
            <v>0.83454317859668325</v>
          </cell>
          <cell r="W390">
            <v>0.63568333803183941</v>
          </cell>
          <cell r="X390">
            <v>0.69487336762525198</v>
          </cell>
          <cell r="Y390">
            <v>0.48345743215830245</v>
          </cell>
          <cell r="Z390">
            <v>0.10701187434540901</v>
          </cell>
          <cell r="AA390">
            <v>2601.5828921764605</v>
          </cell>
          <cell r="AB390">
            <v>0</v>
          </cell>
          <cell r="AC390">
            <v>2601.5828921764605</v>
          </cell>
          <cell r="AD390">
            <v>2011.2097363088851</v>
          </cell>
          <cell r="AE390">
            <v>1688.19</v>
          </cell>
          <cell r="AF390">
            <v>323.01973630888506</v>
          </cell>
          <cell r="AG390">
            <v>2201.1244035553923</v>
          </cell>
          <cell r="AH390">
            <v>1688.2</v>
          </cell>
          <cell r="AI390">
            <v>512.92440355539225</v>
          </cell>
          <cell r="AJ390">
            <v>1588.2214623043085</v>
          </cell>
          <cell r="AK390">
            <v>1688.2</v>
          </cell>
          <cell r="AL390">
            <v>-99.978537695691557</v>
          </cell>
          <cell r="AM390">
            <v>515.61968725329234</v>
          </cell>
          <cell r="AN390">
            <v>1688.2</v>
          </cell>
          <cell r="AO390">
            <v>-1172.5803127467077</v>
          </cell>
          <cell r="AP390">
            <v>2.7555691907574862</v>
          </cell>
          <cell r="AQ390">
            <v>3.1102889185884179</v>
          </cell>
          <cell r="AR390">
            <v>8917.7581815983394</v>
          </cell>
          <cell r="AS390">
            <v>6752.79</v>
          </cell>
        </row>
        <row r="391">
          <cell r="A391" t="str">
            <v>л/с №3000000158555</v>
          </cell>
          <cell r="B391" t="str">
            <v>Кв. 448</v>
          </cell>
          <cell r="C391" t="str">
            <v>СЗ КиноДевелопмент</v>
          </cell>
          <cell r="D391" t="str">
            <v>01.08.2022</v>
          </cell>
          <cell r="E391">
            <v>55.3</v>
          </cell>
          <cell r="F391">
            <v>31</v>
          </cell>
          <cell r="G391">
            <v>3</v>
          </cell>
          <cell r="H391">
            <v>0</v>
          </cell>
          <cell r="I391">
            <v>0</v>
          </cell>
          <cell r="J391">
            <v>0</v>
          </cell>
          <cell r="K391">
            <v>34</v>
          </cell>
          <cell r="L391" t="str">
            <v>05233725</v>
          </cell>
          <cell r="M391" t="str">
            <v>нет данных</v>
          </cell>
          <cell r="N391">
            <v>8.3099999999999993E-2</v>
          </cell>
          <cell r="O391">
            <v>0.12002304064708422</v>
          </cell>
          <cell r="P391">
            <v>0.10943277235469444</v>
          </cell>
          <cell r="Q391">
            <v>1.0590268292389784E-2</v>
          </cell>
          <cell r="R391">
            <v>0</v>
          </cell>
          <cell r="S391">
            <v>0</v>
          </cell>
          <cell r="T391">
            <v>0</v>
          </cell>
          <cell r="U391">
            <v>0.12002304064708422</v>
          </cell>
          <cell r="V391">
            <v>1.2540825482716462</v>
          </cell>
          <cell r="W391">
            <v>0.10234847222387632</v>
          </cell>
          <cell r="X391">
            <v>0</v>
          </cell>
          <cell r="Y391">
            <v>0</v>
          </cell>
          <cell r="Z391">
            <v>0</v>
          </cell>
          <cell r="AA391">
            <v>3909.4438569934309</v>
          </cell>
          <cell r="AB391">
            <v>0</v>
          </cell>
          <cell r="AC391">
            <v>3909.4438569934309</v>
          </cell>
          <cell r="AD391">
            <v>323.81569803342779</v>
          </cell>
          <cell r="AE391">
            <v>2536.88</v>
          </cell>
          <cell r="AF391">
            <v>-2213.0643019665722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1.3564310204955226</v>
          </cell>
          <cell r="AQ391">
            <v>1.4764540611426067</v>
          </cell>
          <cell r="AR391">
            <v>4233.2595550268588</v>
          </cell>
          <cell r="AS391">
            <v>2536.88</v>
          </cell>
        </row>
        <row r="392">
          <cell r="A392" t="str">
            <v>л/с №3000000166579</v>
          </cell>
          <cell r="B392" t="str">
            <v>Кв. 449</v>
          </cell>
          <cell r="C392" t="str">
            <v>Паздникова Наталья Валентиновна</v>
          </cell>
          <cell r="D392">
            <v>44897</v>
          </cell>
          <cell r="E392">
            <v>56.6</v>
          </cell>
          <cell r="F392">
            <v>31</v>
          </cell>
          <cell r="G392">
            <v>28</v>
          </cell>
          <cell r="H392">
            <v>31</v>
          </cell>
          <cell r="I392">
            <v>30</v>
          </cell>
          <cell r="J392">
            <v>31</v>
          </cell>
          <cell r="K392">
            <v>151</v>
          </cell>
          <cell r="L392" t="str">
            <v>05233713</v>
          </cell>
          <cell r="M392">
            <v>0.182</v>
          </cell>
          <cell r="N392">
            <v>0.18229999999999999</v>
          </cell>
          <cell r="O392">
            <v>2.9999999999999472E-4</v>
          </cell>
          <cell r="P392">
            <v>6.1589403973508856E-5</v>
          </cell>
          <cell r="Q392">
            <v>5.5629139072846703E-5</v>
          </cell>
          <cell r="R392">
            <v>6.1589403973508856E-5</v>
          </cell>
          <cell r="S392">
            <v>5.9602649006621472E-5</v>
          </cell>
          <cell r="T392">
            <v>6.1589403973508856E-5</v>
          </cell>
          <cell r="U392">
            <v>2.9999999999999472E-4</v>
          </cell>
          <cell r="V392">
            <v>1.283563693167725</v>
          </cell>
          <cell r="W392">
            <v>0.97770861229897066</v>
          </cell>
          <cell r="X392">
            <v>1.0687454512931864</v>
          </cell>
          <cell r="Y392">
            <v>0.74357855054782396</v>
          </cell>
          <cell r="Z392">
            <v>0.16458891543342799</v>
          </cell>
          <cell r="AA392">
            <v>3680.3847376839221</v>
          </cell>
          <cell r="AB392">
            <v>0</v>
          </cell>
          <cell r="AC392">
            <v>3680.3847376839221</v>
          </cell>
          <cell r="AD392">
            <v>2803.4260777663294</v>
          </cell>
          <cell r="AE392">
            <v>2596.52</v>
          </cell>
          <cell r="AF392">
            <v>206.90607776632942</v>
          </cell>
          <cell r="AG392">
            <v>3064.462170946083</v>
          </cell>
          <cell r="AH392">
            <v>2596.52</v>
          </cell>
          <cell r="AI392">
            <v>467.94217094608302</v>
          </cell>
          <cell r="AJ392">
            <v>2132.1444400828887</v>
          </cell>
          <cell r="AK392">
            <v>2596.52</v>
          </cell>
          <cell r="AL392">
            <v>-464.37555991711133</v>
          </cell>
          <cell r="AM392">
            <v>472.08263445970084</v>
          </cell>
          <cell r="AN392">
            <v>2596.52</v>
          </cell>
          <cell r="AO392">
            <v>-2124.4373655402992</v>
          </cell>
          <cell r="AP392">
            <v>4.2381852227411336</v>
          </cell>
          <cell r="AQ392">
            <v>4.2384852227411338</v>
          </cell>
          <cell r="AR392">
            <v>12152.500060938923</v>
          </cell>
          <cell r="AS392">
            <v>10386.08</v>
          </cell>
        </row>
        <row r="393">
          <cell r="A393" t="str">
            <v>л/с №3000000162180</v>
          </cell>
          <cell r="B393" t="str">
            <v>Кв. 45</v>
          </cell>
          <cell r="C393" t="str">
            <v>Иванов Александр Александрович</v>
          </cell>
          <cell r="D393">
            <v>44817</v>
          </cell>
          <cell r="E393">
            <v>25.7</v>
          </cell>
          <cell r="F393">
            <v>31</v>
          </cell>
          <cell r="G393">
            <v>28</v>
          </cell>
          <cell r="H393">
            <v>31</v>
          </cell>
          <cell r="I393">
            <v>30</v>
          </cell>
          <cell r="J393">
            <v>31</v>
          </cell>
          <cell r="K393">
            <v>151</v>
          </cell>
          <cell r="L393" t="str">
            <v>05234619</v>
          </cell>
          <cell r="M393" t="str">
            <v>нет данных</v>
          </cell>
          <cell r="N393" t="str">
            <v>нет данных</v>
          </cell>
          <cell r="O393">
            <v>0.24772546209931909</v>
          </cell>
          <cell r="P393">
            <v>5.0857545199197961E-2</v>
          </cell>
          <cell r="Q393">
            <v>4.5935847276694933E-2</v>
          </cell>
          <cell r="R393">
            <v>5.0857545199197961E-2</v>
          </cell>
          <cell r="S393">
            <v>4.921697922503028E-2</v>
          </cell>
          <cell r="T393">
            <v>5.0857545199197961E-2</v>
          </cell>
          <cell r="U393">
            <v>0.24772546209931909</v>
          </cell>
          <cell r="V393">
            <v>0.5828195567917055</v>
          </cell>
          <cell r="W393">
            <v>0.44394189639723569</v>
          </cell>
          <cell r="X393">
            <v>0.48527841162959173</v>
          </cell>
          <cell r="Y393">
            <v>0.33763195669751017</v>
          </cell>
          <cell r="Z393">
            <v>7.4733836159701403E-2</v>
          </cell>
          <cell r="AA393">
            <v>1816.8663132862785</v>
          </cell>
          <cell r="AB393">
            <v>0</v>
          </cell>
          <cell r="AC393">
            <v>1816.8663132862785</v>
          </cell>
          <cell r="AD393">
            <v>1404.5676691070203</v>
          </cell>
          <cell r="AE393">
            <v>1178.99</v>
          </cell>
          <cell r="AF393">
            <v>225.57766910702026</v>
          </cell>
          <cell r="AG393">
            <v>1537.1982927003692</v>
          </cell>
          <cell r="AH393">
            <v>1178.98</v>
          </cell>
          <cell r="AI393">
            <v>358.21829270036915</v>
          </cell>
          <cell r="AJ393">
            <v>1109.1655320983893</v>
          </cell>
          <cell r="AK393">
            <v>1178.98</v>
          </cell>
          <cell r="AL393">
            <v>-69.814467901610669</v>
          </cell>
          <cell r="AM393">
            <v>360.09309680460905</v>
          </cell>
          <cell r="AN393">
            <v>1178.98</v>
          </cell>
          <cell r="AO393">
            <v>-818.88690319539091</v>
          </cell>
          <cell r="AP393">
            <v>1.9244056576757445</v>
          </cell>
          <cell r="AQ393">
            <v>2.1721311197750635</v>
          </cell>
          <cell r="AR393">
            <v>6227.8909039966657</v>
          </cell>
          <cell r="AS393">
            <v>4715.93</v>
          </cell>
        </row>
        <row r="394">
          <cell r="A394" t="str">
            <v>л/с №3000000159927</v>
          </cell>
          <cell r="B394" t="str">
            <v>Кв. 450</v>
          </cell>
          <cell r="C394" t="str">
            <v>ЗПИФ Девелопмент и развитие под управл ООО "Эссет Менеджмент Солюшнс"</v>
          </cell>
          <cell r="D394">
            <v>44609</v>
          </cell>
          <cell r="E394">
            <v>32.299999999999997</v>
          </cell>
          <cell r="F394">
            <v>31</v>
          </cell>
          <cell r="G394">
            <v>15</v>
          </cell>
          <cell r="H394">
            <v>0</v>
          </cell>
          <cell r="I394">
            <v>0</v>
          </cell>
          <cell r="J394">
            <v>0</v>
          </cell>
          <cell r="K394">
            <v>46</v>
          </cell>
          <cell r="L394" t="str">
            <v>05233724</v>
          </cell>
          <cell r="M394" t="str">
            <v>нет данных</v>
          </cell>
          <cell r="N394" t="str">
            <v>нет данных</v>
          </cell>
          <cell r="O394">
            <v>9.4846417292542132E-2</v>
          </cell>
          <cell r="P394">
            <v>6.3918237740626216E-2</v>
          </cell>
          <cell r="Q394">
            <v>3.0928179551915912E-2</v>
          </cell>
          <cell r="R394">
            <v>0</v>
          </cell>
          <cell r="S394">
            <v>0</v>
          </cell>
          <cell r="T394">
            <v>0</v>
          </cell>
          <cell r="U394">
            <v>9.4846417292542132E-2</v>
          </cell>
          <cell r="V394">
            <v>0.7324930616487193</v>
          </cell>
          <cell r="W394">
            <v>0.29890195776050676</v>
          </cell>
          <cell r="X394">
            <v>0</v>
          </cell>
          <cell r="Y394">
            <v>0</v>
          </cell>
          <cell r="Z394">
            <v>0</v>
          </cell>
          <cell r="AA394">
            <v>2283.4545493831433</v>
          </cell>
          <cell r="AB394">
            <v>0</v>
          </cell>
          <cell r="AC394">
            <v>2283.4545493831433</v>
          </cell>
          <cell r="AD394">
            <v>945.68237309943197</v>
          </cell>
          <cell r="AE394">
            <v>1481.76</v>
          </cell>
          <cell r="AF394">
            <v>-536.07762690056802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1.0313950194092261</v>
          </cell>
          <cell r="AQ394">
            <v>1.1262414367017681</v>
          </cell>
          <cell r="AR394">
            <v>3229.1369224825753</v>
          </cell>
          <cell r="AS394">
            <v>1481.76</v>
          </cell>
        </row>
        <row r="395">
          <cell r="A395" t="str">
            <v>л/с №3000000166858</v>
          </cell>
          <cell r="B395" t="str">
            <v>Кв. 451</v>
          </cell>
          <cell r="C395" t="str">
            <v>Дроздова Елена Владимировна</v>
          </cell>
          <cell r="D395">
            <v>44898</v>
          </cell>
          <cell r="E395">
            <v>36.799999999999997</v>
          </cell>
          <cell r="F395">
            <v>31</v>
          </cell>
          <cell r="G395">
            <v>28</v>
          </cell>
          <cell r="H395">
            <v>31</v>
          </cell>
          <cell r="I395">
            <v>30</v>
          </cell>
          <cell r="J395">
            <v>31</v>
          </cell>
          <cell r="K395">
            <v>151</v>
          </cell>
          <cell r="L395" t="str">
            <v>05233723</v>
          </cell>
          <cell r="M395">
            <v>0.16600000000000001</v>
          </cell>
          <cell r="N395">
            <v>0.16639999999999999</v>
          </cell>
          <cell r="O395">
            <v>3.999999999999837E-4</v>
          </cell>
          <cell r="P395">
            <v>8.2119205298009893E-5</v>
          </cell>
          <cell r="Q395">
            <v>7.4172185430460558E-5</v>
          </cell>
          <cell r="R395">
            <v>8.2119205298009893E-5</v>
          </cell>
          <cell r="S395">
            <v>7.9470198675493452E-5</v>
          </cell>
          <cell r="T395">
            <v>8.2119205298009893E-5</v>
          </cell>
          <cell r="U395">
            <v>3.999999999999837E-4</v>
          </cell>
          <cell r="V395">
            <v>0.83454317859668325</v>
          </cell>
          <cell r="W395">
            <v>0.63568333803183941</v>
          </cell>
          <cell r="X395">
            <v>0.69487336762525198</v>
          </cell>
          <cell r="Y395">
            <v>0.48345743215830245</v>
          </cell>
          <cell r="Z395">
            <v>0.10701187434540901</v>
          </cell>
          <cell r="AA395">
            <v>2393.0209613518846</v>
          </cell>
          <cell r="AB395">
            <v>0</v>
          </cell>
          <cell r="AC395">
            <v>2393.0209613518846</v>
          </cell>
          <cell r="AD395">
            <v>1822.8312181447518</v>
          </cell>
          <cell r="AE395">
            <v>1688.19</v>
          </cell>
          <cell r="AF395">
            <v>134.64121814475175</v>
          </cell>
          <cell r="AG395">
            <v>1992.5624727308161</v>
          </cell>
          <cell r="AH395">
            <v>1688.2</v>
          </cell>
          <cell r="AI395">
            <v>304.36247273081608</v>
          </cell>
          <cell r="AJ395">
            <v>1386.3873356998799</v>
          </cell>
          <cell r="AK395">
            <v>1688.2</v>
          </cell>
          <cell r="AL395">
            <v>-301.8126643001201</v>
          </cell>
          <cell r="AM395">
            <v>307.05775642871612</v>
          </cell>
          <cell r="AN395">
            <v>1688.2</v>
          </cell>
          <cell r="AO395">
            <v>-1381.1422435712839</v>
          </cell>
          <cell r="AP395">
            <v>2.7555691907574862</v>
          </cell>
          <cell r="AQ395">
            <v>2.7559691907574861</v>
          </cell>
          <cell r="AR395">
            <v>7901.8597443560484</v>
          </cell>
          <cell r="AS395">
            <v>6752.79</v>
          </cell>
        </row>
        <row r="396">
          <cell r="A396" t="str">
            <v>л/с №3000000159853</v>
          </cell>
          <cell r="B396" t="str">
            <v>Кв. 452</v>
          </cell>
          <cell r="C396" t="str">
            <v>ЗПИФ Девелопмент и развитие под управл ООО "Эссет Менеджмент Солюшнс"</v>
          </cell>
          <cell r="D396">
            <v>44609</v>
          </cell>
          <cell r="E396">
            <v>55.3</v>
          </cell>
          <cell r="F396">
            <v>31</v>
          </cell>
          <cell r="G396">
            <v>28</v>
          </cell>
          <cell r="H396">
            <v>31</v>
          </cell>
          <cell r="I396">
            <v>30</v>
          </cell>
          <cell r="J396">
            <v>31</v>
          </cell>
          <cell r="K396">
            <v>151</v>
          </cell>
          <cell r="L396" t="str">
            <v>05234608</v>
          </cell>
          <cell r="M396" t="str">
            <v>нет данных</v>
          </cell>
          <cell r="N396" t="str">
            <v>нет данных</v>
          </cell>
          <cell r="O396">
            <v>0.53304350405028578</v>
          </cell>
          <cell r="P396">
            <v>0.10943277235469444</v>
          </cell>
          <cell r="Q396">
            <v>9.8842504062304659E-2</v>
          </cell>
          <cell r="R396">
            <v>0.10943277235469444</v>
          </cell>
          <cell r="S396">
            <v>0.10590268292389785</v>
          </cell>
          <cell r="T396">
            <v>0.10943277235469444</v>
          </cell>
          <cell r="U396">
            <v>0.53304350405028578</v>
          </cell>
          <cell r="V396">
            <v>1.2540825482716462</v>
          </cell>
          <cell r="W396">
            <v>0.95525240742284567</v>
          </cell>
          <cell r="X396">
            <v>1.0441982942846857</v>
          </cell>
          <cell r="Y396">
            <v>0.726499891259623</v>
          </cell>
          <cell r="Z396">
            <v>0.16080860465492169</v>
          </cell>
          <cell r="AA396">
            <v>3909.4438569934309</v>
          </cell>
          <cell r="AB396">
            <v>0</v>
          </cell>
          <cell r="AC396">
            <v>3909.4438569934309</v>
          </cell>
          <cell r="AD396">
            <v>3022.2798483119932</v>
          </cell>
          <cell r="AE396">
            <v>2536.88</v>
          </cell>
          <cell r="AF396">
            <v>485.39984831199308</v>
          </cell>
          <cell r="AG396">
            <v>3307.6679216470975</v>
          </cell>
          <cell r="AH396">
            <v>2536.88</v>
          </cell>
          <cell r="AI396">
            <v>770.78792164709739</v>
          </cell>
          <cell r="AJ396">
            <v>2386.6480126475071</v>
          </cell>
          <cell r="AK396">
            <v>2536.88</v>
          </cell>
          <cell r="AL396">
            <v>-150.23198735249298</v>
          </cell>
          <cell r="AM396">
            <v>774.83067133443114</v>
          </cell>
          <cell r="AN396">
            <v>2536.88</v>
          </cell>
          <cell r="AO396">
            <v>-1762.049328665569</v>
          </cell>
          <cell r="AP396">
            <v>4.1408417458937219</v>
          </cell>
          <cell r="AQ396">
            <v>4.673885249944008</v>
          </cell>
          <cell r="AR396">
            <v>13400.870310934461</v>
          </cell>
          <cell r="AS396">
            <v>10147.52</v>
          </cell>
        </row>
        <row r="397">
          <cell r="A397" t="str">
            <v>л/с №3000000166901</v>
          </cell>
          <cell r="B397" t="str">
            <v>Кв. 453</v>
          </cell>
          <cell r="C397" t="str">
            <v>Кривых Александр Иванович</v>
          </cell>
          <cell r="D397">
            <v>44901</v>
          </cell>
          <cell r="E397">
            <v>56.6</v>
          </cell>
          <cell r="F397">
            <v>31</v>
          </cell>
          <cell r="G397">
            <v>28</v>
          </cell>
          <cell r="H397">
            <v>31</v>
          </cell>
          <cell r="I397">
            <v>30</v>
          </cell>
          <cell r="J397">
            <v>31</v>
          </cell>
          <cell r="K397">
            <v>151</v>
          </cell>
          <cell r="L397" t="str">
            <v>нет данных</v>
          </cell>
          <cell r="M397" t="str">
            <v>нет данных</v>
          </cell>
          <cell r="N397" t="str">
            <v>нет данных</v>
          </cell>
          <cell r="O397">
            <v>0.54557436400083503</v>
          </cell>
          <cell r="P397">
            <v>0.11200533300679394</v>
          </cell>
          <cell r="Q397">
            <v>0.10116610723194291</v>
          </cell>
          <cell r="R397">
            <v>0.11200533300679394</v>
          </cell>
          <cell r="S397">
            <v>0.10839225774851027</v>
          </cell>
          <cell r="T397">
            <v>0.11200533300679394</v>
          </cell>
          <cell r="U397">
            <v>0.54557436400083503</v>
          </cell>
          <cell r="V397">
            <v>1.283563693167725</v>
          </cell>
          <cell r="W397">
            <v>0.97770861229897066</v>
          </cell>
          <cell r="X397">
            <v>1.0687454512931864</v>
          </cell>
          <cell r="Y397">
            <v>0.74357855054782396</v>
          </cell>
          <cell r="Z397">
            <v>0.16458891543342799</v>
          </cell>
          <cell r="AA397">
            <v>4001.3476004670574</v>
          </cell>
          <cell r="AB397">
            <v>0</v>
          </cell>
          <cell r="AC397">
            <v>4001.3476004670574</v>
          </cell>
          <cell r="AD397">
            <v>3093.3280183446445</v>
          </cell>
          <cell r="AE397">
            <v>2596.52</v>
          </cell>
          <cell r="AF397">
            <v>496.80801834464455</v>
          </cell>
          <cell r="AG397">
            <v>3385.4250337292174</v>
          </cell>
          <cell r="AH397">
            <v>2596.52</v>
          </cell>
          <cell r="AI397">
            <v>788.90503372921739</v>
          </cell>
          <cell r="AJ397">
            <v>2442.7536621310833</v>
          </cell>
          <cell r="AK397">
            <v>2596.52</v>
          </cell>
          <cell r="AL397">
            <v>-153.76633786891671</v>
          </cell>
          <cell r="AM397">
            <v>793.04549724283549</v>
          </cell>
          <cell r="AN397">
            <v>2596.52</v>
          </cell>
          <cell r="AO397">
            <v>-1803.4745027571644</v>
          </cell>
          <cell r="AP397">
            <v>4.2381852227411336</v>
          </cell>
          <cell r="AQ397">
            <v>4.7837595867419687</v>
          </cell>
          <cell r="AR397">
            <v>13715.899811914836</v>
          </cell>
          <cell r="AS397">
            <v>10386.08</v>
          </cell>
        </row>
        <row r="398">
          <cell r="A398" t="str">
            <v>л/с №3000000166615</v>
          </cell>
          <cell r="B398" t="str">
            <v>Кв. 454</v>
          </cell>
          <cell r="C398" t="str">
            <v>Антипова Елена Александровна</v>
          </cell>
          <cell r="D398">
            <v>44897</v>
          </cell>
          <cell r="E398">
            <v>32.299999999999997</v>
          </cell>
          <cell r="F398">
            <v>31</v>
          </cell>
          <cell r="G398">
            <v>28</v>
          </cell>
          <cell r="H398">
            <v>31</v>
          </cell>
          <cell r="I398">
            <v>30</v>
          </cell>
          <cell r="J398">
            <v>31</v>
          </cell>
          <cell r="K398">
            <v>151</v>
          </cell>
          <cell r="L398" t="str">
            <v>05233722</v>
          </cell>
          <cell r="M398">
            <v>0.31</v>
          </cell>
          <cell r="N398">
            <v>0.31030000000000002</v>
          </cell>
          <cell r="O398">
            <v>3.0000000000002247E-4</v>
          </cell>
          <cell r="P398">
            <v>6.1589403973514548E-5</v>
          </cell>
          <cell r="Q398">
            <v>5.5629139072851853E-5</v>
          </cell>
          <cell r="R398">
            <v>6.1589403973514548E-5</v>
          </cell>
          <cell r="S398">
            <v>5.9602649006626981E-5</v>
          </cell>
          <cell r="T398">
            <v>6.1589403973514548E-5</v>
          </cell>
          <cell r="U398">
            <v>3.0000000000002247E-4</v>
          </cell>
          <cell r="V398">
            <v>0.7324930616487193</v>
          </cell>
          <cell r="W398">
            <v>0.55795032115294596</v>
          </cell>
          <cell r="X398">
            <v>0.60990243951890322</v>
          </cell>
          <cell r="Y398">
            <v>0.42433899616068393</v>
          </cell>
          <cell r="Z398">
            <v>9.3926183189041057E-2</v>
          </cell>
          <cell r="AA398">
            <v>2100.3660444052598</v>
          </cell>
          <cell r="AB398">
            <v>0</v>
          </cell>
          <cell r="AC398">
            <v>2100.3660444052598</v>
          </cell>
          <cell r="AD398">
            <v>1599.9035005582705</v>
          </cell>
          <cell r="AE398">
            <v>1481.76</v>
          </cell>
          <cell r="AF398">
            <v>118.14350055827049</v>
          </cell>
          <cell r="AG398">
            <v>1748.8766644470936</v>
          </cell>
          <cell r="AH398">
            <v>1481.76</v>
          </cell>
          <cell r="AI398">
            <v>267.11666444709363</v>
          </cell>
          <cell r="AJ398">
            <v>1216.8271745351685</v>
          </cell>
          <cell r="AK398">
            <v>1481.76</v>
          </cell>
          <cell r="AL398">
            <v>-264.93282546483147</v>
          </cell>
          <cell r="AM398">
            <v>269.4798618232395</v>
          </cell>
          <cell r="AN398">
            <v>1481.76</v>
          </cell>
          <cell r="AO398">
            <v>-1212.2801381767604</v>
          </cell>
          <cell r="AP398">
            <v>2.4186110016702935</v>
          </cell>
          <cell r="AQ398">
            <v>2.4189110016702937</v>
          </cell>
          <cell r="AR398">
            <v>6935.453245769032</v>
          </cell>
          <cell r="AS398">
            <v>5927.04</v>
          </cell>
        </row>
        <row r="399">
          <cell r="A399" t="str">
            <v>л/с №3000000159951</v>
          </cell>
          <cell r="B399" t="str">
            <v>Кв. 455</v>
          </cell>
          <cell r="C399" t="str">
            <v>ЗПИФ Девелопмент и развитие под управл ООО "Эссет Менеджмент Солюшнс"</v>
          </cell>
          <cell r="D399">
            <v>44609</v>
          </cell>
          <cell r="E399">
            <v>36.799999999999997</v>
          </cell>
          <cell r="F399">
            <v>30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30</v>
          </cell>
          <cell r="L399" t="str">
            <v>05233720</v>
          </cell>
          <cell r="M399">
            <v>1E-3</v>
          </cell>
          <cell r="N399">
            <v>0.36559999999999998</v>
          </cell>
          <cell r="O399">
            <v>7.2437086092715222E-2</v>
          </cell>
          <cell r="P399">
            <v>7.2437086092715222E-2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7.2437086092715222E-2</v>
          </cell>
          <cell r="V399">
            <v>0.80762243090001606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2523.2890459312193</v>
          </cell>
          <cell r="AB399">
            <v>0</v>
          </cell>
          <cell r="AC399">
            <v>2523.2890459312193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0.80762243090001606</v>
          </cell>
          <cell r="AQ399">
            <v>0.88005951699273133</v>
          </cell>
          <cell r="AR399">
            <v>2523.2890459312193</v>
          </cell>
          <cell r="AS399">
            <v>0</v>
          </cell>
        </row>
        <row r="400">
          <cell r="A400" t="str">
            <v>л/с №3000000174579</v>
          </cell>
          <cell r="B400" t="str">
            <v>Кв. 456</v>
          </cell>
          <cell r="C400" t="str">
            <v>Мигунова Надежда Васильевна</v>
          </cell>
          <cell r="D400">
            <v>44904</v>
          </cell>
          <cell r="E400">
            <v>55.3</v>
          </cell>
          <cell r="F400">
            <v>31</v>
          </cell>
          <cell r="G400">
            <v>28</v>
          </cell>
          <cell r="H400">
            <v>31</v>
          </cell>
          <cell r="I400">
            <v>30</v>
          </cell>
          <cell r="J400">
            <v>31</v>
          </cell>
          <cell r="K400">
            <v>151</v>
          </cell>
          <cell r="L400" t="str">
            <v>нет данных</v>
          </cell>
          <cell r="M400" t="str">
            <v>нет данных</v>
          </cell>
          <cell r="N400" t="str">
            <v>нет данных</v>
          </cell>
          <cell r="O400">
            <v>0.53304350405028578</v>
          </cell>
          <cell r="P400">
            <v>0.10943277235469444</v>
          </cell>
          <cell r="Q400">
            <v>9.8842504062304659E-2</v>
          </cell>
          <cell r="R400">
            <v>0.10943277235469444</v>
          </cell>
          <cell r="S400">
            <v>0.10590268292389785</v>
          </cell>
          <cell r="T400">
            <v>0.10943277235469444</v>
          </cell>
          <cell r="U400">
            <v>0.53304350405028578</v>
          </cell>
          <cell r="V400">
            <v>1.2540825482716462</v>
          </cell>
          <cell r="W400">
            <v>0.95525240742284567</v>
          </cell>
          <cell r="X400">
            <v>1.0441982942846857</v>
          </cell>
          <cell r="Y400">
            <v>0.726499891259623</v>
          </cell>
          <cell r="Z400">
            <v>0.16080860465492169</v>
          </cell>
          <cell r="AA400">
            <v>3909.4438569934309</v>
          </cell>
          <cell r="AB400">
            <v>0</v>
          </cell>
          <cell r="AC400">
            <v>3909.4438569934309</v>
          </cell>
          <cell r="AD400">
            <v>3022.2798483119932</v>
          </cell>
          <cell r="AE400">
            <v>3022.28</v>
          </cell>
          <cell r="AF400">
            <v>-1.5168800700848806E-4</v>
          </cell>
          <cell r="AG400">
            <v>3307.6679216470975</v>
          </cell>
          <cell r="AH400">
            <v>2536.88</v>
          </cell>
          <cell r="AI400">
            <v>770.78792164709739</v>
          </cell>
          <cell r="AJ400">
            <v>2386.6480126475071</v>
          </cell>
          <cell r="AK400">
            <v>2536.88</v>
          </cell>
          <cell r="AL400">
            <v>-150.23198735249298</v>
          </cell>
          <cell r="AM400">
            <v>774.83067133443114</v>
          </cell>
          <cell r="AN400">
            <v>2536.88</v>
          </cell>
          <cell r="AO400">
            <v>-1762.049328665569</v>
          </cell>
          <cell r="AP400">
            <v>4.1408417458937219</v>
          </cell>
          <cell r="AQ400">
            <v>4.673885249944008</v>
          </cell>
          <cell r="AR400">
            <v>13400.870310934461</v>
          </cell>
          <cell r="AS400">
            <v>10632.92</v>
          </cell>
        </row>
        <row r="401">
          <cell r="A401" t="str">
            <v>л/с №3000000166597</v>
          </cell>
          <cell r="B401" t="str">
            <v>Кв. 457</v>
          </cell>
          <cell r="C401" t="str">
            <v>Макаров Максим Дмитриевич</v>
          </cell>
          <cell r="D401">
            <v>44897</v>
          </cell>
          <cell r="E401">
            <v>56.6</v>
          </cell>
          <cell r="F401">
            <v>31</v>
          </cell>
          <cell r="G401">
            <v>28</v>
          </cell>
          <cell r="H401">
            <v>31</v>
          </cell>
          <cell r="I401">
            <v>30</v>
          </cell>
          <cell r="J401">
            <v>31</v>
          </cell>
          <cell r="K401">
            <v>151</v>
          </cell>
          <cell r="L401" t="str">
            <v>05230245</v>
          </cell>
          <cell r="M401" t="str">
            <v>нет данных</v>
          </cell>
          <cell r="N401" t="str">
            <v>нет данных</v>
          </cell>
          <cell r="O401">
            <v>0.54557436400083503</v>
          </cell>
          <cell r="P401">
            <v>0.11200533300679394</v>
          </cell>
          <cell r="Q401">
            <v>0.10116610723194291</v>
          </cell>
          <cell r="R401">
            <v>0.11200533300679394</v>
          </cell>
          <cell r="S401">
            <v>0.10839225774851027</v>
          </cell>
          <cell r="T401">
            <v>0.11200533300679394</v>
          </cell>
          <cell r="U401">
            <v>0.54557436400083503</v>
          </cell>
          <cell r="V401">
            <v>1.283563693167725</v>
          </cell>
          <cell r="W401">
            <v>0.97770861229897066</v>
          </cell>
          <cell r="X401">
            <v>1.0687454512931864</v>
          </cell>
          <cell r="Y401">
            <v>0.74357855054782396</v>
          </cell>
          <cell r="Z401">
            <v>0.16458891543342799</v>
          </cell>
          <cell r="AA401">
            <v>4001.3476004670574</v>
          </cell>
          <cell r="AB401">
            <v>0</v>
          </cell>
          <cell r="AC401">
            <v>4001.3476004670574</v>
          </cell>
          <cell r="AD401">
            <v>3093.3280183446445</v>
          </cell>
          <cell r="AE401">
            <v>2596.52</v>
          </cell>
          <cell r="AF401">
            <v>496.80801834464455</v>
          </cell>
          <cell r="AG401">
            <v>3385.4250337292174</v>
          </cell>
          <cell r="AH401">
            <v>2596.52</v>
          </cell>
          <cell r="AI401">
            <v>788.90503372921739</v>
          </cell>
          <cell r="AJ401">
            <v>2442.7536621310833</v>
          </cell>
          <cell r="AK401">
            <v>2596.52</v>
          </cell>
          <cell r="AL401">
            <v>-153.76633786891671</v>
          </cell>
          <cell r="AM401">
            <v>793.04549724283549</v>
          </cell>
          <cell r="AN401">
            <v>2596.52</v>
          </cell>
          <cell r="AO401">
            <v>-1803.4745027571644</v>
          </cell>
          <cell r="AP401">
            <v>4.2381852227411336</v>
          </cell>
          <cell r="AQ401">
            <v>4.7837595867419687</v>
          </cell>
          <cell r="AR401">
            <v>13715.899811914836</v>
          </cell>
          <cell r="AS401">
            <v>10386.08</v>
          </cell>
        </row>
        <row r="402">
          <cell r="A402" t="str">
            <v>л/с №3000000168661</v>
          </cell>
          <cell r="B402" t="str">
            <v>Кв. 458</v>
          </cell>
          <cell r="C402" t="str">
            <v>Трофимова Кристина Сергеевна</v>
          </cell>
          <cell r="D402">
            <v>44912</v>
          </cell>
          <cell r="E402">
            <v>32.299999999999997</v>
          </cell>
          <cell r="F402">
            <v>31</v>
          </cell>
          <cell r="G402">
            <v>28</v>
          </cell>
          <cell r="H402">
            <v>31</v>
          </cell>
          <cell r="I402">
            <v>30</v>
          </cell>
          <cell r="J402">
            <v>31</v>
          </cell>
          <cell r="K402">
            <v>151</v>
          </cell>
          <cell r="L402" t="str">
            <v>05230242</v>
          </cell>
          <cell r="M402">
            <v>0.104</v>
          </cell>
          <cell r="N402">
            <v>0.10440000000000001</v>
          </cell>
          <cell r="O402">
            <v>4.0000000000001146E-4</v>
          </cell>
          <cell r="P402">
            <v>8.2119205298015598E-5</v>
          </cell>
          <cell r="Q402">
            <v>7.4172185430465695E-5</v>
          </cell>
          <cell r="R402">
            <v>8.2119205298015598E-5</v>
          </cell>
          <cell r="S402">
            <v>7.9470198675498968E-5</v>
          </cell>
          <cell r="T402">
            <v>8.2119205298015598E-5</v>
          </cell>
          <cell r="U402">
            <v>4.000000000000114E-4</v>
          </cell>
          <cell r="V402">
            <v>0.7324930616487193</v>
          </cell>
          <cell r="W402">
            <v>0.55795032115294596</v>
          </cell>
          <cell r="X402">
            <v>0.60990243951890322</v>
          </cell>
          <cell r="Y402">
            <v>0.42433899616068393</v>
          </cell>
          <cell r="Z402">
            <v>9.3926183189041057E-2</v>
          </cell>
          <cell r="AA402">
            <v>2100.424907041021</v>
          </cell>
          <cell r="AB402">
            <v>0</v>
          </cell>
          <cell r="AC402">
            <v>2100.424907041021</v>
          </cell>
          <cell r="AD402">
            <v>1599.956666809926</v>
          </cell>
          <cell r="AE402">
            <v>1481.76</v>
          </cell>
          <cell r="AF402">
            <v>118.196666809926</v>
          </cell>
          <cell r="AG402">
            <v>1748.9355270828551</v>
          </cell>
          <cell r="AH402">
            <v>1481.76</v>
          </cell>
          <cell r="AI402">
            <v>267.17552708285507</v>
          </cell>
          <cell r="AJ402">
            <v>1216.8841383762281</v>
          </cell>
          <cell r="AK402">
            <v>1481.76</v>
          </cell>
          <cell r="AL402">
            <v>-264.87586162377193</v>
          </cell>
          <cell r="AM402">
            <v>269.53872445900112</v>
          </cell>
          <cell r="AN402">
            <v>1481.76</v>
          </cell>
          <cell r="AO402">
            <v>-1212.2212755409989</v>
          </cell>
          <cell r="AP402">
            <v>2.4186110016702935</v>
          </cell>
          <cell r="AQ402">
            <v>2.4190110016702935</v>
          </cell>
          <cell r="AR402">
            <v>6935.7399637690314</v>
          </cell>
          <cell r="AS402">
            <v>5927.04</v>
          </cell>
        </row>
        <row r="403">
          <cell r="A403" t="str">
            <v>л/с №3000000170616</v>
          </cell>
          <cell r="B403" t="str">
            <v>Кв. 459</v>
          </cell>
          <cell r="C403" t="str">
            <v>Лазарева Светлана Николаевна</v>
          </cell>
          <cell r="D403">
            <v>44917</v>
          </cell>
          <cell r="E403">
            <v>36.799999999999997</v>
          </cell>
          <cell r="F403">
            <v>31</v>
          </cell>
          <cell r="G403">
            <v>28</v>
          </cell>
          <cell r="H403">
            <v>31</v>
          </cell>
          <cell r="I403">
            <v>30</v>
          </cell>
          <cell r="J403">
            <v>31</v>
          </cell>
          <cell r="K403">
            <v>151</v>
          </cell>
          <cell r="L403" t="str">
            <v>05230243</v>
          </cell>
          <cell r="M403">
            <v>0.17499999999999999</v>
          </cell>
          <cell r="N403">
            <v>0.1951</v>
          </cell>
          <cell r="O403">
            <v>2.0100000000000007E-2</v>
          </cell>
          <cell r="P403">
            <v>4.1264900662251669E-3</v>
          </cell>
          <cell r="Q403">
            <v>3.727152317880796E-3</v>
          </cell>
          <cell r="R403">
            <v>4.1264900662251669E-3</v>
          </cell>
          <cell r="S403">
            <v>3.9933774834437098E-3</v>
          </cell>
          <cell r="T403">
            <v>4.1264900662251669E-3</v>
          </cell>
          <cell r="U403">
            <v>2.0100000000000007E-2</v>
          </cell>
          <cell r="V403">
            <v>0.83454317859668325</v>
          </cell>
          <cell r="W403">
            <v>0.63568333803183941</v>
          </cell>
          <cell r="X403">
            <v>0.69487336762525198</v>
          </cell>
          <cell r="Y403">
            <v>0.48345743215830245</v>
          </cell>
          <cell r="Z403">
            <v>0.10701187434540901</v>
          </cell>
          <cell r="AA403">
            <v>2404.6169005969173</v>
          </cell>
          <cell r="AB403">
            <v>0</v>
          </cell>
          <cell r="AC403">
            <v>2404.6169005969173</v>
          </cell>
          <cell r="AD403">
            <v>1833.3049697209105</v>
          </cell>
          <cell r="AE403">
            <v>1688.19</v>
          </cell>
          <cell r="AF403">
            <v>145.11496972091049</v>
          </cell>
          <cell r="AG403">
            <v>2004.1584119758493</v>
          </cell>
          <cell r="AH403">
            <v>1688.2</v>
          </cell>
          <cell r="AI403">
            <v>315.95841197584923</v>
          </cell>
          <cell r="AJ403">
            <v>1397.6092123886217</v>
          </cell>
          <cell r="AK403">
            <v>1688.2</v>
          </cell>
          <cell r="AL403">
            <v>-290.59078761137835</v>
          </cell>
          <cell r="AM403">
            <v>318.65369567374927</v>
          </cell>
          <cell r="AN403">
            <v>1688.2</v>
          </cell>
          <cell r="AO403">
            <v>-1369.5463043262507</v>
          </cell>
          <cell r="AP403">
            <v>2.7555691907574862</v>
          </cell>
          <cell r="AQ403">
            <v>2.775669190757486</v>
          </cell>
          <cell r="AR403">
            <v>7958.3431903560486</v>
          </cell>
          <cell r="AS403">
            <v>6752.79</v>
          </cell>
        </row>
        <row r="404">
          <cell r="A404" t="str">
            <v>л/с №3000000162304</v>
          </cell>
          <cell r="B404" t="str">
            <v>Кв. 46</v>
          </cell>
          <cell r="C404" t="str">
            <v>Янечек Наталья Владимировна</v>
          </cell>
          <cell r="D404">
            <v>44824</v>
          </cell>
          <cell r="E404">
            <v>24.4</v>
          </cell>
          <cell r="F404">
            <v>31</v>
          </cell>
          <cell r="G404">
            <v>28</v>
          </cell>
          <cell r="H404">
            <v>31</v>
          </cell>
          <cell r="I404">
            <v>30</v>
          </cell>
          <cell r="J404">
            <v>31</v>
          </cell>
          <cell r="K404">
            <v>151</v>
          </cell>
          <cell r="L404" t="str">
            <v>05234620</v>
          </cell>
          <cell r="M404" t="str">
            <v>нет данных</v>
          </cell>
          <cell r="N404" t="str">
            <v>нет данных</v>
          </cell>
          <cell r="O404">
            <v>0.23519460214876983</v>
          </cell>
          <cell r="P404">
            <v>4.8284984547098446E-2</v>
          </cell>
          <cell r="Q404">
            <v>4.3612244107056664E-2</v>
          </cell>
          <cell r="R404">
            <v>4.8284984547098446E-2</v>
          </cell>
          <cell r="S404">
            <v>4.6727404400417852E-2</v>
          </cell>
          <cell r="T404">
            <v>4.8284984547098446E-2</v>
          </cell>
          <cell r="U404">
            <v>0.23519460214876986</v>
          </cell>
          <cell r="V404">
            <v>0.55333841189562694</v>
          </cell>
          <cell r="W404">
            <v>0.42148569152111093</v>
          </cell>
          <cell r="X404">
            <v>0.46073125462109099</v>
          </cell>
          <cell r="Y404">
            <v>0.32055329740930927</v>
          </cell>
          <cell r="Z404">
            <v>7.0953525381195107E-2</v>
          </cell>
          <cell r="AA404">
            <v>1724.9625698126531</v>
          </cell>
          <cell r="AB404">
            <v>0</v>
          </cell>
          <cell r="AC404">
            <v>1724.9625698126531</v>
          </cell>
          <cell r="AD404">
            <v>1333.5194990743694</v>
          </cell>
          <cell r="AE404">
            <v>1119.3399999999999</v>
          </cell>
          <cell r="AF404">
            <v>214.17949907436946</v>
          </cell>
          <cell r="AG404">
            <v>1459.4411806182491</v>
          </cell>
          <cell r="AH404">
            <v>1119.3499999999999</v>
          </cell>
          <cell r="AI404">
            <v>340.09118061824915</v>
          </cell>
          <cell r="AJ404">
            <v>1053.0598826148132</v>
          </cell>
          <cell r="AK404">
            <v>1119.3499999999999</v>
          </cell>
          <cell r="AL404">
            <v>-66.290117385186704</v>
          </cell>
          <cell r="AM404">
            <v>341.8782708962047</v>
          </cell>
          <cell r="AN404">
            <v>1119.3499999999999</v>
          </cell>
          <cell r="AO404">
            <v>-777.47172910379527</v>
          </cell>
          <cell r="AP404">
            <v>1.8270621808283332</v>
          </cell>
          <cell r="AQ404">
            <v>2.0622567829771028</v>
          </cell>
          <cell r="AR404">
            <v>5912.8614030162889</v>
          </cell>
          <cell r="AS404">
            <v>4477.3899999999994</v>
          </cell>
        </row>
        <row r="405">
          <cell r="A405" t="str">
            <v>л/с №3000000167134</v>
          </cell>
          <cell r="B405" t="str">
            <v>Кв. 460</v>
          </cell>
          <cell r="C405" t="str">
            <v>Комлев Александр Александрович</v>
          </cell>
          <cell r="D405">
            <v>44902</v>
          </cell>
          <cell r="E405">
            <v>55.3</v>
          </cell>
          <cell r="F405">
            <v>31</v>
          </cell>
          <cell r="G405">
            <v>28</v>
          </cell>
          <cell r="H405">
            <v>31</v>
          </cell>
          <cell r="I405">
            <v>30</v>
          </cell>
          <cell r="J405">
            <v>31</v>
          </cell>
          <cell r="K405">
            <v>151</v>
          </cell>
          <cell r="L405" t="str">
            <v>05230240</v>
          </cell>
          <cell r="M405">
            <v>0.23799999999999999</v>
          </cell>
          <cell r="N405">
            <v>0.23799999999999999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1.2540825482716462</v>
          </cell>
          <cell r="W405">
            <v>0.95525240742284567</v>
          </cell>
          <cell r="X405">
            <v>1.0441982942846857</v>
          </cell>
          <cell r="Y405">
            <v>0.726499891259623</v>
          </cell>
          <cell r="Z405">
            <v>0.16080860465492169</v>
          </cell>
          <cell r="AA405">
            <v>3595.6804007534984</v>
          </cell>
          <cell r="AB405">
            <v>0</v>
          </cell>
          <cell r="AC405">
            <v>3595.6804007534984</v>
          </cell>
          <cell r="AD405">
            <v>2738.8805975146347</v>
          </cell>
          <cell r="AE405">
            <v>2536.88</v>
          </cell>
          <cell r="AF405">
            <v>202.00059751463459</v>
          </cell>
          <cell r="AG405">
            <v>2993.9044654071649</v>
          </cell>
          <cell r="AH405">
            <v>2536.88</v>
          </cell>
          <cell r="AI405">
            <v>457.02446540716483</v>
          </cell>
          <cell r="AJ405">
            <v>2083.0059582217659</v>
          </cell>
          <cell r="AK405">
            <v>2536.88</v>
          </cell>
          <cell r="AL405">
            <v>-453.87404177823419</v>
          </cell>
          <cell r="AM405">
            <v>461.06721509449835</v>
          </cell>
          <cell r="AN405">
            <v>2536.88</v>
          </cell>
          <cell r="AO405">
            <v>-2075.8127849055018</v>
          </cell>
          <cell r="AP405">
            <v>4.1408417458937219</v>
          </cell>
          <cell r="AQ405">
            <v>4.1408417458937219</v>
          </cell>
          <cell r="AR405">
            <v>11872.538636991561</v>
          </cell>
          <cell r="AS405">
            <v>10147.52</v>
          </cell>
        </row>
        <row r="406">
          <cell r="A406" t="str">
            <v>л/с №3000000158570</v>
          </cell>
          <cell r="B406" t="str">
            <v>Кв. 461</v>
          </cell>
          <cell r="C406" t="str">
            <v>СЗ КиноДевелопмент</v>
          </cell>
          <cell r="D406" t="str">
            <v>01.08.2022</v>
          </cell>
          <cell r="E406">
            <v>56.6</v>
          </cell>
          <cell r="F406">
            <v>26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26</v>
          </cell>
          <cell r="L406" t="str">
            <v>05230197.</v>
          </cell>
          <cell r="M406">
            <v>3.7999999999999999E-2</v>
          </cell>
          <cell r="N406">
            <v>3.7999999999999999E-2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1.0765372910438984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3086.6261901352445</v>
          </cell>
          <cell r="AB406">
            <v>0</v>
          </cell>
          <cell r="AC406">
            <v>3086.6261901352445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1.0765372910438984</v>
          </cell>
          <cell r="AQ406">
            <v>1.0765372910438984</v>
          </cell>
          <cell r="AR406">
            <v>3086.6261901352445</v>
          </cell>
          <cell r="AS406">
            <v>0</v>
          </cell>
        </row>
        <row r="407">
          <cell r="A407" t="str">
            <v>л/с №3000000166588</v>
          </cell>
          <cell r="B407" t="str">
            <v>Кв. 462</v>
          </cell>
          <cell r="C407" t="str">
            <v>Фролова Ольга Николаевна</v>
          </cell>
          <cell r="D407">
            <v>44897</v>
          </cell>
          <cell r="E407">
            <v>32.299999999999997</v>
          </cell>
          <cell r="F407">
            <v>31</v>
          </cell>
          <cell r="G407">
            <v>28</v>
          </cell>
          <cell r="H407">
            <v>31</v>
          </cell>
          <cell r="I407">
            <v>30</v>
          </cell>
          <cell r="J407">
            <v>31</v>
          </cell>
          <cell r="K407">
            <v>151</v>
          </cell>
          <cell r="L407" t="str">
            <v>05230190</v>
          </cell>
          <cell r="M407">
            <v>2.1999999999999999E-2</v>
          </cell>
          <cell r="N407">
            <v>6.9099999999999995E-2</v>
          </cell>
          <cell r="O407">
            <v>4.7099999999999996E-2</v>
          </cell>
          <cell r="P407">
            <v>9.6695364238410589E-3</v>
          </cell>
          <cell r="Q407">
            <v>8.7337748344370851E-3</v>
          </cell>
          <cell r="R407">
            <v>9.6695364238410589E-3</v>
          </cell>
          <cell r="S407">
            <v>9.3576158940397343E-3</v>
          </cell>
          <cell r="T407">
            <v>9.6695364238410589E-3</v>
          </cell>
          <cell r="U407">
            <v>4.7099999999999996E-2</v>
          </cell>
          <cell r="V407">
            <v>0.7324930616487193</v>
          </cell>
          <cell r="W407">
            <v>0.55795032115294596</v>
          </cell>
          <cell r="X407">
            <v>0.60990243951890322</v>
          </cell>
          <cell r="Y407">
            <v>0.42433899616068393</v>
          </cell>
          <cell r="Z407">
            <v>9.3926183189041057E-2</v>
          </cell>
          <cell r="AA407">
            <v>2127.9137579416833</v>
          </cell>
          <cell r="AB407">
            <v>0</v>
          </cell>
          <cell r="AC407">
            <v>2127.9137579416833</v>
          </cell>
          <cell r="AD407">
            <v>1624.7853063331047</v>
          </cell>
          <cell r="AE407">
            <v>1481.76</v>
          </cell>
          <cell r="AF407">
            <v>143.02530633310471</v>
          </cell>
          <cell r="AG407">
            <v>1776.4243779835174</v>
          </cell>
          <cell r="AH407">
            <v>1481.76</v>
          </cell>
          <cell r="AI407">
            <v>294.6643779835174</v>
          </cell>
          <cell r="AJ407">
            <v>1243.4862521510624</v>
          </cell>
          <cell r="AK407">
            <v>1481.76</v>
          </cell>
          <cell r="AL407">
            <v>-238.27374784893755</v>
          </cell>
          <cell r="AM407">
            <v>297.02757535966333</v>
          </cell>
          <cell r="AN407">
            <v>1481.76</v>
          </cell>
          <cell r="AO407">
            <v>-1184.7324246403366</v>
          </cell>
          <cell r="AP407">
            <v>2.4186110016702935</v>
          </cell>
          <cell r="AQ407">
            <v>2.4657110016702934</v>
          </cell>
          <cell r="AR407">
            <v>7069.6372697690313</v>
          </cell>
          <cell r="AS407">
            <v>5927.04</v>
          </cell>
        </row>
        <row r="408">
          <cell r="A408" t="str">
            <v>л/с №3000000168502</v>
          </cell>
          <cell r="B408" t="str">
            <v>Кв. 463</v>
          </cell>
          <cell r="C408" t="str">
            <v>Дунин Антон Юрьевич</v>
          </cell>
          <cell r="D408">
            <v>44910</v>
          </cell>
          <cell r="E408">
            <v>36.799999999999997</v>
          </cell>
          <cell r="F408">
            <v>31</v>
          </cell>
          <cell r="G408">
            <v>28</v>
          </cell>
          <cell r="H408">
            <v>31</v>
          </cell>
          <cell r="I408">
            <v>30</v>
          </cell>
          <cell r="J408">
            <v>31</v>
          </cell>
          <cell r="K408">
            <v>151</v>
          </cell>
          <cell r="L408" t="str">
            <v>05230244</v>
          </cell>
          <cell r="M408">
            <v>7.0000000000000001E-3</v>
          </cell>
          <cell r="N408">
            <v>7.0000000000000001E-3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0.83454317859668325</v>
          </cell>
          <cell r="W408">
            <v>0.63568333803183941</v>
          </cell>
          <cell r="X408">
            <v>0.69487336762525198</v>
          </cell>
          <cell r="Y408">
            <v>0.48345743215830245</v>
          </cell>
          <cell r="Z408">
            <v>0.10701187434540901</v>
          </cell>
          <cell r="AA408">
            <v>2392.7855108088384</v>
          </cell>
          <cell r="AB408">
            <v>0</v>
          </cell>
          <cell r="AC408">
            <v>2392.7855108088384</v>
          </cell>
          <cell r="AD408">
            <v>1822.6185531381293</v>
          </cell>
          <cell r="AE408">
            <v>1688.19</v>
          </cell>
          <cell r="AF408">
            <v>134.42855313812925</v>
          </cell>
          <cell r="AG408">
            <v>1992.3270221877699</v>
          </cell>
          <cell r="AH408">
            <v>1688.2</v>
          </cell>
          <cell r="AI408">
            <v>304.12702218776985</v>
          </cell>
          <cell r="AJ408">
            <v>1386.1594803356415</v>
          </cell>
          <cell r="AK408">
            <v>1688.2</v>
          </cell>
          <cell r="AL408">
            <v>-302.0405196643585</v>
          </cell>
          <cell r="AM408">
            <v>306.82230588566978</v>
          </cell>
          <cell r="AN408">
            <v>1688.2</v>
          </cell>
          <cell r="AO408">
            <v>-1381.3776941143303</v>
          </cell>
          <cell r="AP408">
            <v>2.7555691907574862</v>
          </cell>
          <cell r="AQ408">
            <v>2.7555691907574862</v>
          </cell>
          <cell r="AR408">
            <v>7900.712872356049</v>
          </cell>
          <cell r="AS408">
            <v>6752.79</v>
          </cell>
        </row>
        <row r="409">
          <cell r="A409" t="str">
            <v>л/с №3000000171174</v>
          </cell>
          <cell r="B409" t="str">
            <v>Кв. 464</v>
          </cell>
          <cell r="C409" t="str">
            <v>Ахмедов Руслан Ильгарович</v>
          </cell>
          <cell r="D409">
            <v>44922</v>
          </cell>
          <cell r="E409">
            <v>63.4</v>
          </cell>
          <cell r="F409">
            <v>31</v>
          </cell>
          <cell r="G409">
            <v>28</v>
          </cell>
          <cell r="H409">
            <v>31</v>
          </cell>
          <cell r="I409">
            <v>30</v>
          </cell>
          <cell r="J409">
            <v>31</v>
          </cell>
          <cell r="K409">
            <v>151</v>
          </cell>
          <cell r="L409" t="str">
            <v>05230197</v>
          </cell>
          <cell r="M409">
            <v>3.7999999999999999E-2</v>
          </cell>
          <cell r="N409">
            <v>3.7999999999999999E-2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1.4377727587779816</v>
          </cell>
          <cell r="W409">
            <v>1.0951718378048538</v>
          </cell>
          <cell r="X409">
            <v>1.1971459648761136</v>
          </cell>
          <cell r="Y409">
            <v>0.83291307605533638</v>
          </cell>
          <cell r="Z409">
            <v>0.18436284873638401</v>
          </cell>
          <cell r="AA409">
            <v>4122.3532985130532</v>
          </cell>
          <cell r="AB409">
            <v>0</v>
          </cell>
          <cell r="AC409">
            <v>4122.3532985130532</v>
          </cell>
          <cell r="AD409">
            <v>3140.0547899173207</v>
          </cell>
          <cell r="AE409">
            <v>2908.47</v>
          </cell>
          <cell r="AF409">
            <v>231.5847899173209</v>
          </cell>
          <cell r="AG409">
            <v>3432.4329675734953</v>
          </cell>
          <cell r="AH409">
            <v>2908.47</v>
          </cell>
          <cell r="AI409">
            <v>523.96296757349546</v>
          </cell>
          <cell r="AJ409">
            <v>2388.1117134043393</v>
          </cell>
          <cell r="AK409">
            <v>2908.47</v>
          </cell>
          <cell r="AL409">
            <v>-520.3582865956605</v>
          </cell>
          <cell r="AM409">
            <v>528.60147263998545</v>
          </cell>
          <cell r="AN409">
            <v>2908.47</v>
          </cell>
          <cell r="AO409">
            <v>-2379.8685273600145</v>
          </cell>
          <cell r="AP409">
            <v>4.7473664862506695</v>
          </cell>
          <cell r="AQ409">
            <v>4.7473664862506695</v>
          </cell>
          <cell r="AR409">
            <v>13611.554242048194</v>
          </cell>
          <cell r="AS409">
            <v>11633.88</v>
          </cell>
        </row>
        <row r="410">
          <cell r="A410" t="str">
            <v>л/с №3000000168662</v>
          </cell>
          <cell r="B410" t="str">
            <v>Кв. 465</v>
          </cell>
          <cell r="C410" t="str">
            <v>Галанова Виктория Владимировна</v>
          </cell>
          <cell r="D410">
            <v>44912</v>
          </cell>
          <cell r="E410">
            <v>56.6</v>
          </cell>
          <cell r="F410">
            <v>31</v>
          </cell>
          <cell r="G410">
            <v>28</v>
          </cell>
          <cell r="H410">
            <v>31</v>
          </cell>
          <cell r="I410">
            <v>30</v>
          </cell>
          <cell r="J410">
            <v>31</v>
          </cell>
          <cell r="K410">
            <v>151</v>
          </cell>
          <cell r="L410" t="str">
            <v>05230192</v>
          </cell>
          <cell r="M410">
            <v>0.39400000000000002</v>
          </cell>
          <cell r="N410">
            <v>0.39400000000000002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1.283563693167725</v>
          </cell>
          <cell r="W410">
            <v>0.97770861229897066</v>
          </cell>
          <cell r="X410">
            <v>1.0687454512931864</v>
          </cell>
          <cell r="Y410">
            <v>0.74357855054782396</v>
          </cell>
          <cell r="Z410">
            <v>0.16458891543342799</v>
          </cell>
          <cell r="AA410">
            <v>3680.2081497766376</v>
          </cell>
          <cell r="AB410">
            <v>0</v>
          </cell>
          <cell r="AC410">
            <v>3680.2081497766376</v>
          </cell>
          <cell r="AD410">
            <v>2803.2665790113624</v>
          </cell>
          <cell r="AE410">
            <v>2596.52</v>
          </cell>
          <cell r="AF410">
            <v>206.74657901136243</v>
          </cell>
          <cell r="AG410">
            <v>3064.285583038798</v>
          </cell>
          <cell r="AH410">
            <v>2596.52</v>
          </cell>
          <cell r="AI410">
            <v>467.76558303879801</v>
          </cell>
          <cell r="AJ410">
            <v>2131.9735485597098</v>
          </cell>
          <cell r="AK410">
            <v>2596.52</v>
          </cell>
          <cell r="AL410">
            <v>-464.54645144029018</v>
          </cell>
          <cell r="AM410">
            <v>471.90604655241606</v>
          </cell>
          <cell r="AN410">
            <v>2596.52</v>
          </cell>
          <cell r="AO410">
            <v>-2124.6139534475838</v>
          </cell>
          <cell r="AP410">
            <v>4.2381852227411336</v>
          </cell>
          <cell r="AQ410">
            <v>4.2381852227411336</v>
          </cell>
          <cell r="AR410">
            <v>12151.639906938923</v>
          </cell>
          <cell r="AS410">
            <v>10386.08</v>
          </cell>
        </row>
        <row r="411">
          <cell r="A411" t="str">
            <v>л/с №3000000158575</v>
          </cell>
          <cell r="B411" t="str">
            <v>Кв. 466</v>
          </cell>
          <cell r="C411" t="str">
            <v>СЗ КиноДевелопмент</v>
          </cell>
          <cell r="D411" t="str">
            <v>01.08.2022</v>
          </cell>
          <cell r="E411">
            <v>32.299999999999997</v>
          </cell>
          <cell r="F411">
            <v>9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9</v>
          </cell>
          <cell r="L411" t="str">
            <v>05230186.</v>
          </cell>
          <cell r="M411">
            <v>0.36899999999999999</v>
          </cell>
          <cell r="N411">
            <v>0.39400000000000002</v>
          </cell>
          <cell r="O411">
            <v>1.4900662251655641E-3</v>
          </cell>
          <cell r="P411">
            <v>1.4900662251655641E-3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1.4900662251655641E-3</v>
          </cell>
          <cell r="V411">
            <v>0.2126592759625314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614.00471093372096</v>
          </cell>
          <cell r="AB411">
            <v>0</v>
          </cell>
          <cell r="AC411">
            <v>614.00471093372096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0.2126592759625314</v>
          </cell>
          <cell r="AQ411">
            <v>0.21414934218769696</v>
          </cell>
          <cell r="AR411">
            <v>614.00471093372096</v>
          </cell>
          <cell r="AS411">
            <v>0</v>
          </cell>
        </row>
        <row r="412">
          <cell r="A412" t="str">
            <v>л/с №3000000159800</v>
          </cell>
          <cell r="B412" t="str">
            <v>Кв. 467</v>
          </cell>
          <cell r="C412" t="str">
            <v>ЗПИФ Девелопмент и развитие под управл ООО "Эссет Менеджмент Солюшнс"</v>
          </cell>
          <cell r="D412">
            <v>44609</v>
          </cell>
          <cell r="E412">
            <v>36.799999999999997</v>
          </cell>
          <cell r="F412">
            <v>31</v>
          </cell>
          <cell r="G412">
            <v>14</v>
          </cell>
          <cell r="H412">
            <v>0</v>
          </cell>
          <cell r="I412">
            <v>0</v>
          </cell>
          <cell r="J412">
            <v>0</v>
          </cell>
          <cell r="K412">
            <v>45</v>
          </cell>
          <cell r="L412" t="str">
            <v>05230186</v>
          </cell>
          <cell r="M412" t="str">
            <v>нет данных</v>
          </cell>
          <cell r="N412">
            <v>0.36859999999999998</v>
          </cell>
          <cell r="O412">
            <v>0.10571117716815842</v>
          </cell>
          <cell r="P412">
            <v>7.2823255382509139E-2</v>
          </cell>
          <cell r="Q412">
            <v>3.2887921785649289E-2</v>
          </cell>
          <cell r="R412">
            <v>0</v>
          </cell>
          <cell r="S412">
            <v>0</v>
          </cell>
          <cell r="T412">
            <v>0</v>
          </cell>
          <cell r="U412">
            <v>0.10571117716815842</v>
          </cell>
          <cell r="V412">
            <v>0.83454317859668325</v>
          </cell>
          <cell r="W412">
            <v>0.3178416690159197</v>
          </cell>
          <cell r="X412">
            <v>0</v>
          </cell>
          <cell r="Y412">
            <v>0</v>
          </cell>
          <cell r="Z412">
            <v>0</v>
          </cell>
          <cell r="AA412">
            <v>2601.5828921764605</v>
          </cell>
          <cell r="AB412">
            <v>0</v>
          </cell>
          <cell r="AC412">
            <v>2601.5828921764605</v>
          </cell>
          <cell r="AD412">
            <v>1005.6048681544426</v>
          </cell>
          <cell r="AE412">
            <v>1688.19</v>
          </cell>
          <cell r="AF412">
            <v>-682.5851318455575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1.1523848476126028</v>
          </cell>
          <cell r="AQ412">
            <v>1.2580960247807613</v>
          </cell>
          <cell r="AR412">
            <v>3607.1877603309031</v>
          </cell>
          <cell r="AS412">
            <v>1688.19</v>
          </cell>
        </row>
        <row r="413">
          <cell r="A413" t="str">
            <v>л/с №3000000166476</v>
          </cell>
          <cell r="B413" t="str">
            <v>Кв. 468</v>
          </cell>
          <cell r="C413" t="str">
            <v>Французова Александра Игоревна</v>
          </cell>
          <cell r="D413">
            <v>44895</v>
          </cell>
          <cell r="E413">
            <v>63.4</v>
          </cell>
          <cell r="F413">
            <v>31</v>
          </cell>
          <cell r="G413">
            <v>28</v>
          </cell>
          <cell r="H413">
            <v>31</v>
          </cell>
          <cell r="I413">
            <v>30</v>
          </cell>
          <cell r="J413">
            <v>31</v>
          </cell>
          <cell r="K413">
            <v>151</v>
          </cell>
          <cell r="L413" t="str">
            <v>05230189</v>
          </cell>
          <cell r="M413">
            <v>1E-3</v>
          </cell>
          <cell r="N413">
            <v>6.3100000000000003E-2</v>
          </cell>
          <cell r="O413">
            <v>6.2100000000000002E-2</v>
          </cell>
          <cell r="P413">
            <v>1.2749006622516558E-2</v>
          </cell>
          <cell r="Q413">
            <v>1.1515231788079471E-2</v>
          </cell>
          <cell r="R413">
            <v>1.2749006622516558E-2</v>
          </cell>
          <cell r="S413">
            <v>1.2337748344370862E-2</v>
          </cell>
          <cell r="T413">
            <v>1.2749006622516558E-2</v>
          </cell>
          <cell r="U413">
            <v>6.2100000000000009E-2</v>
          </cell>
          <cell r="V413">
            <v>1.4377727587779816</v>
          </cell>
          <cell r="W413">
            <v>1.0951718378048538</v>
          </cell>
          <cell r="X413">
            <v>1.1971459648761136</v>
          </cell>
          <cell r="Y413">
            <v>0.83291307605533638</v>
          </cell>
          <cell r="Z413">
            <v>0.18436284873638401</v>
          </cell>
          <cell r="AA413">
            <v>4158.9069953210001</v>
          </cell>
          <cell r="AB413">
            <v>0</v>
          </cell>
          <cell r="AC413">
            <v>4158.9069953210001</v>
          </cell>
          <cell r="AD413">
            <v>3173.0710321954666</v>
          </cell>
          <cell r="AE413">
            <v>2908.47</v>
          </cell>
          <cell r="AF413">
            <v>264.60103219546681</v>
          </cell>
          <cell r="AG413">
            <v>3468.9866643814426</v>
          </cell>
          <cell r="AH413">
            <v>2908.47</v>
          </cell>
          <cell r="AI413">
            <v>560.51666438144275</v>
          </cell>
          <cell r="AJ413">
            <v>2423.4862587023526</v>
          </cell>
          <cell r="AK413">
            <v>2908.47</v>
          </cell>
          <cell r="AL413">
            <v>-484.98374129764716</v>
          </cell>
          <cell r="AM413">
            <v>565.15516944793239</v>
          </cell>
          <cell r="AN413">
            <v>2908.47</v>
          </cell>
          <cell r="AO413">
            <v>-2343.3148305520672</v>
          </cell>
          <cell r="AP413">
            <v>4.7473664862506695</v>
          </cell>
          <cell r="AQ413">
            <v>4.8094664862506695</v>
          </cell>
          <cell r="AR413">
            <v>13789.606120048194</v>
          </cell>
          <cell r="AS413">
            <v>11633.88</v>
          </cell>
        </row>
        <row r="414">
          <cell r="A414" t="str">
            <v>л/с №3000000170627</v>
          </cell>
          <cell r="B414" t="str">
            <v>Кв. 469</v>
          </cell>
          <cell r="C414" t="str">
            <v>Черный Владислав Валерьевич</v>
          </cell>
          <cell r="D414">
            <v>44909</v>
          </cell>
          <cell r="E414">
            <v>56.6</v>
          </cell>
          <cell r="F414">
            <v>31</v>
          </cell>
          <cell r="G414">
            <v>28</v>
          </cell>
          <cell r="H414">
            <v>31</v>
          </cell>
          <cell r="I414">
            <v>30</v>
          </cell>
          <cell r="J414">
            <v>31</v>
          </cell>
          <cell r="K414">
            <v>151</v>
          </cell>
          <cell r="L414" t="str">
            <v>05235705</v>
          </cell>
          <cell r="M414">
            <v>0.16800000000000001</v>
          </cell>
          <cell r="N414">
            <v>0.16800000000000001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1.283563693167725</v>
          </cell>
          <cell r="W414">
            <v>0.97770861229897066</v>
          </cell>
          <cell r="X414">
            <v>1.0687454512931864</v>
          </cell>
          <cell r="Y414">
            <v>0.74357855054782396</v>
          </cell>
          <cell r="Z414">
            <v>0.16458891543342799</v>
          </cell>
          <cell r="AA414">
            <v>3680.2081497766376</v>
          </cell>
          <cell r="AB414">
            <v>0</v>
          </cell>
          <cell r="AC414">
            <v>3680.2081497766376</v>
          </cell>
          <cell r="AD414">
            <v>2803.2665790113624</v>
          </cell>
          <cell r="AE414">
            <v>2596.52</v>
          </cell>
          <cell r="AF414">
            <v>206.74657901136243</v>
          </cell>
          <cell r="AG414">
            <v>3064.285583038798</v>
          </cell>
          <cell r="AH414">
            <v>2596.52</v>
          </cell>
          <cell r="AI414">
            <v>467.76558303879801</v>
          </cell>
          <cell r="AJ414">
            <v>2131.9735485597098</v>
          </cell>
          <cell r="AK414">
            <v>2596.52</v>
          </cell>
          <cell r="AL414">
            <v>-464.54645144029018</v>
          </cell>
          <cell r="AM414">
            <v>471.90604655241606</v>
          </cell>
          <cell r="AN414">
            <v>2596.52</v>
          </cell>
          <cell r="AO414">
            <v>-2124.6139534475838</v>
          </cell>
          <cell r="AP414">
            <v>4.2381852227411336</v>
          </cell>
          <cell r="AQ414">
            <v>4.2381852227411336</v>
          </cell>
          <cell r="AR414">
            <v>12151.639906938923</v>
          </cell>
          <cell r="AS414">
            <v>10386.08</v>
          </cell>
        </row>
        <row r="415">
          <cell r="A415" t="str">
            <v>л/с №3000000160396</v>
          </cell>
          <cell r="B415" t="str">
            <v>Кв. 47</v>
          </cell>
          <cell r="C415" t="str">
            <v>Бабухин Александр Николаевич</v>
          </cell>
          <cell r="D415">
            <v>44812</v>
          </cell>
          <cell r="E415">
            <v>38.4</v>
          </cell>
          <cell r="F415">
            <v>31</v>
          </cell>
          <cell r="G415">
            <v>28</v>
          </cell>
          <cell r="H415">
            <v>31</v>
          </cell>
          <cell r="I415">
            <v>30</v>
          </cell>
          <cell r="J415">
            <v>31</v>
          </cell>
          <cell r="K415">
            <v>151</v>
          </cell>
          <cell r="L415" t="str">
            <v>05234616.</v>
          </cell>
          <cell r="M415">
            <v>3.5680000000000001</v>
          </cell>
          <cell r="N415">
            <v>3.5680000000000001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0.87082766462262606</v>
          </cell>
          <cell r="W415">
            <v>0.66332174403322375</v>
          </cell>
          <cell r="X415">
            <v>0.72508525317417594</v>
          </cell>
          <cell r="Y415">
            <v>0.50447732051301131</v>
          </cell>
          <cell r="Z415">
            <v>0.11166456453433984</v>
          </cell>
          <cell r="AA415">
            <v>2496.8196634527008</v>
          </cell>
          <cell r="AB415">
            <v>0</v>
          </cell>
          <cell r="AC415">
            <v>2496.8196634527008</v>
          </cell>
          <cell r="AD415">
            <v>1901.8628380571784</v>
          </cell>
          <cell r="AE415">
            <v>1761.59</v>
          </cell>
          <cell r="AF415">
            <v>140.27283805717843</v>
          </cell>
          <cell r="AG415">
            <v>2078.9499361959338</v>
          </cell>
          <cell r="AH415">
            <v>1761.6</v>
          </cell>
          <cell r="AI415">
            <v>317.34993619593388</v>
          </cell>
          <cell r="AJ415">
            <v>1446.4272838284958</v>
          </cell>
          <cell r="AK415">
            <v>1761.6</v>
          </cell>
          <cell r="AL415">
            <v>-315.17271617150413</v>
          </cell>
          <cell r="AM415">
            <v>320.16240614156851</v>
          </cell>
          <cell r="AN415">
            <v>1761.6</v>
          </cell>
          <cell r="AO415">
            <v>-1441.4375938584315</v>
          </cell>
          <cell r="AP415">
            <v>2.8753765468773769</v>
          </cell>
          <cell r="AQ415">
            <v>2.8753765468773769</v>
          </cell>
          <cell r="AR415">
            <v>8244.2221276758773</v>
          </cell>
          <cell r="AS415">
            <v>7046.3899999999994</v>
          </cell>
        </row>
        <row r="416">
          <cell r="A416" t="str">
            <v>л/с №3000000167195</v>
          </cell>
          <cell r="B416" t="str">
            <v>Кв. 470</v>
          </cell>
          <cell r="C416" t="str">
            <v>Федулов Виталий Витальевич</v>
          </cell>
          <cell r="D416">
            <v>44903</v>
          </cell>
          <cell r="E416">
            <v>32.299999999999997</v>
          </cell>
          <cell r="F416">
            <v>31</v>
          </cell>
          <cell r="G416">
            <v>28</v>
          </cell>
          <cell r="H416">
            <v>31</v>
          </cell>
          <cell r="I416">
            <v>30</v>
          </cell>
          <cell r="J416">
            <v>31</v>
          </cell>
          <cell r="K416">
            <v>151</v>
          </cell>
          <cell r="L416" t="str">
            <v>нет данных</v>
          </cell>
          <cell r="M416" t="str">
            <v>нет данных</v>
          </cell>
          <cell r="N416" t="str">
            <v>нет данных</v>
          </cell>
          <cell r="O416">
            <v>0.31134367415595354</v>
          </cell>
          <cell r="P416">
            <v>6.3918237740626216E-2</v>
          </cell>
          <cell r="Q416">
            <v>5.7732601830243035E-2</v>
          </cell>
          <cell r="R416">
            <v>6.3918237740626216E-2</v>
          </cell>
          <cell r="S416">
            <v>6.1856359103831825E-2</v>
          </cell>
          <cell r="T416">
            <v>6.3918237740626216E-2</v>
          </cell>
          <cell r="U416">
            <v>0.31134367415595354</v>
          </cell>
          <cell r="V416">
            <v>0.7324930616487193</v>
          </cell>
          <cell r="W416">
            <v>0.55795032115294596</v>
          </cell>
          <cell r="X416">
            <v>0.60990243951890322</v>
          </cell>
          <cell r="Y416">
            <v>0.42433899616068393</v>
          </cell>
          <cell r="Z416">
            <v>9.3926183189041057E-2</v>
          </cell>
          <cell r="AA416">
            <v>2283.4545493831433</v>
          </cell>
          <cell r="AB416">
            <v>0</v>
          </cell>
          <cell r="AC416">
            <v>2283.4545493831433</v>
          </cell>
          <cell r="AD416">
            <v>1765.27376311894</v>
          </cell>
          <cell r="AE416">
            <v>1481.76</v>
          </cell>
          <cell r="AF416">
            <v>283.51376311894001</v>
          </cell>
          <cell r="AG416">
            <v>1931.9651694249774</v>
          </cell>
          <cell r="AH416">
            <v>1481.76</v>
          </cell>
          <cell r="AI416">
            <v>450.20516942497738</v>
          </cell>
          <cell r="AJ416">
            <v>1394.0095987073141</v>
          </cell>
          <cell r="AK416">
            <v>1481.76</v>
          </cell>
          <cell r="AL416">
            <v>-87.750401292685865</v>
          </cell>
          <cell r="AM416">
            <v>452.56836680112337</v>
          </cell>
          <cell r="AN416">
            <v>1481.76</v>
          </cell>
          <cell r="AO416">
            <v>-1029.1916331988766</v>
          </cell>
          <cell r="AP416">
            <v>2.4186110016702935</v>
          </cell>
          <cell r="AQ416">
            <v>2.7299546758262472</v>
          </cell>
          <cell r="AR416">
            <v>7827.2714474354989</v>
          </cell>
          <cell r="AS416">
            <v>5927.04</v>
          </cell>
        </row>
        <row r="417">
          <cell r="A417" t="str">
            <v>л/с №3000000158581</v>
          </cell>
          <cell r="B417" t="str">
            <v>Кв. 471</v>
          </cell>
          <cell r="C417" t="str">
            <v>СЗ КиноДевелопмент</v>
          </cell>
          <cell r="D417" t="str">
            <v>01.08.2022</v>
          </cell>
          <cell r="E417">
            <v>36.799999999999997</v>
          </cell>
          <cell r="F417">
            <v>8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8</v>
          </cell>
          <cell r="L417" t="str">
            <v>05235695</v>
          </cell>
          <cell r="M417">
            <v>0.34300000000000003</v>
          </cell>
          <cell r="N417">
            <v>0.34499999999999997</v>
          </cell>
          <cell r="O417">
            <v>1.059602649006594E-4</v>
          </cell>
          <cell r="P417">
            <v>5.6137888689091071E-6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5.6137888689091071E-6</v>
          </cell>
          <cell r="V417">
            <v>0.21536598157333761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617.50913079061127</v>
          </cell>
          <cell r="AB417">
            <v>0</v>
          </cell>
          <cell r="AC417">
            <v>617.50913079061127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0.21536598157333761</v>
          </cell>
          <cell r="AQ417">
            <v>0.21547194183823828</v>
          </cell>
          <cell r="AR417">
            <v>617.79684219976002</v>
          </cell>
          <cell r="AS417">
            <v>0</v>
          </cell>
        </row>
        <row r="418">
          <cell r="A418" t="str">
            <v>л/с №3000000167580</v>
          </cell>
          <cell r="B418" t="str">
            <v>Кв. 472</v>
          </cell>
          <cell r="C418" t="str">
            <v>Аббакумова Ирина Викторовна</v>
          </cell>
          <cell r="D418">
            <v>44909</v>
          </cell>
          <cell r="E418">
            <v>63.4</v>
          </cell>
          <cell r="F418">
            <v>31</v>
          </cell>
          <cell r="G418">
            <v>28</v>
          </cell>
          <cell r="H418">
            <v>31</v>
          </cell>
          <cell r="I418">
            <v>30</v>
          </cell>
          <cell r="J418">
            <v>31</v>
          </cell>
          <cell r="K418">
            <v>151</v>
          </cell>
          <cell r="L418" t="str">
            <v>нет данных</v>
          </cell>
          <cell r="M418" t="str">
            <v>нет данных</v>
          </cell>
          <cell r="N418" t="str">
            <v>нет данных</v>
          </cell>
          <cell r="O418">
            <v>0.61112040066524631</v>
          </cell>
          <cell r="P418">
            <v>0.12546180411008367</v>
          </cell>
          <cell r="Q418">
            <v>0.1133203391962046</v>
          </cell>
          <cell r="R418">
            <v>0.12546180411008367</v>
          </cell>
          <cell r="S418">
            <v>0.12141464913879065</v>
          </cell>
          <cell r="T418">
            <v>0.12546180411008367</v>
          </cell>
          <cell r="U418">
            <v>0.6111204006652462</v>
          </cell>
          <cell r="V418">
            <v>1.4377727587779816</v>
          </cell>
          <cell r="W418">
            <v>1.0951718378048538</v>
          </cell>
          <cell r="X418">
            <v>1.1971459648761136</v>
          </cell>
          <cell r="Y418">
            <v>0.83291307605533638</v>
          </cell>
          <cell r="Z418">
            <v>0.18436284873638401</v>
          </cell>
          <cell r="AA418">
            <v>4482.074874021403</v>
          </cell>
          <cell r="AB418">
            <v>0</v>
          </cell>
          <cell r="AC418">
            <v>4482.074874021403</v>
          </cell>
          <cell r="AD418">
            <v>3464.9646000538942</v>
          </cell>
          <cell r="AE418">
            <v>2908.47</v>
          </cell>
          <cell r="AF418">
            <v>556.49460005389437</v>
          </cell>
          <cell r="AG418">
            <v>3792.1545430818446</v>
          </cell>
          <cell r="AH418">
            <v>2908.47</v>
          </cell>
          <cell r="AI418">
            <v>883.68454308184482</v>
          </cell>
          <cell r="AJ418">
            <v>2736.2293671220968</v>
          </cell>
          <cell r="AK418">
            <v>2908.47</v>
          </cell>
          <cell r="AL418">
            <v>-172.24063287790295</v>
          </cell>
          <cell r="AM418">
            <v>888.32304814833503</v>
          </cell>
          <cell r="AN418">
            <v>2908.47</v>
          </cell>
          <cell r="AO418">
            <v>-2020.1469518516647</v>
          </cell>
          <cell r="AP418">
            <v>4.7473664862506695</v>
          </cell>
          <cell r="AQ418">
            <v>5.3584868869159159</v>
          </cell>
          <cell r="AR418">
            <v>15363.746432427575</v>
          </cell>
          <cell r="AS418">
            <v>11633.88</v>
          </cell>
        </row>
        <row r="419">
          <cell r="A419" t="str">
            <v>л/с №3000000170629</v>
          </cell>
          <cell r="B419" t="str">
            <v>Кв. 473</v>
          </cell>
          <cell r="C419" t="str">
            <v>Какаулин Владимир Дмитриевич</v>
          </cell>
          <cell r="D419">
            <v>44904</v>
          </cell>
          <cell r="E419">
            <v>56.6</v>
          </cell>
          <cell r="F419">
            <v>31</v>
          </cell>
          <cell r="G419">
            <v>28</v>
          </cell>
          <cell r="H419">
            <v>31</v>
          </cell>
          <cell r="I419">
            <v>30</v>
          </cell>
          <cell r="J419">
            <v>31</v>
          </cell>
          <cell r="K419">
            <v>151</v>
          </cell>
          <cell r="L419" t="str">
            <v>052356994</v>
          </cell>
          <cell r="M419">
            <v>0.38700000000000001</v>
          </cell>
          <cell r="N419">
            <v>0.57699999999999996</v>
          </cell>
          <cell r="O419">
            <v>0.18999999999999995</v>
          </cell>
          <cell r="P419">
            <v>3.9006622516556275E-2</v>
          </cell>
          <cell r="Q419">
            <v>3.5231788079470187E-2</v>
          </cell>
          <cell r="R419">
            <v>3.9006622516556275E-2</v>
          </cell>
          <cell r="S419">
            <v>3.7748344370860915E-2</v>
          </cell>
          <cell r="T419">
            <v>3.9006622516556275E-2</v>
          </cell>
          <cell r="U419">
            <v>0.18999999999999995</v>
          </cell>
          <cell r="V419">
            <v>1.283563693167725</v>
          </cell>
          <cell r="W419">
            <v>0.97770861229897066</v>
          </cell>
          <cell r="X419">
            <v>1.0687454512931864</v>
          </cell>
          <cell r="Y419">
            <v>0.74357855054782396</v>
          </cell>
          <cell r="Z419">
            <v>0.16458891543342799</v>
          </cell>
          <cell r="AA419">
            <v>3792.0471577236572</v>
          </cell>
          <cell r="AB419">
            <v>0</v>
          </cell>
          <cell r="AC419">
            <v>3792.0471577236572</v>
          </cell>
          <cell r="AD419">
            <v>2904.2824571570577</v>
          </cell>
          <cell r="AE419">
            <v>2596.52</v>
          </cell>
          <cell r="AF419">
            <v>307.76245715705772</v>
          </cell>
          <cell r="AG419">
            <v>3176.1245909858176</v>
          </cell>
          <cell r="AH419">
            <v>2596.52</v>
          </cell>
          <cell r="AI419">
            <v>579.60459098581759</v>
          </cell>
          <cell r="AJ419">
            <v>2240.2048465729549</v>
          </cell>
          <cell r="AK419">
            <v>2596.52</v>
          </cell>
          <cell r="AL419">
            <v>-356.31515342704506</v>
          </cell>
          <cell r="AM419">
            <v>583.74505449943581</v>
          </cell>
          <cell r="AN419">
            <v>2596.52</v>
          </cell>
          <cell r="AO419">
            <v>-2012.7749455005642</v>
          </cell>
          <cell r="AP419">
            <v>4.2381852227411336</v>
          </cell>
          <cell r="AQ419">
            <v>4.4281852227411331</v>
          </cell>
          <cell r="AR419">
            <v>12696.404106938922</v>
          </cell>
          <cell r="AS419">
            <v>10386.08</v>
          </cell>
        </row>
        <row r="420">
          <cell r="A420" t="str">
            <v>л/с №3000000158584</v>
          </cell>
          <cell r="B420" t="str">
            <v>Кв. 474</v>
          </cell>
          <cell r="C420" t="str">
            <v>СЗ КиноДевелопмент</v>
          </cell>
          <cell r="D420" t="str">
            <v>01.08.2022</v>
          </cell>
          <cell r="E420">
            <v>32.299999999999997</v>
          </cell>
          <cell r="F420">
            <v>17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17</v>
          </cell>
          <cell r="L420" t="str">
            <v>05235694</v>
          </cell>
          <cell r="M420">
            <v>0.38700000000000001</v>
          </cell>
          <cell r="N420">
            <v>0.38740000000000002</v>
          </cell>
          <cell r="O420">
            <v>4.5033112582782744E-5</v>
          </cell>
          <cell r="P420">
            <v>5.069953072233819E-6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5.069953072233819E-6</v>
          </cell>
          <cell r="V420">
            <v>0.40168974348478154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1151.7313351927455</v>
          </cell>
          <cell r="AB420">
            <v>0</v>
          </cell>
          <cell r="AC420">
            <v>1151.7313351927455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0.40168974348478154</v>
          </cell>
          <cell r="AQ420">
            <v>0.40173477659736434</v>
          </cell>
          <cell r="AR420">
            <v>1151.845916764431</v>
          </cell>
          <cell r="AS420">
            <v>0</v>
          </cell>
        </row>
        <row r="421">
          <cell r="A421" t="str">
            <v>л/с №3000000170679</v>
          </cell>
          <cell r="B421" t="str">
            <v>Кв. 475</v>
          </cell>
          <cell r="C421" t="str">
            <v>Дорожко Яна Владимировна</v>
          </cell>
          <cell r="D421">
            <v>44917</v>
          </cell>
          <cell r="E421">
            <v>36.799999999999997</v>
          </cell>
          <cell r="F421">
            <v>31</v>
          </cell>
          <cell r="G421">
            <v>28</v>
          </cell>
          <cell r="H421">
            <v>31</v>
          </cell>
          <cell r="I421">
            <v>30</v>
          </cell>
          <cell r="J421">
            <v>31</v>
          </cell>
          <cell r="K421">
            <v>151</v>
          </cell>
          <cell r="L421" t="str">
            <v>нет данных</v>
          </cell>
          <cell r="M421" t="str">
            <v>нет данных</v>
          </cell>
          <cell r="N421" t="str">
            <v>нет данных</v>
          </cell>
          <cell r="O421">
            <v>0.35471972783093159</v>
          </cell>
          <cell r="P421">
            <v>7.2823255382509139E-2</v>
          </cell>
          <cell r="Q421">
            <v>6.5775843571298578E-2</v>
          </cell>
          <cell r="R421">
            <v>7.2823255382509139E-2</v>
          </cell>
          <cell r="S421">
            <v>7.0474118112105619E-2</v>
          </cell>
          <cell r="T421">
            <v>7.2823255382509139E-2</v>
          </cell>
          <cell r="U421">
            <v>0.35471972783093164</v>
          </cell>
          <cell r="V421">
            <v>0.83454317859668325</v>
          </cell>
          <cell r="W421">
            <v>0.63568333803183941</v>
          </cell>
          <cell r="X421">
            <v>0.69487336762525198</v>
          </cell>
          <cell r="Y421">
            <v>0.48345743215830245</v>
          </cell>
          <cell r="Z421">
            <v>0.10701187434540901</v>
          </cell>
          <cell r="AA421">
            <v>2601.5828921764605</v>
          </cell>
          <cell r="AB421">
            <v>0</v>
          </cell>
          <cell r="AC421">
            <v>2601.5828921764605</v>
          </cell>
          <cell r="AD421">
            <v>2011.2097363088851</v>
          </cell>
          <cell r="AE421">
            <v>1688.19</v>
          </cell>
          <cell r="AF421">
            <v>323.01973630888506</v>
          </cell>
          <cell r="AG421">
            <v>2201.1244035553923</v>
          </cell>
          <cell r="AH421">
            <v>1688.2</v>
          </cell>
          <cell r="AI421">
            <v>512.92440355539225</v>
          </cell>
          <cell r="AJ421">
            <v>1588.2214623043085</v>
          </cell>
          <cell r="AK421">
            <v>1688.2</v>
          </cell>
          <cell r="AL421">
            <v>-99.978537695691557</v>
          </cell>
          <cell r="AM421">
            <v>515.61968725329234</v>
          </cell>
          <cell r="AN421">
            <v>1688.2</v>
          </cell>
          <cell r="AO421">
            <v>-1172.5803127467077</v>
          </cell>
          <cell r="AP421">
            <v>2.7555691907574862</v>
          </cell>
          <cell r="AQ421">
            <v>3.1102889185884179</v>
          </cell>
          <cell r="AR421">
            <v>8917.7581815983394</v>
          </cell>
          <cell r="AS421">
            <v>6752.79</v>
          </cell>
        </row>
        <row r="422">
          <cell r="A422" t="str">
            <v>л/с №3000000168670</v>
          </cell>
          <cell r="B422" t="str">
            <v>Кв. 476</v>
          </cell>
          <cell r="C422" t="str">
            <v>Гришина Марина Владимировна</v>
          </cell>
          <cell r="D422">
            <v>44912</v>
          </cell>
          <cell r="E422">
            <v>63.4</v>
          </cell>
          <cell r="F422">
            <v>31</v>
          </cell>
          <cell r="G422">
            <v>28</v>
          </cell>
          <cell r="H422">
            <v>31</v>
          </cell>
          <cell r="I422">
            <v>30</v>
          </cell>
          <cell r="J422">
            <v>31</v>
          </cell>
          <cell r="K422">
            <v>151</v>
          </cell>
          <cell r="L422" t="str">
            <v>05235681</v>
          </cell>
          <cell r="M422">
            <v>0.219</v>
          </cell>
          <cell r="N422">
            <v>0.21929999999999999</v>
          </cell>
          <cell r="O422">
            <v>2.9999999999999472E-4</v>
          </cell>
          <cell r="P422">
            <v>6.1589403973508856E-5</v>
          </cell>
          <cell r="Q422">
            <v>5.5629139072846703E-5</v>
          </cell>
          <cell r="R422">
            <v>6.1589403973508856E-5</v>
          </cell>
          <cell r="S422">
            <v>5.9602649006621472E-5</v>
          </cell>
          <cell r="T422">
            <v>6.1589403973508856E-5</v>
          </cell>
          <cell r="U422">
            <v>2.9999999999999472E-4</v>
          </cell>
          <cell r="V422">
            <v>1.4377727587779816</v>
          </cell>
          <cell r="W422">
            <v>1.0951718378048538</v>
          </cell>
          <cell r="X422">
            <v>1.1971459648761136</v>
          </cell>
          <cell r="Y422">
            <v>0.83291307605533638</v>
          </cell>
          <cell r="Z422">
            <v>0.18436284873638401</v>
          </cell>
          <cell r="AA422">
            <v>4122.5298864203378</v>
          </cell>
          <cell r="AB422">
            <v>0</v>
          </cell>
          <cell r="AC422">
            <v>4122.5298864203378</v>
          </cell>
          <cell r="AD422">
            <v>3140.2142886722872</v>
          </cell>
          <cell r="AE422">
            <v>2908.47</v>
          </cell>
          <cell r="AF422">
            <v>231.74428867228744</v>
          </cell>
          <cell r="AG422">
            <v>3432.6095554807798</v>
          </cell>
          <cell r="AH422">
            <v>2908.47</v>
          </cell>
          <cell r="AI422">
            <v>524.13955548078002</v>
          </cell>
          <cell r="AJ422">
            <v>2388.2826049275182</v>
          </cell>
          <cell r="AK422">
            <v>2908.47</v>
          </cell>
          <cell r="AL422">
            <v>-520.18739507248165</v>
          </cell>
          <cell r="AM422">
            <v>528.77806054727023</v>
          </cell>
          <cell r="AN422">
            <v>2908.47</v>
          </cell>
          <cell r="AO422">
            <v>-2379.6919394527295</v>
          </cell>
          <cell r="AP422">
            <v>4.7473664862506695</v>
          </cell>
          <cell r="AQ422">
            <v>4.7476664862506697</v>
          </cell>
          <cell r="AR422">
            <v>13612.414396048194</v>
          </cell>
          <cell r="AS422">
            <v>11633.88</v>
          </cell>
        </row>
        <row r="423">
          <cell r="A423" t="str">
            <v>л/с №3000000159456</v>
          </cell>
          <cell r="B423" t="str">
            <v>Кв. 477</v>
          </cell>
          <cell r="C423" t="str">
            <v>Полтева Мария Алексеевна</v>
          </cell>
          <cell r="D423">
            <v>44789</v>
          </cell>
          <cell r="E423">
            <v>68.8</v>
          </cell>
          <cell r="F423">
            <v>31</v>
          </cell>
          <cell r="G423">
            <v>28</v>
          </cell>
          <cell r="H423">
            <v>31</v>
          </cell>
          <cell r="I423">
            <v>30</v>
          </cell>
          <cell r="J423">
            <v>31</v>
          </cell>
          <cell r="K423">
            <v>151</v>
          </cell>
          <cell r="L423" t="str">
            <v>05234748</v>
          </cell>
          <cell r="M423">
            <v>2E-3</v>
          </cell>
          <cell r="N423">
            <v>2.3999999999999998E-3</v>
          </cell>
          <cell r="O423">
            <v>3.9999999999999975E-4</v>
          </cell>
          <cell r="P423">
            <v>8.2119205298013199E-5</v>
          </cell>
          <cell r="Q423">
            <v>7.4172185430463526E-5</v>
          </cell>
          <cell r="R423">
            <v>8.2119205298013199E-5</v>
          </cell>
          <cell r="S423">
            <v>7.9470198675496637E-5</v>
          </cell>
          <cell r="T423">
            <v>8.2119205298013199E-5</v>
          </cell>
          <cell r="U423">
            <v>3.9999999999999975E-4</v>
          </cell>
          <cell r="V423">
            <v>1.5602328991155383</v>
          </cell>
          <cell r="W423">
            <v>1.188451458059526</v>
          </cell>
          <cell r="X423">
            <v>1.2991110786037319</v>
          </cell>
          <cell r="Y423">
            <v>0.90385519925247859</v>
          </cell>
          <cell r="Z423">
            <v>0.20006567812402554</v>
          </cell>
          <cell r="AA423">
            <v>4473.7040142291353</v>
          </cell>
          <cell r="AB423">
            <v>0</v>
          </cell>
          <cell r="AC423">
            <v>4473.7040142291353</v>
          </cell>
          <cell r="AD423">
            <v>3407.7169165257342</v>
          </cell>
          <cell r="AE423">
            <v>3156.19</v>
          </cell>
          <cell r="AF423">
            <v>251.52691652573412</v>
          </cell>
          <cell r="AG423">
            <v>3725.0207528940941</v>
          </cell>
          <cell r="AH423">
            <v>3156.19</v>
          </cell>
          <cell r="AI423">
            <v>568.83075289409408</v>
          </cell>
          <cell r="AJ423">
            <v>2591.7434055569597</v>
          </cell>
          <cell r="AK423">
            <v>3156.19</v>
          </cell>
          <cell r="AL423">
            <v>-564.44659444304034</v>
          </cell>
          <cell r="AM423">
            <v>573.85976154668992</v>
          </cell>
          <cell r="AN423">
            <v>3156.19</v>
          </cell>
          <cell r="AO423">
            <v>-2582.3302384533099</v>
          </cell>
          <cell r="AP423">
            <v>5.1517163131553012</v>
          </cell>
          <cell r="AQ423">
            <v>5.1521163131553012</v>
          </cell>
          <cell r="AR423">
            <v>14772.044850752616</v>
          </cell>
          <cell r="AS423">
            <v>12624.76</v>
          </cell>
        </row>
        <row r="424">
          <cell r="A424" t="str">
            <v>л/с №3000000162175</v>
          </cell>
          <cell r="B424" t="str">
            <v>Кв. 478</v>
          </cell>
          <cell r="C424" t="str">
            <v>Лаврищев Сергей Сергеевич</v>
          </cell>
          <cell r="D424">
            <v>44817</v>
          </cell>
          <cell r="E424">
            <v>28.7</v>
          </cell>
          <cell r="F424">
            <v>31</v>
          </cell>
          <cell r="G424">
            <v>28</v>
          </cell>
          <cell r="H424">
            <v>31</v>
          </cell>
          <cell r="I424">
            <v>30</v>
          </cell>
          <cell r="J424">
            <v>31</v>
          </cell>
          <cell r="K424">
            <v>151</v>
          </cell>
          <cell r="L424" t="str">
            <v>05234750</v>
          </cell>
          <cell r="M424">
            <v>0.05</v>
          </cell>
          <cell r="N424">
            <v>0.53549999999999998</v>
          </cell>
          <cell r="O424">
            <v>0.48549999999999999</v>
          </cell>
          <cell r="P424">
            <v>9.9672185430463564E-2</v>
          </cell>
          <cell r="Q424">
            <v>9.0026490066225165E-2</v>
          </cell>
          <cell r="R424">
            <v>9.9672185430463564E-2</v>
          </cell>
          <cell r="S424">
            <v>9.6456953642384102E-2</v>
          </cell>
          <cell r="T424">
            <v>9.9672185430463564E-2</v>
          </cell>
          <cell r="U424">
            <v>0.48549999999999999</v>
          </cell>
          <cell r="V424">
            <v>0.65085296809034809</v>
          </cell>
          <cell r="W424">
            <v>0.49576390764983136</v>
          </cell>
          <cell r="X424">
            <v>0.54192569703382421</v>
          </cell>
          <cell r="Y424">
            <v>0.37704424736258918</v>
          </cell>
          <cell r="Z424">
            <v>8.3457630263946703E-2</v>
          </cell>
          <cell r="AA424">
            <v>2151.8907096718003</v>
          </cell>
          <cell r="AB424">
            <v>0</v>
          </cell>
          <cell r="AC424">
            <v>2151.8907096718003</v>
          </cell>
          <cell r="AD424">
            <v>1679.566512523523</v>
          </cell>
          <cell r="AE424">
            <v>1316.61</v>
          </cell>
          <cell r="AF424">
            <v>362.95651252352309</v>
          </cell>
          <cell r="AG424">
            <v>1839.5766166439564</v>
          </cell>
          <cell r="AH424">
            <v>1316.61</v>
          </cell>
          <cell r="AI424">
            <v>522.96661664395651</v>
          </cell>
          <cell r="AJ424">
            <v>1357.6131734974392</v>
          </cell>
          <cell r="AK424">
            <v>1316.61</v>
          </cell>
          <cell r="AL424">
            <v>41.00317349743932</v>
          </cell>
          <cell r="AM424">
            <v>525.06614496269924</v>
          </cell>
          <cell r="AN424">
            <v>1316.61</v>
          </cell>
          <cell r="AO424">
            <v>-791.54385503730066</v>
          </cell>
          <cell r="AP424">
            <v>2.149044450400539</v>
          </cell>
          <cell r="AQ424">
            <v>2.6345444504005391</v>
          </cell>
          <cell r="AR424">
            <v>7553.7131572994176</v>
          </cell>
          <cell r="AS424">
            <v>5266.44</v>
          </cell>
        </row>
        <row r="425">
          <cell r="A425" t="str">
            <v>л/с №3000000159564</v>
          </cell>
          <cell r="B425" t="str">
            <v>Кв. 479</v>
          </cell>
          <cell r="C425" t="str">
            <v>Немова Татьяна Михайловна</v>
          </cell>
          <cell r="D425">
            <v>44793</v>
          </cell>
          <cell r="E425">
            <v>50.7</v>
          </cell>
          <cell r="F425">
            <v>31</v>
          </cell>
          <cell r="G425">
            <v>28</v>
          </cell>
          <cell r="H425">
            <v>31</v>
          </cell>
          <cell r="I425">
            <v>30</v>
          </cell>
          <cell r="J425">
            <v>31</v>
          </cell>
          <cell r="K425">
            <v>151</v>
          </cell>
          <cell r="L425" t="str">
            <v>05234751</v>
          </cell>
          <cell r="M425">
            <v>1E-3</v>
          </cell>
          <cell r="N425">
            <v>0.95720000000000005</v>
          </cell>
          <cell r="O425">
            <v>0.95620000000000005</v>
          </cell>
          <cell r="P425">
            <v>0.19630596026490066</v>
          </cell>
          <cell r="Q425">
            <v>0.1773086092715232</v>
          </cell>
          <cell r="R425">
            <v>0.19630596026490066</v>
          </cell>
          <cell r="S425">
            <v>0.18997350993377485</v>
          </cell>
          <cell r="T425">
            <v>0.19630596026490066</v>
          </cell>
          <cell r="U425">
            <v>0.95620000000000005</v>
          </cell>
          <cell r="V425">
            <v>1.1497646509470609</v>
          </cell>
          <cell r="W425">
            <v>0.87579199016886577</v>
          </cell>
          <cell r="X425">
            <v>0.95733912333152926</v>
          </cell>
          <cell r="Y425">
            <v>0.6660677122398353</v>
          </cell>
          <cell r="Z425">
            <v>0.14743212036174558</v>
          </cell>
          <cell r="AA425">
            <v>3859.426735054712</v>
          </cell>
          <cell r="AB425">
            <v>0</v>
          </cell>
          <cell r="AC425">
            <v>3859.426735054712</v>
          </cell>
          <cell r="AD425">
            <v>3019.4289767034943</v>
          </cell>
          <cell r="AE425">
            <v>2325.86</v>
          </cell>
          <cell r="AF425">
            <v>693.56897670349417</v>
          </cell>
          <cell r="AG425">
            <v>3307.7081107860113</v>
          </cell>
          <cell r="AH425">
            <v>2325.86</v>
          </cell>
          <cell r="AI425">
            <v>981.84811078601115</v>
          </cell>
          <cell r="AJ425">
            <v>2454.4242713917315</v>
          </cell>
          <cell r="AK425">
            <v>2325.86</v>
          </cell>
          <cell r="AL425">
            <v>128.56427139173138</v>
          </cell>
          <cell r="AM425">
            <v>985.55895001110753</v>
          </cell>
          <cell r="AN425">
            <v>2325.86</v>
          </cell>
          <cell r="AO425">
            <v>-1340.3010499888926</v>
          </cell>
          <cell r="AP425">
            <v>3.7963955970490364</v>
          </cell>
          <cell r="AQ425">
            <v>4.7525955970490363</v>
          </cell>
          <cell r="AR425">
            <v>13626.547043947055</v>
          </cell>
          <cell r="AS425">
            <v>9303.44</v>
          </cell>
        </row>
        <row r="426">
          <cell r="A426" t="str">
            <v>л/с №3000000159997</v>
          </cell>
          <cell r="B426" t="str">
            <v>Кв. 48</v>
          </cell>
          <cell r="C426" t="str">
            <v>ЗПИФ Девелопмент и развитие под управл ООО "Эссет Менеджмент Солюшнс"</v>
          </cell>
          <cell r="D426">
            <v>44609</v>
          </cell>
          <cell r="E426">
            <v>49.8</v>
          </cell>
          <cell r="F426">
            <v>31</v>
          </cell>
          <cell r="G426">
            <v>28</v>
          </cell>
          <cell r="H426">
            <v>29</v>
          </cell>
          <cell r="I426">
            <v>0</v>
          </cell>
          <cell r="J426">
            <v>0</v>
          </cell>
          <cell r="K426">
            <v>88</v>
          </cell>
          <cell r="L426" t="str">
            <v>05234615</v>
          </cell>
          <cell r="M426" t="str">
            <v>нет данных</v>
          </cell>
          <cell r="N426">
            <v>1.306</v>
          </cell>
          <cell r="O426">
            <v>0.279751607984141</v>
          </cell>
          <cell r="P426">
            <v>9.8548861903504217E-2</v>
          </cell>
          <cell r="Q426">
            <v>8.9011875267681229E-2</v>
          </cell>
          <cell r="R426">
            <v>9.2190870812955558E-2</v>
          </cell>
          <cell r="S426">
            <v>0</v>
          </cell>
          <cell r="T426">
            <v>0</v>
          </cell>
          <cell r="U426">
            <v>0.279751607984141</v>
          </cell>
          <cell r="V426">
            <v>1.1293546275574682</v>
          </cell>
          <cell r="W426">
            <v>0.86024538679308704</v>
          </cell>
          <cell r="X426">
            <v>0.87967752237411356</v>
          </cell>
          <cell r="Y426">
            <v>0</v>
          </cell>
          <cell r="Z426">
            <v>0</v>
          </cell>
          <cell r="AA426">
            <v>3520.6203269127104</v>
          </cell>
          <cell r="AB426">
            <v>0</v>
          </cell>
          <cell r="AC426">
            <v>3520.6203269127104</v>
          </cell>
          <cell r="AD426">
            <v>2721.6914366353931</v>
          </cell>
          <cell r="AE426">
            <v>2284.56</v>
          </cell>
          <cell r="AF426">
            <v>437.13143663539313</v>
          </cell>
          <cell r="AG426">
            <v>2786.5216195781004</v>
          </cell>
          <cell r="AH426">
            <v>2137.1799999999998</v>
          </cell>
          <cell r="AI426">
            <v>649.34161957810056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2.8692775367246686</v>
          </cell>
          <cell r="AQ426">
            <v>3.1490291447088095</v>
          </cell>
          <cell r="AR426">
            <v>9028.8333831262044</v>
          </cell>
          <cell r="AS426">
            <v>4421.74</v>
          </cell>
        </row>
        <row r="427">
          <cell r="A427" t="str">
            <v>л/с №3000000159569</v>
          </cell>
          <cell r="B427" t="str">
            <v>Кв. 480</v>
          </cell>
          <cell r="C427" t="str">
            <v>Кувашова Анастасия Сергеевна</v>
          </cell>
          <cell r="D427">
            <v>44793</v>
          </cell>
          <cell r="E427">
            <v>67.099999999999994</v>
          </cell>
          <cell r="F427">
            <v>31</v>
          </cell>
          <cell r="G427">
            <v>28</v>
          </cell>
          <cell r="H427">
            <v>31</v>
          </cell>
          <cell r="I427">
            <v>30</v>
          </cell>
          <cell r="J427">
            <v>31</v>
          </cell>
          <cell r="K427">
            <v>151</v>
          </cell>
          <cell r="L427" t="str">
            <v>05234756</v>
          </cell>
          <cell r="M427" t="str">
            <v>нет данных</v>
          </cell>
          <cell r="N427">
            <v>1.7163999999999999</v>
          </cell>
          <cell r="O427">
            <v>0.64678515590911712</v>
          </cell>
          <cell r="P427">
            <v>0.13278370750452073</v>
          </cell>
          <cell r="Q427">
            <v>0.11993367129440582</v>
          </cell>
          <cell r="R427">
            <v>0.13278370750452073</v>
          </cell>
          <cell r="S427">
            <v>0.1285003621011491</v>
          </cell>
          <cell r="T427">
            <v>0.13278370750452073</v>
          </cell>
          <cell r="U427">
            <v>0.64678515590911712</v>
          </cell>
          <cell r="V427">
            <v>1.5216806327129742</v>
          </cell>
          <cell r="W427">
            <v>1.159085651683055</v>
          </cell>
          <cell r="X427">
            <v>1.2670109502080003</v>
          </cell>
          <cell r="Y427">
            <v>0.88152156787560043</v>
          </cell>
          <cell r="Z427">
            <v>0.19512219479828655</v>
          </cell>
          <cell r="AA427">
            <v>4743.6470669847968</v>
          </cell>
          <cell r="AB427">
            <v>0</v>
          </cell>
          <cell r="AC427">
            <v>4743.6470669847968</v>
          </cell>
          <cell r="AD427">
            <v>3667.1786224545162</v>
          </cell>
          <cell r="AE427">
            <v>3078.2</v>
          </cell>
          <cell r="AF427">
            <v>588.97862245451643</v>
          </cell>
          <cell r="AG427">
            <v>4013.4632467001852</v>
          </cell>
          <cell r="AH427">
            <v>3078.2</v>
          </cell>
          <cell r="AI427">
            <v>935.26324670018539</v>
          </cell>
          <cell r="AJ427">
            <v>2895.9146771907363</v>
          </cell>
          <cell r="AK427">
            <v>3078.2</v>
          </cell>
          <cell r="AL427">
            <v>-182.28532280926356</v>
          </cell>
          <cell r="AM427">
            <v>940.16524496456282</v>
          </cell>
          <cell r="AN427">
            <v>3078.2</v>
          </cell>
          <cell r="AO427">
            <v>-2138.0347550354372</v>
          </cell>
          <cell r="AP427">
            <v>5.0244209972779164</v>
          </cell>
          <cell r="AQ427">
            <v>5.6712061531870335</v>
          </cell>
          <cell r="AR427">
            <v>16260.368858294798</v>
          </cell>
          <cell r="AS427">
            <v>12312.8</v>
          </cell>
        </row>
        <row r="428">
          <cell r="A428" t="str">
            <v>л/с №3000000162367</v>
          </cell>
          <cell r="B428" t="str">
            <v>Кв. 481</v>
          </cell>
          <cell r="C428" t="str">
            <v>Вешка Иван Кириллович</v>
          </cell>
          <cell r="D428">
            <v>44819</v>
          </cell>
          <cell r="E428">
            <v>46.1</v>
          </cell>
          <cell r="F428">
            <v>31</v>
          </cell>
          <cell r="G428">
            <v>28</v>
          </cell>
          <cell r="H428">
            <v>31</v>
          </cell>
          <cell r="I428">
            <v>30</v>
          </cell>
          <cell r="J428">
            <v>31</v>
          </cell>
          <cell r="K428">
            <v>151</v>
          </cell>
          <cell r="L428" t="str">
            <v>05234754</v>
          </cell>
          <cell r="M428" t="str">
            <v>нет данных</v>
          </cell>
          <cell r="N428">
            <v>5.6599999999999998E-2</v>
          </cell>
          <cell r="O428">
            <v>0.44436357209255301</v>
          </cell>
          <cell r="P428">
            <v>9.1226958509067174E-2</v>
          </cell>
          <cell r="Q428">
            <v>8.2398543169480018E-2</v>
          </cell>
          <cell r="R428">
            <v>9.1226958509067174E-2</v>
          </cell>
          <cell r="S428">
            <v>8.8284153395871451E-2</v>
          </cell>
          <cell r="T428">
            <v>9.1226958509067174E-2</v>
          </cell>
          <cell r="U428">
            <v>0.44436357209255295</v>
          </cell>
          <cell r="V428">
            <v>1.0454467536224756</v>
          </cell>
          <cell r="W428">
            <v>0.79633157291488588</v>
          </cell>
          <cell r="X428">
            <v>0.87047995237837283</v>
          </cell>
          <cell r="Y428">
            <v>0.60563553322004748</v>
          </cell>
          <cell r="Z428">
            <v>0.13405563606856946</v>
          </cell>
          <cell r="AA428">
            <v>3259.0481339493172</v>
          </cell>
          <cell r="AB428">
            <v>0</v>
          </cell>
          <cell r="AC428">
            <v>3259.0481339493172</v>
          </cell>
          <cell r="AD428">
            <v>2519.4774142347719</v>
          </cell>
          <cell r="AE428">
            <v>2114.84</v>
          </cell>
          <cell r="AF428">
            <v>404.63741423477177</v>
          </cell>
          <cell r="AG428">
            <v>2757.38682075825</v>
          </cell>
          <cell r="AH428">
            <v>2114.83</v>
          </cell>
          <cell r="AI428">
            <v>642.55682075825007</v>
          </cell>
          <cell r="AJ428">
            <v>1989.5926470714305</v>
          </cell>
          <cell r="AK428">
            <v>2114.83</v>
          </cell>
          <cell r="AL428">
            <v>-125.23735292856941</v>
          </cell>
          <cell r="AM428">
            <v>645.92574952110817</v>
          </cell>
          <cell r="AN428">
            <v>2114.83</v>
          </cell>
          <cell r="AO428">
            <v>-1468.9042504788918</v>
          </cell>
          <cell r="AP428">
            <v>3.4519494482043513</v>
          </cell>
          <cell r="AQ428">
            <v>3.8963130202969043</v>
          </cell>
          <cell r="AR428">
            <v>11171.430765534877</v>
          </cell>
          <cell r="AS428">
            <v>8459.33</v>
          </cell>
        </row>
        <row r="429">
          <cell r="A429" t="str">
            <v>л/с №3000000164541</v>
          </cell>
          <cell r="B429" t="str">
            <v>Кв. 482</v>
          </cell>
          <cell r="C429" t="str">
            <v>Дудырев Валерий Юрьевич</v>
          </cell>
          <cell r="D429">
            <v>44868</v>
          </cell>
          <cell r="E429">
            <v>71.2</v>
          </cell>
          <cell r="F429">
            <v>31</v>
          </cell>
          <cell r="G429">
            <v>28</v>
          </cell>
          <cell r="H429">
            <v>31</v>
          </cell>
          <cell r="I429">
            <v>30</v>
          </cell>
          <cell r="J429">
            <v>31</v>
          </cell>
          <cell r="K429">
            <v>151</v>
          </cell>
          <cell r="L429" t="str">
            <v>05234760</v>
          </cell>
          <cell r="M429">
            <v>1E-3</v>
          </cell>
          <cell r="N429">
            <v>1E-3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1.6146596281544525</v>
          </cell>
          <cell r="W429">
            <v>1.2299090670616024</v>
          </cell>
          <cell r="X429">
            <v>1.344428906927118</v>
          </cell>
          <cell r="Y429">
            <v>0.9353850317845418</v>
          </cell>
          <cell r="Z429">
            <v>0.20704471340742181</v>
          </cell>
          <cell r="AA429">
            <v>4629.5197926518831</v>
          </cell>
          <cell r="AB429">
            <v>0</v>
          </cell>
          <cell r="AC429">
            <v>4629.5197926518831</v>
          </cell>
          <cell r="AD429">
            <v>3526.3706788976851</v>
          </cell>
          <cell r="AE429">
            <v>3266.29</v>
          </cell>
          <cell r="AF429">
            <v>260.08067889768517</v>
          </cell>
          <cell r="AG429">
            <v>3854.7196733632941</v>
          </cell>
          <cell r="AH429">
            <v>3266.29</v>
          </cell>
          <cell r="AI429">
            <v>588.42967336329411</v>
          </cell>
          <cell r="AJ429">
            <v>2681.9172554320025</v>
          </cell>
          <cell r="AK429">
            <v>3266.29</v>
          </cell>
          <cell r="AL429">
            <v>-584.37274456799742</v>
          </cell>
          <cell r="AM429">
            <v>593.63446138749168</v>
          </cell>
          <cell r="AN429">
            <v>3266.29</v>
          </cell>
          <cell r="AO429">
            <v>-2672.6555386125083</v>
          </cell>
          <cell r="AP429">
            <v>5.3314273473351363</v>
          </cell>
          <cell r="AQ429">
            <v>5.3314273473351363</v>
          </cell>
          <cell r="AR429">
            <v>15286.161861732355</v>
          </cell>
          <cell r="AS429">
            <v>13065.16</v>
          </cell>
        </row>
        <row r="430">
          <cell r="A430" t="str">
            <v>л/с №3000000162307</v>
          </cell>
          <cell r="B430" t="str">
            <v>Кв. 483</v>
          </cell>
          <cell r="C430" t="str">
            <v>Давтян Анаит Камоевна</v>
          </cell>
          <cell r="D430">
            <v>44824</v>
          </cell>
          <cell r="E430">
            <v>67.099999999999994</v>
          </cell>
          <cell r="F430">
            <v>31</v>
          </cell>
          <cell r="G430">
            <v>28</v>
          </cell>
          <cell r="H430">
            <v>31</v>
          </cell>
          <cell r="I430">
            <v>30</v>
          </cell>
          <cell r="J430">
            <v>31</v>
          </cell>
          <cell r="K430">
            <v>151</v>
          </cell>
          <cell r="L430" t="str">
            <v>05234753</v>
          </cell>
          <cell r="M430" t="str">
            <v>нет данных</v>
          </cell>
          <cell r="N430">
            <v>0.3216</v>
          </cell>
          <cell r="O430">
            <v>0.64678515590911712</v>
          </cell>
          <cell r="P430">
            <v>0.13278370750452073</v>
          </cell>
          <cell r="Q430">
            <v>0.11993367129440582</v>
          </cell>
          <cell r="R430">
            <v>0.13278370750452073</v>
          </cell>
          <cell r="S430">
            <v>0.1285003621011491</v>
          </cell>
          <cell r="T430">
            <v>0.13278370750452073</v>
          </cell>
          <cell r="U430">
            <v>0.64678515590911712</v>
          </cell>
          <cell r="V430">
            <v>1.5216806327129742</v>
          </cell>
          <cell r="W430">
            <v>1.159085651683055</v>
          </cell>
          <cell r="X430">
            <v>1.2670109502080003</v>
          </cell>
          <cell r="Y430">
            <v>0.88152156787560043</v>
          </cell>
          <cell r="Z430">
            <v>0.19512219479828655</v>
          </cell>
          <cell r="AA430">
            <v>4743.6470669847968</v>
          </cell>
          <cell r="AB430">
            <v>0</v>
          </cell>
          <cell r="AC430">
            <v>4743.6470669847968</v>
          </cell>
          <cell r="AD430">
            <v>3667.1786224545162</v>
          </cell>
          <cell r="AE430">
            <v>3078.2</v>
          </cell>
          <cell r="AF430">
            <v>588.97862245451643</v>
          </cell>
          <cell r="AG430">
            <v>4013.4632467001852</v>
          </cell>
          <cell r="AH430">
            <v>3078.2</v>
          </cell>
          <cell r="AI430">
            <v>935.26324670018539</v>
          </cell>
          <cell r="AJ430">
            <v>2895.9146771907363</v>
          </cell>
          <cell r="AK430">
            <v>3078.2</v>
          </cell>
          <cell r="AL430">
            <v>-182.28532280926356</v>
          </cell>
          <cell r="AM430">
            <v>940.16524496456282</v>
          </cell>
          <cell r="AN430">
            <v>3078.2</v>
          </cell>
          <cell r="AO430">
            <v>-2138.0347550354372</v>
          </cell>
          <cell r="AP430">
            <v>5.0244209972779164</v>
          </cell>
          <cell r="AQ430">
            <v>5.6712061531870335</v>
          </cell>
          <cell r="AR430">
            <v>16260.368858294798</v>
          </cell>
          <cell r="AS430">
            <v>12312.8</v>
          </cell>
        </row>
        <row r="431">
          <cell r="A431" t="str">
            <v>л/с №3000000159568</v>
          </cell>
          <cell r="B431" t="str">
            <v>Кв. 484</v>
          </cell>
          <cell r="C431" t="str">
            <v>Матвеева Елизавета Сергеевна</v>
          </cell>
          <cell r="D431">
            <v>44793</v>
          </cell>
          <cell r="E431">
            <v>46.1</v>
          </cell>
          <cell r="F431">
            <v>31</v>
          </cell>
          <cell r="G431">
            <v>28</v>
          </cell>
          <cell r="H431">
            <v>31</v>
          </cell>
          <cell r="I431">
            <v>30</v>
          </cell>
          <cell r="J431">
            <v>31</v>
          </cell>
          <cell r="K431">
            <v>151</v>
          </cell>
          <cell r="L431" t="str">
            <v>05234755</v>
          </cell>
          <cell r="M431" t="str">
            <v>нет данных</v>
          </cell>
          <cell r="N431">
            <v>0.73099999999999998</v>
          </cell>
          <cell r="O431">
            <v>0.44436357209255301</v>
          </cell>
          <cell r="P431">
            <v>9.1226958509067174E-2</v>
          </cell>
          <cell r="Q431">
            <v>8.2398543169480018E-2</v>
          </cell>
          <cell r="R431">
            <v>9.1226958509067174E-2</v>
          </cell>
          <cell r="S431">
            <v>8.8284153395871451E-2</v>
          </cell>
          <cell r="T431">
            <v>9.1226958509067174E-2</v>
          </cell>
          <cell r="U431">
            <v>0.44436357209255295</v>
          </cell>
          <cell r="V431">
            <v>1.0454467536224756</v>
          </cell>
          <cell r="W431">
            <v>0.79633157291488588</v>
          </cell>
          <cell r="X431">
            <v>0.87047995237837283</v>
          </cell>
          <cell r="Y431">
            <v>0.60563553322004748</v>
          </cell>
          <cell r="Z431">
            <v>0.13405563606856946</v>
          </cell>
          <cell r="AA431">
            <v>3259.0481339493172</v>
          </cell>
          <cell r="AB431">
            <v>0</v>
          </cell>
          <cell r="AC431">
            <v>3259.0481339493172</v>
          </cell>
          <cell r="AD431">
            <v>2519.4774142347719</v>
          </cell>
          <cell r="AE431">
            <v>2114.84</v>
          </cell>
          <cell r="AF431">
            <v>404.63741423477177</v>
          </cell>
          <cell r="AG431">
            <v>2757.38682075825</v>
          </cell>
          <cell r="AH431">
            <v>2114.83</v>
          </cell>
          <cell r="AI431">
            <v>642.55682075825007</v>
          </cell>
          <cell r="AJ431">
            <v>1989.5926470714305</v>
          </cell>
          <cell r="AK431">
            <v>2114.83</v>
          </cell>
          <cell r="AL431">
            <v>-125.23735292856941</v>
          </cell>
          <cell r="AM431">
            <v>645.92574952110817</v>
          </cell>
          <cell r="AN431">
            <v>2114.83</v>
          </cell>
          <cell r="AO431">
            <v>-1468.9042504788918</v>
          </cell>
          <cell r="AP431">
            <v>3.4519494482043513</v>
          </cell>
          <cell r="AQ431">
            <v>3.8963130202969043</v>
          </cell>
          <cell r="AR431">
            <v>11171.430765534877</v>
          </cell>
          <cell r="AS431">
            <v>8459.33</v>
          </cell>
        </row>
        <row r="432">
          <cell r="A432" t="str">
            <v>л/с №3000000162379</v>
          </cell>
          <cell r="B432" t="str">
            <v>Кв. 485</v>
          </cell>
          <cell r="C432" t="str">
            <v>Беляев Сергей Викторович</v>
          </cell>
          <cell r="D432">
            <v>44819</v>
          </cell>
          <cell r="E432">
            <v>71.2</v>
          </cell>
          <cell r="F432">
            <v>31</v>
          </cell>
          <cell r="G432">
            <v>28</v>
          </cell>
          <cell r="H432">
            <v>31</v>
          </cell>
          <cell r="I432">
            <v>30</v>
          </cell>
          <cell r="J432">
            <v>31</v>
          </cell>
          <cell r="K432">
            <v>151</v>
          </cell>
          <cell r="L432" t="str">
            <v>05234759</v>
          </cell>
          <cell r="M432">
            <v>1E-3</v>
          </cell>
          <cell r="N432">
            <v>1.0794999999999999</v>
          </cell>
          <cell r="O432">
            <v>1.0785</v>
          </cell>
          <cell r="P432">
            <v>0.2214139072847682</v>
          </cell>
          <cell r="Q432">
            <v>0.19998675496688742</v>
          </cell>
          <cell r="R432">
            <v>0.2214139072847682</v>
          </cell>
          <cell r="S432">
            <v>0.21427152317880793</v>
          </cell>
          <cell r="T432">
            <v>0.2214139072847682</v>
          </cell>
          <cell r="U432">
            <v>1.0785</v>
          </cell>
          <cell r="V432">
            <v>1.6146596281544525</v>
          </cell>
          <cell r="W432">
            <v>1.2299090670616024</v>
          </cell>
          <cell r="X432">
            <v>1.344428906927118</v>
          </cell>
          <cell r="Y432">
            <v>0.9353850317845418</v>
          </cell>
          <cell r="Z432">
            <v>0.20704471340742181</v>
          </cell>
          <cell r="AA432">
            <v>5264.3533193406247</v>
          </cell>
          <cell r="AB432">
            <v>0</v>
          </cell>
          <cell r="AC432">
            <v>5264.3533193406247</v>
          </cell>
          <cell r="AD432">
            <v>4099.768703003645</v>
          </cell>
          <cell r="AE432">
            <v>3266.29</v>
          </cell>
          <cell r="AF432">
            <v>833.47870300364502</v>
          </cell>
          <cell r="AG432">
            <v>4489.5532000520361</v>
          </cell>
          <cell r="AH432">
            <v>3266.29</v>
          </cell>
          <cell r="AI432">
            <v>1223.2632000520362</v>
          </cell>
          <cell r="AJ432">
            <v>3296.2722812598167</v>
          </cell>
          <cell r="AK432">
            <v>3266.29</v>
          </cell>
          <cell r="AL432">
            <v>29.982281259816773</v>
          </cell>
          <cell r="AM432">
            <v>1228.4679880762333</v>
          </cell>
          <cell r="AN432">
            <v>3266.29</v>
          </cell>
          <cell r="AO432">
            <v>-2037.8220119237667</v>
          </cell>
          <cell r="AP432">
            <v>5.3314273473351363</v>
          </cell>
          <cell r="AQ432">
            <v>6.4099273473351364</v>
          </cell>
          <cell r="AR432">
            <v>18378.415491732354</v>
          </cell>
          <cell r="AS432">
            <v>13065.16</v>
          </cell>
        </row>
        <row r="433">
          <cell r="A433" t="str">
            <v>л/с №3000000160032</v>
          </cell>
          <cell r="B433" t="str">
            <v>Кв. 486</v>
          </cell>
          <cell r="C433" t="str">
            <v>ЗПИФ Девелопмент и развитие под управл ООО "Эссет Менеджмент Солюшнс"</v>
          </cell>
          <cell r="D433">
            <v>44609</v>
          </cell>
          <cell r="E433">
            <v>67.099999999999994</v>
          </cell>
          <cell r="F433">
            <v>31</v>
          </cell>
          <cell r="G433">
            <v>28</v>
          </cell>
          <cell r="H433">
            <v>31</v>
          </cell>
          <cell r="I433">
            <v>30</v>
          </cell>
          <cell r="J433">
            <v>2</v>
          </cell>
          <cell r="K433">
            <v>122</v>
          </cell>
          <cell r="L433" t="str">
            <v>05234758</v>
          </cell>
          <cell r="M433" t="str">
            <v>нет данных</v>
          </cell>
          <cell r="N433" t="str">
            <v>нет данных</v>
          </cell>
          <cell r="O433">
            <v>0.5225681392113396</v>
          </cell>
          <cell r="P433">
            <v>0.13278370750452073</v>
          </cell>
          <cell r="Q433">
            <v>0.11993367129440582</v>
          </cell>
          <cell r="R433">
            <v>0.13278370750452073</v>
          </cell>
          <cell r="S433">
            <v>0.1285003621011491</v>
          </cell>
          <cell r="T433">
            <v>8.5666908067432729E-3</v>
          </cell>
          <cell r="U433">
            <v>0.52256813921133971</v>
          </cell>
          <cell r="V433">
            <v>1.5216806327129742</v>
          </cell>
          <cell r="W433">
            <v>1.159085651683055</v>
          </cell>
          <cell r="X433">
            <v>1.2670109502080003</v>
          </cell>
          <cell r="Y433">
            <v>0.88152156787560043</v>
          </cell>
          <cell r="Z433">
            <v>1.2588528696663649E-2</v>
          </cell>
          <cell r="AA433">
            <v>4743.6470669847968</v>
          </cell>
          <cell r="AB433">
            <v>0</v>
          </cell>
          <cell r="AC433">
            <v>4743.6470669847968</v>
          </cell>
          <cell r="AD433">
            <v>3667.1786224545162</v>
          </cell>
          <cell r="AE433">
            <v>3078.2</v>
          </cell>
          <cell r="AF433">
            <v>588.97862245451643</v>
          </cell>
          <cell r="AG433">
            <v>4013.4632467001852</v>
          </cell>
          <cell r="AH433">
            <v>3078.2</v>
          </cell>
          <cell r="AI433">
            <v>935.26324670018539</v>
          </cell>
          <cell r="AJ433">
            <v>2895.9146771907363</v>
          </cell>
          <cell r="AK433">
            <v>3078.2</v>
          </cell>
          <cell r="AL433">
            <v>-182.28532280926356</v>
          </cell>
          <cell r="AM433">
            <v>60.655822255778261</v>
          </cell>
          <cell r="AN433">
            <v>198.7</v>
          </cell>
          <cell r="AO433">
            <v>-138.04417774422171</v>
          </cell>
          <cell r="AP433">
            <v>4.8418873311762933</v>
          </cell>
          <cell r="AQ433">
            <v>5.3644554703876333</v>
          </cell>
          <cell r="AR433">
            <v>15380.859435586013</v>
          </cell>
          <cell r="AS433">
            <v>9433.2999999999993</v>
          </cell>
        </row>
        <row r="434">
          <cell r="A434" t="str">
            <v>л/с №3000000159586</v>
          </cell>
          <cell r="B434" t="str">
            <v>Кв. 487</v>
          </cell>
          <cell r="C434" t="str">
            <v>Пашинская Наталья Вадимовна</v>
          </cell>
          <cell r="D434">
            <v>44792</v>
          </cell>
          <cell r="E434">
            <v>46.1</v>
          </cell>
          <cell r="F434">
            <v>31</v>
          </cell>
          <cell r="G434">
            <v>28</v>
          </cell>
          <cell r="H434">
            <v>31</v>
          </cell>
          <cell r="I434">
            <v>30</v>
          </cell>
          <cell r="J434">
            <v>31</v>
          </cell>
          <cell r="K434">
            <v>151</v>
          </cell>
          <cell r="L434" t="str">
            <v>05234761</v>
          </cell>
          <cell r="M434">
            <v>1E-3</v>
          </cell>
          <cell r="N434">
            <v>0.8</v>
          </cell>
          <cell r="O434">
            <v>0.79900000000000004</v>
          </cell>
          <cell r="P434">
            <v>0.16403311258278147</v>
          </cell>
          <cell r="Q434">
            <v>0.148158940397351</v>
          </cell>
          <cell r="R434">
            <v>0.16403311258278147</v>
          </cell>
          <cell r="S434">
            <v>0.15874172185430463</v>
          </cell>
          <cell r="T434">
            <v>0.16403311258278147</v>
          </cell>
          <cell r="U434">
            <v>0.79899999999999993</v>
          </cell>
          <cell r="V434">
            <v>1.0454467536224756</v>
          </cell>
          <cell r="W434">
            <v>0.79633157291488588</v>
          </cell>
          <cell r="X434">
            <v>0.87047995237837283</v>
          </cell>
          <cell r="Y434">
            <v>0.60563553322004748</v>
          </cell>
          <cell r="Z434">
            <v>0.13405563606856946</v>
          </cell>
          <cell r="AA434">
            <v>3467.7964827863889</v>
          </cell>
          <cell r="AB434">
            <v>0</v>
          </cell>
          <cell r="AC434">
            <v>3467.7964827863889</v>
          </cell>
          <cell r="AD434">
            <v>2708.0243099585791</v>
          </cell>
          <cell r="AE434">
            <v>2114.84</v>
          </cell>
          <cell r="AF434">
            <v>593.18430995857898</v>
          </cell>
          <cell r="AG434">
            <v>2966.1351695953222</v>
          </cell>
          <cell r="AH434">
            <v>2114.83</v>
          </cell>
          <cell r="AI434">
            <v>851.30516959532224</v>
          </cell>
          <cell r="AJ434">
            <v>2191.6071782040808</v>
          </cell>
          <cell r="AK434">
            <v>2114.83</v>
          </cell>
          <cell r="AL434">
            <v>76.777178204080883</v>
          </cell>
          <cell r="AM434">
            <v>854.67409835818034</v>
          </cell>
          <cell r="AN434">
            <v>2114.83</v>
          </cell>
          <cell r="AO434">
            <v>-1260.1559016418196</v>
          </cell>
          <cell r="AP434">
            <v>3.4519494482043513</v>
          </cell>
          <cell r="AQ434">
            <v>4.2509494482043513</v>
          </cell>
          <cell r="AR434">
            <v>12188.237238902551</v>
          </cell>
          <cell r="AS434">
            <v>8459.33</v>
          </cell>
        </row>
        <row r="435">
          <cell r="A435" t="str">
            <v>л/с №3000000159271</v>
          </cell>
          <cell r="B435" t="str">
            <v>Кв. 488</v>
          </cell>
          <cell r="C435" t="str">
            <v>Лукин Ким Юрьевич</v>
          </cell>
          <cell r="D435">
            <v>44785</v>
          </cell>
          <cell r="E435">
            <v>71.2</v>
          </cell>
          <cell r="F435">
            <v>31</v>
          </cell>
          <cell r="G435">
            <v>28</v>
          </cell>
          <cell r="H435">
            <v>31</v>
          </cell>
          <cell r="I435">
            <v>30</v>
          </cell>
          <cell r="J435">
            <v>31</v>
          </cell>
          <cell r="K435">
            <v>151</v>
          </cell>
          <cell r="L435" t="str">
            <v>05234752</v>
          </cell>
          <cell r="M435">
            <v>1E-3</v>
          </cell>
          <cell r="N435">
            <v>1.1417999999999999</v>
          </cell>
          <cell r="O435">
            <v>1.1408</v>
          </cell>
          <cell r="P435">
            <v>0.23420397350993377</v>
          </cell>
          <cell r="Q435">
            <v>0.21153907284768211</v>
          </cell>
          <cell r="R435">
            <v>0.23420397350993377</v>
          </cell>
          <cell r="S435">
            <v>0.22664900662251655</v>
          </cell>
          <cell r="T435">
            <v>0.23420397350993377</v>
          </cell>
          <cell r="U435">
            <v>1.1408</v>
          </cell>
          <cell r="V435">
            <v>1.6146596281544525</v>
          </cell>
          <cell r="W435">
            <v>1.2299090670616024</v>
          </cell>
          <cell r="X435">
            <v>1.344428906927118</v>
          </cell>
          <cell r="Y435">
            <v>0.9353850317845418</v>
          </cell>
          <cell r="Z435">
            <v>0.20704471340742181</v>
          </cell>
          <cell r="AA435">
            <v>5301.0247414200949</v>
          </cell>
          <cell r="AB435">
            <v>0</v>
          </cell>
          <cell r="AC435">
            <v>5301.0247414200949</v>
          </cell>
          <cell r="AD435">
            <v>4132.8912777851019</v>
          </cell>
          <cell r="AE435">
            <v>3266.29</v>
          </cell>
          <cell r="AF435">
            <v>866.60127778510196</v>
          </cell>
          <cell r="AG435">
            <v>4526.2246221315054</v>
          </cell>
          <cell r="AH435">
            <v>3266.29</v>
          </cell>
          <cell r="AI435">
            <v>1259.9346221315054</v>
          </cell>
          <cell r="AJ435">
            <v>3331.7607542399496</v>
          </cell>
          <cell r="AK435">
            <v>3266.29</v>
          </cell>
          <cell r="AL435">
            <v>65.470754239949656</v>
          </cell>
          <cell r="AM435">
            <v>1265.1394101557034</v>
          </cell>
          <cell r="AN435">
            <v>3266.29</v>
          </cell>
          <cell r="AO435">
            <v>-2001.1505898442965</v>
          </cell>
          <cell r="AP435">
            <v>5.3314273473351363</v>
          </cell>
          <cell r="AQ435">
            <v>6.4722273473351368</v>
          </cell>
          <cell r="AR435">
            <v>18557.040805732355</v>
          </cell>
          <cell r="AS435">
            <v>13065.16</v>
          </cell>
        </row>
        <row r="436">
          <cell r="A436" t="str">
            <v>л/с №3000000159503</v>
          </cell>
          <cell r="B436" t="str">
            <v>Кв. 489</v>
          </cell>
          <cell r="C436" t="str">
            <v>Симоненко Максим Владимирович</v>
          </cell>
          <cell r="D436">
            <v>44791</v>
          </cell>
          <cell r="E436">
            <v>67.099999999999994</v>
          </cell>
          <cell r="F436">
            <v>31</v>
          </cell>
          <cell r="G436">
            <v>28</v>
          </cell>
          <cell r="H436">
            <v>31</v>
          </cell>
          <cell r="I436">
            <v>30</v>
          </cell>
          <cell r="J436">
            <v>31</v>
          </cell>
          <cell r="K436">
            <v>151</v>
          </cell>
          <cell r="L436" t="str">
            <v>05197389</v>
          </cell>
          <cell r="M436" t="str">
            <v>нет данных</v>
          </cell>
          <cell r="N436">
            <v>0.33760000000000001</v>
          </cell>
          <cell r="O436">
            <v>0.64678515590911712</v>
          </cell>
          <cell r="P436">
            <v>0.13278370750452073</v>
          </cell>
          <cell r="Q436">
            <v>0.11993367129440582</v>
          </cell>
          <cell r="R436">
            <v>0.13278370750452073</v>
          </cell>
          <cell r="S436">
            <v>0.1285003621011491</v>
          </cell>
          <cell r="T436">
            <v>0.13278370750452073</v>
          </cell>
          <cell r="U436">
            <v>0.64678515590911712</v>
          </cell>
          <cell r="V436">
            <v>1.5216806327129742</v>
          </cell>
          <cell r="W436">
            <v>1.159085651683055</v>
          </cell>
          <cell r="X436">
            <v>1.2670109502080003</v>
          </cell>
          <cell r="Y436">
            <v>0.88152156787560043</v>
          </cell>
          <cell r="Z436">
            <v>0.19512219479828655</v>
          </cell>
          <cell r="AA436">
            <v>4743.6470669847968</v>
          </cell>
          <cell r="AB436">
            <v>0</v>
          </cell>
          <cell r="AC436">
            <v>4743.6470669847968</v>
          </cell>
          <cell r="AD436">
            <v>3667.1786224545162</v>
          </cell>
          <cell r="AE436">
            <v>3078.2</v>
          </cell>
          <cell r="AF436">
            <v>588.97862245451643</v>
          </cell>
          <cell r="AG436">
            <v>4013.4632467001852</v>
          </cell>
          <cell r="AH436">
            <v>3078.2</v>
          </cell>
          <cell r="AI436">
            <v>935.26324670018539</v>
          </cell>
          <cell r="AJ436">
            <v>2895.9146771907363</v>
          </cell>
          <cell r="AK436">
            <v>3078.2</v>
          </cell>
          <cell r="AL436">
            <v>-182.28532280926356</v>
          </cell>
          <cell r="AM436">
            <v>940.16524496456282</v>
          </cell>
          <cell r="AN436">
            <v>3078.2</v>
          </cell>
          <cell r="AO436">
            <v>-2138.0347550354372</v>
          </cell>
          <cell r="AP436">
            <v>5.0244209972779164</v>
          </cell>
          <cell r="AQ436">
            <v>5.6712061531870335</v>
          </cell>
          <cell r="AR436">
            <v>16260.368858294798</v>
          </cell>
          <cell r="AS436">
            <v>12312.8</v>
          </cell>
        </row>
        <row r="437">
          <cell r="A437" t="str">
            <v>л/с №3000000160244</v>
          </cell>
          <cell r="B437" t="str">
            <v>Кв. 49</v>
          </cell>
          <cell r="C437" t="str">
            <v>Агаджанян Арам Самвелович</v>
          </cell>
          <cell r="D437">
            <v>44805</v>
          </cell>
          <cell r="E437">
            <v>37.1</v>
          </cell>
          <cell r="F437">
            <v>31</v>
          </cell>
          <cell r="G437">
            <v>28</v>
          </cell>
          <cell r="H437">
            <v>31</v>
          </cell>
          <cell r="I437">
            <v>30</v>
          </cell>
          <cell r="J437">
            <v>31</v>
          </cell>
          <cell r="K437">
            <v>151</v>
          </cell>
          <cell r="L437" t="str">
            <v>05197345</v>
          </cell>
          <cell r="M437">
            <v>3.6520000000000001</v>
          </cell>
          <cell r="N437">
            <v>3.6520000000000001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0.84134651972654761</v>
          </cell>
          <cell r="W437">
            <v>0.6408655391570991</v>
          </cell>
          <cell r="X437">
            <v>0.70053809616567531</v>
          </cell>
          <cell r="Y437">
            <v>0.4873986612248104</v>
          </cell>
          <cell r="Z437">
            <v>0.10788425375583355</v>
          </cell>
          <cell r="AA437">
            <v>2412.2919144295624</v>
          </cell>
          <cell r="AB437">
            <v>0</v>
          </cell>
          <cell r="AC437">
            <v>2412.2919144295624</v>
          </cell>
          <cell r="AD437">
            <v>1837.4768565604513</v>
          </cell>
          <cell r="AE437">
            <v>1701.95</v>
          </cell>
          <cell r="AF437">
            <v>135.52685656045128</v>
          </cell>
          <cell r="AG437">
            <v>2008.5688185643007</v>
          </cell>
          <cell r="AH437">
            <v>1701.96</v>
          </cell>
          <cell r="AI437">
            <v>306.60881856430069</v>
          </cell>
          <cell r="AJ437">
            <v>1397.4596934905519</v>
          </cell>
          <cell r="AK437">
            <v>1701.96</v>
          </cell>
          <cell r="AL437">
            <v>-304.50030650944814</v>
          </cell>
          <cell r="AM437">
            <v>309.3235746836508</v>
          </cell>
          <cell r="AN437">
            <v>1701.96</v>
          </cell>
          <cell r="AO437">
            <v>-1392.6364253163492</v>
          </cell>
          <cell r="AP437">
            <v>2.778033070029966</v>
          </cell>
          <cell r="AQ437">
            <v>2.778033070029966</v>
          </cell>
          <cell r="AR437">
            <v>7965.1208577285179</v>
          </cell>
          <cell r="AS437">
            <v>6807.83</v>
          </cell>
        </row>
        <row r="438">
          <cell r="A438" t="str">
            <v>л/с №3000000159603</v>
          </cell>
          <cell r="B438" t="str">
            <v>Кв. 490</v>
          </cell>
          <cell r="C438" t="str">
            <v>Дортман Юлия Робертовна</v>
          </cell>
          <cell r="D438">
            <v>44784</v>
          </cell>
          <cell r="E438">
            <v>46.1</v>
          </cell>
          <cell r="F438">
            <v>31</v>
          </cell>
          <cell r="G438">
            <v>28</v>
          </cell>
          <cell r="H438">
            <v>31</v>
          </cell>
          <cell r="I438">
            <v>30</v>
          </cell>
          <cell r="J438">
            <v>31</v>
          </cell>
          <cell r="K438">
            <v>151</v>
          </cell>
          <cell r="L438" t="str">
            <v>05197383</v>
          </cell>
          <cell r="M438" t="str">
            <v>нет данных</v>
          </cell>
          <cell r="N438">
            <v>7.1599999999999997E-2</v>
          </cell>
          <cell r="O438">
            <v>0.44436357209255301</v>
          </cell>
          <cell r="P438">
            <v>9.1226958509067174E-2</v>
          </cell>
          <cell r="Q438">
            <v>8.2398543169480018E-2</v>
          </cell>
          <cell r="R438">
            <v>9.1226958509067174E-2</v>
          </cell>
          <cell r="S438">
            <v>8.8284153395871451E-2</v>
          </cell>
          <cell r="T438">
            <v>9.1226958509067174E-2</v>
          </cell>
          <cell r="U438">
            <v>0.44436357209255295</v>
          </cell>
          <cell r="V438">
            <v>1.0454467536224756</v>
          </cell>
          <cell r="W438">
            <v>0.79633157291488588</v>
          </cell>
          <cell r="X438">
            <v>0.87047995237837283</v>
          </cell>
          <cell r="Y438">
            <v>0.60563553322004748</v>
          </cell>
          <cell r="Z438">
            <v>0.13405563606856946</v>
          </cell>
          <cell r="AA438">
            <v>3259.0481339493172</v>
          </cell>
          <cell r="AB438">
            <v>0</v>
          </cell>
          <cell r="AC438">
            <v>3259.0481339493172</v>
          </cell>
          <cell r="AD438">
            <v>2519.4774142347719</v>
          </cell>
          <cell r="AE438">
            <v>2114.84</v>
          </cell>
          <cell r="AF438">
            <v>404.63741423477177</v>
          </cell>
          <cell r="AG438">
            <v>2757.38682075825</v>
          </cell>
          <cell r="AH438">
            <v>2114.83</v>
          </cell>
          <cell r="AI438">
            <v>642.55682075825007</v>
          </cell>
          <cell r="AJ438">
            <v>1989.5926470714305</v>
          </cell>
          <cell r="AK438">
            <v>2114.83</v>
          </cell>
          <cell r="AL438">
            <v>-125.23735292856941</v>
          </cell>
          <cell r="AM438">
            <v>645.92574952110817</v>
          </cell>
          <cell r="AN438">
            <v>2114.83</v>
          </cell>
          <cell r="AO438">
            <v>-1468.9042504788918</v>
          </cell>
          <cell r="AP438">
            <v>3.4519494482043513</v>
          </cell>
          <cell r="AQ438">
            <v>3.8963130202969043</v>
          </cell>
          <cell r="AR438">
            <v>11171.430765534877</v>
          </cell>
          <cell r="AS438">
            <v>8459.33</v>
          </cell>
        </row>
        <row r="439">
          <cell r="A439" t="str">
            <v>л/с №3000000162384</v>
          </cell>
          <cell r="B439" t="str">
            <v>Кв. 491</v>
          </cell>
          <cell r="C439" t="str">
            <v>Сулейманов Шамиль Хайдарович</v>
          </cell>
          <cell r="D439">
            <v>44819</v>
          </cell>
          <cell r="E439">
            <v>71.2</v>
          </cell>
          <cell r="F439">
            <v>31</v>
          </cell>
          <cell r="G439">
            <v>28</v>
          </cell>
          <cell r="H439">
            <v>31</v>
          </cell>
          <cell r="I439">
            <v>30</v>
          </cell>
          <cell r="J439">
            <v>31</v>
          </cell>
          <cell r="K439">
            <v>151</v>
          </cell>
          <cell r="L439" t="str">
            <v>05197382</v>
          </cell>
          <cell r="M439">
            <v>1E-3</v>
          </cell>
          <cell r="N439">
            <v>1E-3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1.6146596281544525</v>
          </cell>
          <cell r="W439">
            <v>1.2299090670616024</v>
          </cell>
          <cell r="X439">
            <v>1.344428906927118</v>
          </cell>
          <cell r="Y439">
            <v>0.9353850317845418</v>
          </cell>
          <cell r="Z439">
            <v>0.20704471340742181</v>
          </cell>
          <cell r="AA439">
            <v>4629.5197926518831</v>
          </cell>
          <cell r="AB439">
            <v>0</v>
          </cell>
          <cell r="AC439">
            <v>4629.5197926518831</v>
          </cell>
          <cell r="AD439">
            <v>3526.3706788976851</v>
          </cell>
          <cell r="AE439">
            <v>3266.29</v>
          </cell>
          <cell r="AF439">
            <v>260.08067889768517</v>
          </cell>
          <cell r="AG439">
            <v>3854.7196733632941</v>
          </cell>
          <cell r="AH439">
            <v>3266.29</v>
          </cell>
          <cell r="AI439">
            <v>588.42967336329411</v>
          </cell>
          <cell r="AJ439">
            <v>2681.9172554320025</v>
          </cell>
          <cell r="AK439">
            <v>3266.29</v>
          </cell>
          <cell r="AL439">
            <v>-584.37274456799742</v>
          </cell>
          <cell r="AM439">
            <v>593.63446138749168</v>
          </cell>
          <cell r="AN439">
            <v>3266.29</v>
          </cell>
          <cell r="AO439">
            <v>-2672.6555386125083</v>
          </cell>
          <cell r="AP439">
            <v>5.3314273473351363</v>
          </cell>
          <cell r="AQ439">
            <v>5.3314273473351363</v>
          </cell>
          <cell r="AR439">
            <v>15286.161861732355</v>
          </cell>
          <cell r="AS439">
            <v>13065.16</v>
          </cell>
        </row>
        <row r="440">
          <cell r="A440" t="str">
            <v>л/с №3000000159570</v>
          </cell>
          <cell r="B440" t="str">
            <v>Кв. 492</v>
          </cell>
          <cell r="C440" t="str">
            <v>Костиков Денис Сергеевич</v>
          </cell>
          <cell r="D440">
            <v>44793</v>
          </cell>
          <cell r="E440">
            <v>67.099999999999994</v>
          </cell>
          <cell r="F440">
            <v>31</v>
          </cell>
          <cell r="G440">
            <v>28</v>
          </cell>
          <cell r="H440">
            <v>31</v>
          </cell>
          <cell r="I440">
            <v>30</v>
          </cell>
          <cell r="J440">
            <v>31</v>
          </cell>
          <cell r="K440">
            <v>151</v>
          </cell>
          <cell r="L440" t="str">
            <v>05197381</v>
          </cell>
          <cell r="M440">
            <v>1E-3</v>
          </cell>
          <cell r="N440">
            <v>1.2379</v>
          </cell>
          <cell r="O440">
            <v>1.2369000000000001</v>
          </cell>
          <cell r="P440">
            <v>0.25393311258278151</v>
          </cell>
          <cell r="Q440">
            <v>0.22935894039735102</v>
          </cell>
          <cell r="R440">
            <v>0.25393311258278151</v>
          </cell>
          <cell r="S440">
            <v>0.24574172185430465</v>
          </cell>
          <cell r="T440">
            <v>0.25393311258278151</v>
          </cell>
          <cell r="U440">
            <v>1.2369000000000003</v>
          </cell>
          <cell r="V440">
            <v>1.5216806327129742</v>
          </cell>
          <cell r="W440">
            <v>1.159085651683055</v>
          </cell>
          <cell r="X440">
            <v>1.2670109502080003</v>
          </cell>
          <cell r="Y440">
            <v>0.88152156787560043</v>
          </cell>
          <cell r="Z440">
            <v>0.19512219479828655</v>
          </cell>
          <cell r="AA440">
            <v>5091.0042182370844</v>
          </cell>
          <cell r="AB440">
            <v>0</v>
          </cell>
          <cell r="AC440">
            <v>5091.0042182370844</v>
          </cell>
          <cell r="AD440">
            <v>3980.9205655210985</v>
          </cell>
          <cell r="AE440">
            <v>3078.2</v>
          </cell>
          <cell r="AF440">
            <v>902.72056552109871</v>
          </cell>
          <cell r="AG440">
            <v>4360.8203979524733</v>
          </cell>
          <cell r="AH440">
            <v>3078.2</v>
          </cell>
          <cell r="AI440">
            <v>1282.6203979524735</v>
          </cell>
          <cell r="AJ440">
            <v>3232.0667590477892</v>
          </cell>
          <cell r="AK440">
            <v>3078.2</v>
          </cell>
          <cell r="AL440">
            <v>153.8667590477894</v>
          </cell>
          <cell r="AM440">
            <v>1287.5223962168504</v>
          </cell>
          <cell r="AN440">
            <v>3078.2</v>
          </cell>
          <cell r="AO440">
            <v>-1790.6776037831494</v>
          </cell>
          <cell r="AP440">
            <v>5.0244209972779164</v>
          </cell>
          <cell r="AQ440">
            <v>6.2613209972779167</v>
          </cell>
          <cell r="AR440">
            <v>17952.334336975295</v>
          </cell>
          <cell r="AS440">
            <v>12312.8</v>
          </cell>
        </row>
        <row r="441">
          <cell r="A441" t="str">
            <v>л/с №3000000159895</v>
          </cell>
          <cell r="B441" t="str">
            <v>Кв. 493</v>
          </cell>
          <cell r="C441" t="str">
            <v>ЗПИФ Девелопмент и развитие под управл ООО "Эссет Менеджмент Солюшнс"</v>
          </cell>
          <cell r="D441">
            <v>44609</v>
          </cell>
          <cell r="E441">
            <v>46.1</v>
          </cell>
          <cell r="F441">
            <v>31</v>
          </cell>
          <cell r="G441">
            <v>28</v>
          </cell>
          <cell r="H441">
            <v>31</v>
          </cell>
          <cell r="I441">
            <v>30</v>
          </cell>
          <cell r="J441">
            <v>28</v>
          </cell>
          <cell r="K441">
            <v>148</v>
          </cell>
          <cell r="L441" t="str">
            <v>05197385</v>
          </cell>
          <cell r="M441" t="str">
            <v>нет данных</v>
          </cell>
          <cell r="N441" t="str">
            <v>нет данных</v>
          </cell>
          <cell r="O441">
            <v>0.43553515675296584</v>
          </cell>
          <cell r="P441">
            <v>9.1226958509067174E-2</v>
          </cell>
          <cell r="Q441">
            <v>8.2398543169480018E-2</v>
          </cell>
          <cell r="R441">
            <v>9.1226958509067174E-2</v>
          </cell>
          <cell r="S441">
            <v>8.8284153395871451E-2</v>
          </cell>
          <cell r="T441">
            <v>8.2398543169480018E-2</v>
          </cell>
          <cell r="U441">
            <v>0.43553515675296584</v>
          </cell>
          <cell r="V441">
            <v>1.0454467536224756</v>
          </cell>
          <cell r="W441">
            <v>0.79633157291488588</v>
          </cell>
          <cell r="X441">
            <v>0.87047995237837283</v>
          </cell>
          <cell r="Y441">
            <v>0.60563553322004748</v>
          </cell>
          <cell r="Z441">
            <v>0.12108250999741758</v>
          </cell>
          <cell r="AA441">
            <v>3259.0481339493172</v>
          </cell>
          <cell r="AB441">
            <v>0</v>
          </cell>
          <cell r="AC441">
            <v>3259.0481339493172</v>
          </cell>
          <cell r="AD441">
            <v>2519.4774142347719</v>
          </cell>
          <cell r="AE441">
            <v>2114.84</v>
          </cell>
          <cell r="AF441">
            <v>404.63741423477177</v>
          </cell>
          <cell r="AG441">
            <v>2757.38682075825</v>
          </cell>
          <cell r="AH441">
            <v>2114.83</v>
          </cell>
          <cell r="AI441">
            <v>642.55682075825007</v>
          </cell>
          <cell r="AJ441">
            <v>1989.5926470714305</v>
          </cell>
          <cell r="AK441">
            <v>2114.83</v>
          </cell>
          <cell r="AL441">
            <v>-125.23735292856941</v>
          </cell>
          <cell r="AM441">
            <v>583.41680601906546</v>
          </cell>
          <cell r="AN441">
            <v>1910.17</v>
          </cell>
          <cell r="AO441">
            <v>-1326.7531939809346</v>
          </cell>
          <cell r="AP441">
            <v>3.4389763221331995</v>
          </cell>
          <cell r="AQ441">
            <v>3.8745114788861654</v>
          </cell>
          <cell r="AR441">
            <v>11108.921822032835</v>
          </cell>
          <cell r="AS441">
            <v>8254.67</v>
          </cell>
        </row>
        <row r="442">
          <cell r="A442" t="str">
            <v>л/с №3000000162375</v>
          </cell>
          <cell r="B442" t="str">
            <v>Кв. 494</v>
          </cell>
          <cell r="C442" t="str">
            <v>Егорова Светлана Александровна</v>
          </cell>
          <cell r="D442">
            <v>44819</v>
          </cell>
          <cell r="E442">
            <v>71.2</v>
          </cell>
          <cell r="F442">
            <v>31</v>
          </cell>
          <cell r="G442">
            <v>28</v>
          </cell>
          <cell r="H442">
            <v>31</v>
          </cell>
          <cell r="I442">
            <v>30</v>
          </cell>
          <cell r="J442">
            <v>31</v>
          </cell>
          <cell r="K442">
            <v>151</v>
          </cell>
          <cell r="L442" t="str">
            <v>05197391</v>
          </cell>
          <cell r="M442">
            <v>7</v>
          </cell>
          <cell r="N442">
            <v>8</v>
          </cell>
          <cell r="O442">
            <v>1</v>
          </cell>
          <cell r="P442">
            <v>0.20529801324503311</v>
          </cell>
          <cell r="Q442">
            <v>0.18543046357615894</v>
          </cell>
          <cell r="R442">
            <v>0.20529801324503311</v>
          </cell>
          <cell r="S442">
            <v>0.19867549668874171</v>
          </cell>
          <cell r="T442">
            <v>0.20529801324503311</v>
          </cell>
          <cell r="U442">
            <v>1</v>
          </cell>
          <cell r="V442">
            <v>1.6146596281544525</v>
          </cell>
          <cell r="W442">
            <v>1.2299090670616024</v>
          </cell>
          <cell r="X442">
            <v>1.344428906927118</v>
          </cell>
          <cell r="Y442">
            <v>0.9353850317845418</v>
          </cell>
          <cell r="Z442">
            <v>0.20704471340742181</v>
          </cell>
          <cell r="AA442">
            <v>5218.1461502677766</v>
          </cell>
          <cell r="AB442">
            <v>0</v>
          </cell>
          <cell r="AC442">
            <v>5218.1461502677766</v>
          </cell>
          <cell r="AD442">
            <v>4058.0331954539765</v>
          </cell>
          <cell r="AE442">
            <v>3266.29</v>
          </cell>
          <cell r="AF442">
            <v>791.74319545397657</v>
          </cell>
          <cell r="AG442">
            <v>4443.3460309791881</v>
          </cell>
          <cell r="AH442">
            <v>3266.29</v>
          </cell>
          <cell r="AI442">
            <v>1177.0560309791881</v>
          </cell>
          <cell r="AJ442">
            <v>3251.5556660280286</v>
          </cell>
          <cell r="AK442">
            <v>3266.29</v>
          </cell>
          <cell r="AL442">
            <v>-14.734333971971409</v>
          </cell>
          <cell r="AM442">
            <v>1182.2608190033857</v>
          </cell>
          <cell r="AN442">
            <v>3266.29</v>
          </cell>
          <cell r="AO442">
            <v>-2084.0291809966143</v>
          </cell>
          <cell r="AP442">
            <v>5.3314273473351363</v>
          </cell>
          <cell r="AQ442">
            <v>6.3314273473351363</v>
          </cell>
          <cell r="AR442">
            <v>18153.341861732355</v>
          </cell>
          <cell r="AS442">
            <v>13065.16</v>
          </cell>
        </row>
        <row r="443">
          <cell r="A443" t="str">
            <v>л/с №3000000159605</v>
          </cell>
          <cell r="B443" t="str">
            <v>Кв. 495</v>
          </cell>
          <cell r="C443" t="str">
            <v>Скопа Максим Александрович</v>
          </cell>
          <cell r="D443">
            <v>44784</v>
          </cell>
          <cell r="E443">
            <v>67.099999999999994</v>
          </cell>
          <cell r="F443">
            <v>31</v>
          </cell>
          <cell r="G443">
            <v>28</v>
          </cell>
          <cell r="H443">
            <v>31</v>
          </cell>
          <cell r="I443">
            <v>30</v>
          </cell>
          <cell r="J443">
            <v>31</v>
          </cell>
          <cell r="K443">
            <v>151</v>
          </cell>
          <cell r="L443" t="str">
            <v>05197390</v>
          </cell>
          <cell r="M443" t="str">
            <v>нет данных</v>
          </cell>
          <cell r="N443">
            <v>1.6970000000000001</v>
          </cell>
          <cell r="O443">
            <v>0.64678515590911712</v>
          </cell>
          <cell r="P443">
            <v>0.13278370750452073</v>
          </cell>
          <cell r="Q443">
            <v>0.11993367129440582</v>
          </cell>
          <cell r="R443">
            <v>0.13278370750452073</v>
          </cell>
          <cell r="S443">
            <v>0.1285003621011491</v>
          </cell>
          <cell r="T443">
            <v>0.13278370750452073</v>
          </cell>
          <cell r="U443">
            <v>0.64678515590911712</v>
          </cell>
          <cell r="V443">
            <v>1.5216806327129742</v>
          </cell>
          <cell r="W443">
            <v>1.159085651683055</v>
          </cell>
          <cell r="X443">
            <v>1.2670109502080003</v>
          </cell>
          <cell r="Y443">
            <v>0.88152156787560043</v>
          </cell>
          <cell r="Z443">
            <v>0.19512219479828655</v>
          </cell>
          <cell r="AA443">
            <v>4743.6470669847968</v>
          </cell>
          <cell r="AB443">
            <v>0</v>
          </cell>
          <cell r="AC443">
            <v>4743.6470669847968</v>
          </cell>
          <cell r="AD443">
            <v>3667.1786224545162</v>
          </cell>
          <cell r="AE443">
            <v>3078.2</v>
          </cell>
          <cell r="AF443">
            <v>588.97862245451643</v>
          </cell>
          <cell r="AG443">
            <v>4013.4632467001852</v>
          </cell>
          <cell r="AH443">
            <v>3078.2</v>
          </cell>
          <cell r="AI443">
            <v>935.26324670018539</v>
          </cell>
          <cell r="AJ443">
            <v>2895.9146771907363</v>
          </cell>
          <cell r="AK443">
            <v>3078.2</v>
          </cell>
          <cell r="AL443">
            <v>-182.28532280926356</v>
          </cell>
          <cell r="AM443">
            <v>940.16524496456282</v>
          </cell>
          <cell r="AN443">
            <v>3078.2</v>
          </cell>
          <cell r="AO443">
            <v>-2138.0347550354372</v>
          </cell>
          <cell r="AP443">
            <v>5.0244209972779164</v>
          </cell>
          <cell r="AQ443">
            <v>5.6712061531870335</v>
          </cell>
          <cell r="AR443">
            <v>16260.368858294798</v>
          </cell>
          <cell r="AS443">
            <v>12312.8</v>
          </cell>
        </row>
        <row r="444">
          <cell r="A444" t="str">
            <v>л/с №3000000159278</v>
          </cell>
          <cell r="B444" t="str">
            <v>Кв. 496</v>
          </cell>
          <cell r="C444" t="str">
            <v>Семагина Елена Юрьевна</v>
          </cell>
          <cell r="D444">
            <v>44786</v>
          </cell>
          <cell r="E444">
            <v>46.1</v>
          </cell>
          <cell r="F444">
            <v>31</v>
          </cell>
          <cell r="G444">
            <v>28</v>
          </cell>
          <cell r="H444">
            <v>31</v>
          </cell>
          <cell r="I444">
            <v>30</v>
          </cell>
          <cell r="J444">
            <v>31</v>
          </cell>
          <cell r="K444">
            <v>151</v>
          </cell>
          <cell r="L444" t="str">
            <v>05197393</v>
          </cell>
          <cell r="M444" t="str">
            <v>нет данных</v>
          </cell>
          <cell r="N444">
            <v>1E-3</v>
          </cell>
          <cell r="O444">
            <v>0.44436357209255301</v>
          </cell>
          <cell r="P444">
            <v>9.1226958509067174E-2</v>
          </cell>
          <cell r="Q444">
            <v>8.2398543169480018E-2</v>
          </cell>
          <cell r="R444">
            <v>9.1226958509067174E-2</v>
          </cell>
          <cell r="S444">
            <v>8.8284153395871451E-2</v>
          </cell>
          <cell r="T444">
            <v>9.1226958509067174E-2</v>
          </cell>
          <cell r="U444">
            <v>0.44436357209255295</v>
          </cell>
          <cell r="V444">
            <v>1.0454467536224756</v>
          </cell>
          <cell r="W444">
            <v>0.79633157291488588</v>
          </cell>
          <cell r="X444">
            <v>0.87047995237837283</v>
          </cell>
          <cell r="Y444">
            <v>0.60563553322004748</v>
          </cell>
          <cell r="Z444">
            <v>0.13405563606856946</v>
          </cell>
          <cell r="AA444">
            <v>3259.0481339493172</v>
          </cell>
          <cell r="AB444">
            <v>0</v>
          </cell>
          <cell r="AC444">
            <v>3259.0481339493172</v>
          </cell>
          <cell r="AD444">
            <v>2519.4774142347719</v>
          </cell>
          <cell r="AE444">
            <v>2114.84</v>
          </cell>
          <cell r="AF444">
            <v>404.63741423477177</v>
          </cell>
          <cell r="AG444">
            <v>2757.38682075825</v>
          </cell>
          <cell r="AH444">
            <v>2114.83</v>
          </cell>
          <cell r="AI444">
            <v>642.55682075825007</v>
          </cell>
          <cell r="AJ444">
            <v>1989.5926470714305</v>
          </cell>
          <cell r="AK444">
            <v>2114.83</v>
          </cell>
          <cell r="AL444">
            <v>-125.23735292856941</v>
          </cell>
          <cell r="AM444">
            <v>645.92574952110817</v>
          </cell>
          <cell r="AN444">
            <v>2114.83</v>
          </cell>
          <cell r="AO444">
            <v>-1468.9042504788918</v>
          </cell>
          <cell r="AP444">
            <v>3.4519494482043513</v>
          </cell>
          <cell r="AQ444">
            <v>3.8963130202969043</v>
          </cell>
          <cell r="AR444">
            <v>11171.430765534877</v>
          </cell>
          <cell r="AS444">
            <v>8459.33</v>
          </cell>
        </row>
        <row r="445">
          <cell r="A445" t="str">
            <v>л/с №3000000159284</v>
          </cell>
          <cell r="B445" t="str">
            <v>Кв. 497</v>
          </cell>
          <cell r="C445" t="str">
            <v>Громов Дмитрий Игоревич</v>
          </cell>
          <cell r="D445">
            <v>44786</v>
          </cell>
          <cell r="E445">
            <v>71.2</v>
          </cell>
          <cell r="F445">
            <v>31</v>
          </cell>
          <cell r="G445">
            <v>28</v>
          </cell>
          <cell r="H445">
            <v>31</v>
          </cell>
          <cell r="I445">
            <v>30</v>
          </cell>
          <cell r="J445">
            <v>31</v>
          </cell>
          <cell r="K445">
            <v>151</v>
          </cell>
          <cell r="L445" t="str">
            <v>05197388</v>
          </cell>
          <cell r="M445">
            <v>1E-3</v>
          </cell>
          <cell r="N445">
            <v>0.1</v>
          </cell>
          <cell r="O445">
            <v>9.8999999999999991E-2</v>
          </cell>
          <cell r="P445">
            <v>2.0324503311258277E-2</v>
          </cell>
          <cell r="Q445">
            <v>1.8357615894039735E-2</v>
          </cell>
          <cell r="R445">
            <v>2.0324503311258277E-2</v>
          </cell>
          <cell r="S445">
            <v>1.9668874172185428E-2</v>
          </cell>
          <cell r="T445">
            <v>2.0324503311258277E-2</v>
          </cell>
          <cell r="U445">
            <v>9.8999999999999991E-2</v>
          </cell>
          <cell r="V445">
            <v>1.6146596281544525</v>
          </cell>
          <cell r="W445">
            <v>1.2299090670616024</v>
          </cell>
          <cell r="X445">
            <v>1.344428906927118</v>
          </cell>
          <cell r="Y445">
            <v>0.9353850317845418</v>
          </cell>
          <cell r="Z445">
            <v>0.20704471340742181</v>
          </cell>
          <cell r="AA445">
            <v>4687.7938020558558</v>
          </cell>
          <cell r="AB445">
            <v>0</v>
          </cell>
          <cell r="AC445">
            <v>4687.7938020558558</v>
          </cell>
          <cell r="AD445">
            <v>3579.005268036758</v>
          </cell>
          <cell r="AE445">
            <v>3266.29</v>
          </cell>
          <cell r="AF445">
            <v>312.71526803675806</v>
          </cell>
          <cell r="AG445">
            <v>3912.9936827672673</v>
          </cell>
          <cell r="AH445">
            <v>3266.29</v>
          </cell>
          <cell r="AI445">
            <v>646.70368276726731</v>
          </cell>
          <cell r="AJ445">
            <v>2738.3114580810088</v>
          </cell>
          <cell r="AK445">
            <v>3266.29</v>
          </cell>
          <cell r="AL445">
            <v>-527.97854191899114</v>
          </cell>
          <cell r="AM445">
            <v>651.90847079146522</v>
          </cell>
          <cell r="AN445">
            <v>3266.29</v>
          </cell>
          <cell r="AO445">
            <v>-2614.3815292085346</v>
          </cell>
          <cell r="AP445">
            <v>5.3314273473351363</v>
          </cell>
          <cell r="AQ445">
            <v>5.4304273473351365</v>
          </cell>
          <cell r="AR445">
            <v>15570.012681732356</v>
          </cell>
          <cell r="AS445">
            <v>13065.16</v>
          </cell>
        </row>
        <row r="446">
          <cell r="A446" t="str">
            <v>л/с №3000000162382</v>
          </cell>
          <cell r="B446" t="str">
            <v>Кв. 498</v>
          </cell>
          <cell r="C446" t="str">
            <v>Кротова Ирина Викторовна</v>
          </cell>
          <cell r="D446">
            <v>44819</v>
          </cell>
          <cell r="E446">
            <v>67.099999999999994</v>
          </cell>
          <cell r="F446">
            <v>31</v>
          </cell>
          <cell r="G446">
            <v>28</v>
          </cell>
          <cell r="H446">
            <v>31</v>
          </cell>
          <cell r="I446">
            <v>30</v>
          </cell>
          <cell r="J446">
            <v>31</v>
          </cell>
          <cell r="K446">
            <v>151</v>
          </cell>
          <cell r="L446" t="str">
            <v>05197387</v>
          </cell>
          <cell r="M446" t="str">
            <v>нет данных</v>
          </cell>
          <cell r="N446">
            <v>1E-3</v>
          </cell>
          <cell r="O446">
            <v>0.64678515590911712</v>
          </cell>
          <cell r="P446">
            <v>0.13278370750452073</v>
          </cell>
          <cell r="Q446">
            <v>0.11993367129440582</v>
          </cell>
          <cell r="R446">
            <v>0.13278370750452073</v>
          </cell>
          <cell r="S446">
            <v>0.1285003621011491</v>
          </cell>
          <cell r="T446">
            <v>0.13278370750452073</v>
          </cell>
          <cell r="U446">
            <v>0.64678515590911712</v>
          </cell>
          <cell r="V446">
            <v>1.5216806327129742</v>
          </cell>
          <cell r="W446">
            <v>1.159085651683055</v>
          </cell>
          <cell r="X446">
            <v>1.2670109502080003</v>
          </cell>
          <cell r="Y446">
            <v>0.88152156787560043</v>
          </cell>
          <cell r="Z446">
            <v>0.19512219479828655</v>
          </cell>
          <cell r="AA446">
            <v>4743.6470669847968</v>
          </cell>
          <cell r="AB446">
            <v>0</v>
          </cell>
          <cell r="AC446">
            <v>4743.6470669847968</v>
          </cell>
          <cell r="AD446">
            <v>3667.1786224545162</v>
          </cell>
          <cell r="AE446">
            <v>3078.2</v>
          </cell>
          <cell r="AF446">
            <v>588.97862245451643</v>
          </cell>
          <cell r="AG446">
            <v>4013.4632467001852</v>
          </cell>
          <cell r="AH446">
            <v>3078.2</v>
          </cell>
          <cell r="AI446">
            <v>935.26324670018539</v>
          </cell>
          <cell r="AJ446">
            <v>2895.9146771907363</v>
          </cell>
          <cell r="AK446">
            <v>3078.2</v>
          </cell>
          <cell r="AL446">
            <v>-182.28532280926356</v>
          </cell>
          <cell r="AM446">
            <v>940.16524496456282</v>
          </cell>
          <cell r="AN446">
            <v>3078.2</v>
          </cell>
          <cell r="AO446">
            <v>-2138.0347550354372</v>
          </cell>
          <cell r="AP446">
            <v>5.0244209972779164</v>
          </cell>
          <cell r="AQ446">
            <v>5.6712061531870335</v>
          </cell>
          <cell r="AR446">
            <v>16260.368858294798</v>
          </cell>
          <cell r="AS446">
            <v>12312.8</v>
          </cell>
        </row>
        <row r="447">
          <cell r="A447" t="str">
            <v>л/с №3000000159280</v>
          </cell>
          <cell r="B447" t="str">
            <v>Кв. 499</v>
          </cell>
          <cell r="C447" t="str">
            <v>Печёнкина Татьяна Вениаминовна</v>
          </cell>
          <cell r="D447">
            <v>44786</v>
          </cell>
          <cell r="E447">
            <v>46.1</v>
          </cell>
          <cell r="F447">
            <v>31</v>
          </cell>
          <cell r="G447">
            <v>28</v>
          </cell>
          <cell r="H447">
            <v>31</v>
          </cell>
          <cell r="I447">
            <v>30</v>
          </cell>
          <cell r="J447">
            <v>31</v>
          </cell>
          <cell r="K447">
            <v>151</v>
          </cell>
          <cell r="L447" t="str">
            <v>05197380</v>
          </cell>
          <cell r="M447" t="str">
            <v>нет данных</v>
          </cell>
          <cell r="N447">
            <v>0.6411</v>
          </cell>
          <cell r="O447">
            <v>0.44436357209255301</v>
          </cell>
          <cell r="P447">
            <v>9.1226958509067174E-2</v>
          </cell>
          <cell r="Q447">
            <v>8.2398543169480018E-2</v>
          </cell>
          <cell r="R447">
            <v>9.1226958509067174E-2</v>
          </cell>
          <cell r="S447">
            <v>8.8284153395871451E-2</v>
          </cell>
          <cell r="T447">
            <v>9.1226958509067174E-2</v>
          </cell>
          <cell r="U447">
            <v>0.44436357209255295</v>
          </cell>
          <cell r="V447">
            <v>1.0454467536224756</v>
          </cell>
          <cell r="W447">
            <v>0.79633157291488588</v>
          </cell>
          <cell r="X447">
            <v>0.87047995237837283</v>
          </cell>
          <cell r="Y447">
            <v>0.60563553322004748</v>
          </cell>
          <cell r="Z447">
            <v>0.13405563606856946</v>
          </cell>
          <cell r="AA447">
            <v>3259.0481339493172</v>
          </cell>
          <cell r="AB447">
            <v>0</v>
          </cell>
          <cell r="AC447">
            <v>3259.0481339493172</v>
          </cell>
          <cell r="AD447">
            <v>2519.4774142347719</v>
          </cell>
          <cell r="AE447">
            <v>2114.84</v>
          </cell>
          <cell r="AF447">
            <v>404.63741423477177</v>
          </cell>
          <cell r="AG447">
            <v>2757.38682075825</v>
          </cell>
          <cell r="AH447">
            <v>2114.83</v>
          </cell>
          <cell r="AI447">
            <v>642.55682075825007</v>
          </cell>
          <cell r="AJ447">
            <v>1989.5926470714305</v>
          </cell>
          <cell r="AK447">
            <v>2114.83</v>
          </cell>
          <cell r="AL447">
            <v>-125.23735292856941</v>
          </cell>
          <cell r="AM447">
            <v>645.92574952110817</v>
          </cell>
          <cell r="AN447">
            <v>2114.83</v>
          </cell>
          <cell r="AO447">
            <v>-1468.9042504788918</v>
          </cell>
          <cell r="AP447">
            <v>3.4519494482043513</v>
          </cell>
          <cell r="AQ447">
            <v>3.8963130202969043</v>
          </cell>
          <cell r="AR447">
            <v>11171.430765534877</v>
          </cell>
          <cell r="AS447">
            <v>8459.33</v>
          </cell>
        </row>
        <row r="448">
          <cell r="A448" t="str">
            <v>л/с №3000000162219</v>
          </cell>
          <cell r="B448" t="str">
            <v>Кв. 5</v>
          </cell>
          <cell r="C448" t="str">
            <v>Супрун Екатерина Сергеевна</v>
          </cell>
          <cell r="D448">
            <v>44813</v>
          </cell>
          <cell r="E448">
            <v>39.9</v>
          </cell>
          <cell r="F448">
            <v>31</v>
          </cell>
          <cell r="G448">
            <v>28</v>
          </cell>
          <cell r="H448">
            <v>31</v>
          </cell>
          <cell r="I448">
            <v>30</v>
          </cell>
          <cell r="J448">
            <v>31</v>
          </cell>
          <cell r="K448">
            <v>151</v>
          </cell>
          <cell r="L448" t="str">
            <v>05230553</v>
          </cell>
          <cell r="M448">
            <v>3.6930000000000001</v>
          </cell>
          <cell r="N448">
            <v>7.0270000000000001</v>
          </cell>
          <cell r="O448">
            <v>3.3340000000000001</v>
          </cell>
          <cell r="P448">
            <v>0.68446357615894038</v>
          </cell>
          <cell r="Q448">
            <v>0.61822516556291385</v>
          </cell>
          <cell r="R448">
            <v>0.68446357615894038</v>
          </cell>
          <cell r="S448">
            <v>0.66238410596026487</v>
          </cell>
          <cell r="T448">
            <v>0.68446357615894038</v>
          </cell>
          <cell r="U448">
            <v>3.3339999999999996</v>
          </cell>
          <cell r="V448">
            <v>0.90484437027194731</v>
          </cell>
          <cell r="W448">
            <v>0.68923274965952153</v>
          </cell>
          <cell r="X448">
            <v>0.75340889587629223</v>
          </cell>
          <cell r="Y448">
            <v>0.52418346584555076</v>
          </cell>
          <cell r="Z448">
            <v>0.11602646158646249</v>
          </cell>
          <cell r="AA448">
            <v>4556.8319578477121</v>
          </cell>
          <cell r="AB448">
            <v>0</v>
          </cell>
          <cell r="AC448">
            <v>4556.8319578477121</v>
          </cell>
          <cell r="AD448">
            <v>3748.7171853674622</v>
          </cell>
          <cell r="AE448">
            <v>1830.41</v>
          </cell>
          <cell r="AF448">
            <v>1918.3071853674621</v>
          </cell>
          <cell r="AG448">
            <v>4122.6391943699782</v>
          </cell>
          <cell r="AH448">
            <v>1830.41</v>
          </cell>
          <cell r="AI448">
            <v>2292.2291943699784</v>
          </cell>
          <cell r="AJ448">
            <v>3402.1028105301984</v>
          </cell>
          <cell r="AK448">
            <v>1830.41</v>
          </cell>
          <cell r="AL448">
            <v>1571.6928105301984</v>
          </cell>
          <cell r="AM448">
            <v>2295.1490264228642</v>
          </cell>
          <cell r="AN448">
            <v>1830.41</v>
          </cell>
          <cell r="AO448">
            <v>464.73902642286407</v>
          </cell>
          <cell r="AP448">
            <v>2.9876959432397743</v>
          </cell>
          <cell r="AQ448">
            <v>6.3216959432397744</v>
          </cell>
          <cell r="AR448">
            <v>18125.440174538217</v>
          </cell>
          <cell r="AS448">
            <v>7321.64</v>
          </cell>
        </row>
        <row r="449">
          <cell r="A449" t="str">
            <v>л/с №3000000159931</v>
          </cell>
          <cell r="B449" t="str">
            <v>Кв. 50</v>
          </cell>
          <cell r="C449" t="str">
            <v>ЗПИФ Девелопмент и развитие под управл ООО "Эссет Менеджмент Солюшнс"</v>
          </cell>
          <cell r="D449">
            <v>44609</v>
          </cell>
          <cell r="E449">
            <v>35.799999999999997</v>
          </cell>
          <cell r="F449">
            <v>31</v>
          </cell>
          <cell r="G449">
            <v>8</v>
          </cell>
          <cell r="H449">
            <v>0</v>
          </cell>
          <cell r="I449">
            <v>0</v>
          </cell>
          <cell r="J449">
            <v>0</v>
          </cell>
          <cell r="K449">
            <v>39</v>
          </cell>
          <cell r="L449" t="str">
            <v>05197347</v>
          </cell>
          <cell r="M449" t="str">
            <v>нет данных</v>
          </cell>
          <cell r="N449">
            <v>1.96</v>
          </cell>
          <cell r="O449">
            <v>8.9126778721124872E-2</v>
          </cell>
          <cell r="P449">
            <v>7.0844362573201827E-2</v>
          </cell>
          <cell r="Q449">
            <v>1.8282416147923052E-2</v>
          </cell>
          <cell r="R449">
            <v>0</v>
          </cell>
          <cell r="S449">
            <v>0</v>
          </cell>
          <cell r="T449">
            <v>0</v>
          </cell>
          <cell r="U449">
            <v>8.9126778721124872E-2</v>
          </cell>
          <cell r="V449">
            <v>0.81186537483046906</v>
          </cell>
          <cell r="W449">
            <v>0.17668838122313549</v>
          </cell>
          <cell r="X449">
            <v>0</v>
          </cell>
          <cell r="Y449">
            <v>0</v>
          </cell>
          <cell r="Z449">
            <v>0</v>
          </cell>
          <cell r="AA449">
            <v>2530.8877048890567</v>
          </cell>
          <cell r="AB449">
            <v>0</v>
          </cell>
          <cell r="AC449">
            <v>2530.8877048890567</v>
          </cell>
          <cell r="AD449">
            <v>559.01637080635157</v>
          </cell>
          <cell r="AE449">
            <v>469.23</v>
          </cell>
          <cell r="AF449">
            <v>89.786370806351556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0.98855375605360452</v>
          </cell>
          <cell r="AQ449">
            <v>1.0776805347747294</v>
          </cell>
          <cell r="AR449">
            <v>3089.9040756954082</v>
          </cell>
          <cell r="AS449">
            <v>469.23</v>
          </cell>
        </row>
        <row r="450">
          <cell r="A450" t="str">
            <v>л/с №3000000162305</v>
          </cell>
          <cell r="B450" t="str">
            <v>Кв. 500</v>
          </cell>
          <cell r="C450" t="str">
            <v>Фролов Кирилл Александрович</v>
          </cell>
          <cell r="D450">
            <v>44824</v>
          </cell>
          <cell r="E450">
            <v>71.2</v>
          </cell>
          <cell r="F450">
            <v>31</v>
          </cell>
          <cell r="G450">
            <v>28</v>
          </cell>
          <cell r="H450">
            <v>31</v>
          </cell>
          <cell r="I450">
            <v>30</v>
          </cell>
          <cell r="J450">
            <v>31</v>
          </cell>
          <cell r="K450">
            <v>151</v>
          </cell>
          <cell r="L450" t="str">
            <v>05197419</v>
          </cell>
          <cell r="M450" t="str">
            <v>нет данных</v>
          </cell>
          <cell r="N450">
            <v>1.3559000000000001</v>
          </cell>
          <cell r="O450">
            <v>0.68630556036854162</v>
          </cell>
          <cell r="P450">
            <v>0.14089716802268074</v>
          </cell>
          <cell r="Q450">
            <v>0.12726195821403422</v>
          </cell>
          <cell r="R450">
            <v>0.14089716802268074</v>
          </cell>
          <cell r="S450">
            <v>0.13635209808646523</v>
          </cell>
          <cell r="T450">
            <v>0.14089716802268074</v>
          </cell>
          <cell r="U450">
            <v>0.68630556036854162</v>
          </cell>
          <cell r="V450">
            <v>1.6146596281544525</v>
          </cell>
          <cell r="W450">
            <v>1.2299090670616024</v>
          </cell>
          <cell r="X450">
            <v>1.344428906927118</v>
          </cell>
          <cell r="Y450">
            <v>0.9353850317845418</v>
          </cell>
          <cell r="Z450">
            <v>0.20704471340742181</v>
          </cell>
          <cell r="AA450">
            <v>5033.4973348631529</v>
          </cell>
          <cell r="AB450">
            <v>0</v>
          </cell>
          <cell r="AC450">
            <v>5033.4973348631529</v>
          </cell>
          <cell r="AD450">
            <v>3891.2536202497995</v>
          </cell>
          <cell r="AE450">
            <v>3266.29</v>
          </cell>
          <cell r="AF450">
            <v>624.96362024979953</v>
          </cell>
          <cell r="AG450">
            <v>4258.6972155745634</v>
          </cell>
          <cell r="AH450">
            <v>3266.29</v>
          </cell>
          <cell r="AI450">
            <v>992.40721557456345</v>
          </cell>
          <cell r="AJ450">
            <v>3072.8632640235537</v>
          </cell>
          <cell r="AK450">
            <v>3266.29</v>
          </cell>
          <cell r="AL450">
            <v>-193.42673597644625</v>
          </cell>
          <cell r="AM450">
            <v>997.61200359876125</v>
          </cell>
          <cell r="AN450">
            <v>3266.29</v>
          </cell>
          <cell r="AO450">
            <v>-2268.6779964012385</v>
          </cell>
          <cell r="AP450">
            <v>5.3314273473351363</v>
          </cell>
          <cell r="AQ450">
            <v>6.0177329077036781</v>
          </cell>
          <cell r="AR450">
            <v>17253.92343830983</v>
          </cell>
          <cell r="AS450">
            <v>13065.16</v>
          </cell>
        </row>
        <row r="451">
          <cell r="A451" t="str">
            <v>л/с №3000000162133</v>
          </cell>
          <cell r="B451" t="str">
            <v>Кв. 501</v>
          </cell>
          <cell r="C451" t="str">
            <v>Старостин Михаил Геннадьевич</v>
          </cell>
          <cell r="D451">
            <v>44818</v>
          </cell>
          <cell r="E451">
            <v>63.3</v>
          </cell>
          <cell r="F451">
            <v>31</v>
          </cell>
          <cell r="G451">
            <v>28</v>
          </cell>
          <cell r="H451">
            <v>31</v>
          </cell>
          <cell r="I451">
            <v>30</v>
          </cell>
          <cell r="J451">
            <v>31</v>
          </cell>
          <cell r="K451">
            <v>151</v>
          </cell>
          <cell r="L451" t="str">
            <v>05233621</v>
          </cell>
          <cell r="M451" t="str">
            <v>нет данных</v>
          </cell>
          <cell r="N451">
            <v>5.2999999999999999E-2</v>
          </cell>
          <cell r="O451">
            <v>0.61015648836135794</v>
          </cell>
          <cell r="P451">
            <v>0.12526391482915294</v>
          </cell>
          <cell r="Q451">
            <v>0.11314160049084782</v>
          </cell>
          <cell r="R451">
            <v>0.12526391482915294</v>
          </cell>
          <cell r="S451">
            <v>0.12122314338305124</v>
          </cell>
          <cell r="T451">
            <v>0.12526391482915294</v>
          </cell>
          <cell r="U451">
            <v>0.61015648836135794</v>
          </cell>
          <cell r="V451">
            <v>1.43550497840136</v>
          </cell>
          <cell r="W451">
            <v>1.0934444374297674</v>
          </cell>
          <cell r="X451">
            <v>1.1952577220293057</v>
          </cell>
          <cell r="Y451">
            <v>0.83159933303316702</v>
          </cell>
          <cell r="Z451">
            <v>0.18407205559957582</v>
          </cell>
          <cell r="AA451">
            <v>4475.005355292662</v>
          </cell>
          <cell r="AB451">
            <v>0</v>
          </cell>
          <cell r="AC451">
            <v>4475.005355292662</v>
          </cell>
          <cell r="AD451">
            <v>3459.4993562052296</v>
          </cell>
          <cell r="AE451">
            <v>2903.88</v>
          </cell>
          <cell r="AF451">
            <v>555.61935620522945</v>
          </cell>
          <cell r="AG451">
            <v>3786.1732267678353</v>
          </cell>
          <cell r="AH451">
            <v>2903.88</v>
          </cell>
          <cell r="AI451">
            <v>882.29322676783522</v>
          </cell>
          <cell r="AJ451">
            <v>2731.9135479310526</v>
          </cell>
          <cell r="AK451">
            <v>2903.88</v>
          </cell>
          <cell r="AL451">
            <v>-171.96645206894755</v>
          </cell>
          <cell r="AM451">
            <v>886.9219076938424</v>
          </cell>
          <cell r="AN451">
            <v>2903.88</v>
          </cell>
          <cell r="AO451">
            <v>-2016.9580923061576</v>
          </cell>
          <cell r="AP451">
            <v>4.7398785264931762</v>
          </cell>
          <cell r="AQ451">
            <v>5.3500350148545337</v>
          </cell>
          <cell r="AR451">
            <v>15339.513393890622</v>
          </cell>
          <cell r="AS451">
            <v>11615.52</v>
          </cell>
        </row>
        <row r="452">
          <cell r="A452" t="str">
            <v>л/с №3000000159269</v>
          </cell>
          <cell r="B452" t="str">
            <v>Кв. 502</v>
          </cell>
          <cell r="C452" t="str">
            <v>Марковский Сергей Владимирович</v>
          </cell>
          <cell r="D452">
            <v>44785</v>
          </cell>
          <cell r="E452">
            <v>29.4</v>
          </cell>
          <cell r="F452">
            <v>31</v>
          </cell>
          <cell r="G452">
            <v>28</v>
          </cell>
          <cell r="H452">
            <v>31</v>
          </cell>
          <cell r="I452">
            <v>30</v>
          </cell>
          <cell r="J452">
            <v>31</v>
          </cell>
          <cell r="K452">
            <v>151</v>
          </cell>
          <cell r="L452" t="str">
            <v>05233615</v>
          </cell>
          <cell r="M452">
            <v>0.49199999999999999</v>
          </cell>
          <cell r="N452">
            <v>0.68600000000000005</v>
          </cell>
          <cell r="O452">
            <v>0.19400000000000003</v>
          </cell>
          <cell r="P452">
            <v>3.9827814569536435E-2</v>
          </cell>
          <cell r="Q452">
            <v>3.5973509933774843E-2</v>
          </cell>
          <cell r="R452">
            <v>3.9827814569536435E-2</v>
          </cell>
          <cell r="S452">
            <v>3.8543046357615907E-2</v>
          </cell>
          <cell r="T452">
            <v>3.9827814569536435E-2</v>
          </cell>
          <cell r="U452">
            <v>0.19400000000000006</v>
          </cell>
          <cell r="V452">
            <v>0.66672743072669804</v>
          </cell>
          <cell r="W452">
            <v>0.50785571027543697</v>
          </cell>
          <cell r="X452">
            <v>0.55514339696147852</v>
          </cell>
          <cell r="Y452">
            <v>0.38624044851777428</v>
          </cell>
          <cell r="Z452">
            <v>8.5493182221603944E-2</v>
          </cell>
          <cell r="AA452">
            <v>2025.8210682084575</v>
          </cell>
          <cell r="AB452">
            <v>0</v>
          </cell>
          <cell r="AC452">
            <v>2025.8210682084575</v>
          </cell>
          <cell r="AD452">
            <v>1559.2562635994477</v>
          </cell>
          <cell r="AE452">
            <v>1348.72</v>
          </cell>
          <cell r="AF452">
            <v>210.53626359944769</v>
          </cell>
          <cell r="AG452">
            <v>1705.8895582774953</v>
          </cell>
          <cell r="AH452">
            <v>1348.72</v>
          </cell>
          <cell r="AI452">
            <v>357.1695582774953</v>
          </cell>
          <cell r="AJ452">
            <v>1217.9307408368211</v>
          </cell>
          <cell r="AK452">
            <v>1348.72</v>
          </cell>
          <cell r="AL452">
            <v>-130.78925916317894</v>
          </cell>
          <cell r="AM452">
            <v>359.31785557962189</v>
          </cell>
          <cell r="AN452">
            <v>1348.72</v>
          </cell>
          <cell r="AO452">
            <v>-989.40214442037814</v>
          </cell>
          <cell r="AP452">
            <v>2.201460168702992</v>
          </cell>
          <cell r="AQ452">
            <v>2.3954601687029919</v>
          </cell>
          <cell r="AR452">
            <v>6868.2154865018438</v>
          </cell>
          <cell r="AS452">
            <v>5394.88</v>
          </cell>
        </row>
        <row r="453">
          <cell r="A453" t="str">
            <v>л/с №3000000167175</v>
          </cell>
          <cell r="B453" t="str">
            <v>Кв. 503</v>
          </cell>
          <cell r="C453" t="str">
            <v>Тарабанова Ольга Сергеевна</v>
          </cell>
          <cell r="D453">
            <v>44851</v>
          </cell>
          <cell r="E453">
            <v>43.3</v>
          </cell>
          <cell r="F453">
            <v>31</v>
          </cell>
          <cell r="G453">
            <v>28</v>
          </cell>
          <cell r="H453">
            <v>31</v>
          </cell>
          <cell r="I453">
            <v>30</v>
          </cell>
          <cell r="J453">
            <v>31</v>
          </cell>
          <cell r="K453">
            <v>151</v>
          </cell>
          <cell r="L453" t="str">
            <v>05233609</v>
          </cell>
          <cell r="M453" t="str">
            <v>нет данных</v>
          </cell>
          <cell r="N453">
            <v>7.9699999999999993E-2</v>
          </cell>
          <cell r="O453">
            <v>0.4173740275836777</v>
          </cell>
          <cell r="P453">
            <v>8.5686058643006685E-2</v>
          </cell>
          <cell r="Q453">
            <v>7.739385941948991E-2</v>
          </cell>
          <cell r="R453">
            <v>8.5686058643006685E-2</v>
          </cell>
          <cell r="S453">
            <v>8.292199223516776E-2</v>
          </cell>
          <cell r="T453">
            <v>8.5686058643006685E-2</v>
          </cell>
          <cell r="U453">
            <v>0.4173740275836777</v>
          </cell>
          <cell r="V453">
            <v>0.98194890307707572</v>
          </cell>
          <cell r="W453">
            <v>0.74796436241246322</v>
          </cell>
          <cell r="X453">
            <v>0.81760915266775569</v>
          </cell>
          <cell r="Y453">
            <v>0.56885072859930697</v>
          </cell>
          <cell r="Z453">
            <v>0.12591342823794049</v>
          </cell>
          <cell r="AA453">
            <v>3061.1016095445857</v>
          </cell>
          <cell r="AB453">
            <v>0</v>
          </cell>
          <cell r="AC453">
            <v>3061.1016095445857</v>
          </cell>
          <cell r="AD453">
            <v>2366.4505864721395</v>
          </cell>
          <cell r="AE453">
            <v>1986.38</v>
          </cell>
          <cell r="AF453">
            <v>380.07058647213944</v>
          </cell>
          <cell r="AG453">
            <v>2589.9099639659917</v>
          </cell>
          <cell r="AH453">
            <v>1986.38</v>
          </cell>
          <cell r="AI453">
            <v>603.52996396599156</v>
          </cell>
          <cell r="AJ453">
            <v>1868.749709722189</v>
          </cell>
          <cell r="AK453">
            <v>1986.38</v>
          </cell>
          <cell r="AL453">
            <v>-117.63029027781113</v>
          </cell>
          <cell r="AM453">
            <v>606.69381679531409</v>
          </cell>
          <cell r="AN453">
            <v>1986.38</v>
          </cell>
          <cell r="AO453">
            <v>-1379.6861832046861</v>
          </cell>
          <cell r="AP453">
            <v>3.2422865749945422</v>
          </cell>
          <cell r="AQ453">
            <v>3.6596606025782199</v>
          </cell>
          <cell r="AR453">
            <v>10492.90568650022</v>
          </cell>
          <cell r="AS453">
            <v>7945.52</v>
          </cell>
        </row>
        <row r="454">
          <cell r="A454" t="str">
            <v>л/с №3000000159607</v>
          </cell>
          <cell r="B454" t="str">
            <v>Кв. 504</v>
          </cell>
          <cell r="C454" t="str">
            <v>Фомин Александр Олегович</v>
          </cell>
          <cell r="D454">
            <v>44784</v>
          </cell>
          <cell r="E454">
            <v>69.8</v>
          </cell>
          <cell r="F454">
            <v>31</v>
          </cell>
          <cell r="G454">
            <v>28</v>
          </cell>
          <cell r="H454">
            <v>31</v>
          </cell>
          <cell r="I454">
            <v>30</v>
          </cell>
          <cell r="J454">
            <v>31</v>
          </cell>
          <cell r="K454">
            <v>151</v>
          </cell>
          <cell r="L454" t="str">
            <v>05233608</v>
          </cell>
          <cell r="M454" t="str">
            <v>нет данных</v>
          </cell>
          <cell r="N454">
            <v>9.4700000000000006E-2</v>
          </cell>
          <cell r="O454">
            <v>0.672810788114104</v>
          </cell>
          <cell r="P454">
            <v>0.13812671808965049</v>
          </cell>
          <cell r="Q454">
            <v>0.12475961633903915</v>
          </cell>
          <cell r="R454">
            <v>0.13812671808965049</v>
          </cell>
          <cell r="S454">
            <v>0.13367101750611338</v>
          </cell>
          <cell r="T454">
            <v>0.13812671808965049</v>
          </cell>
          <cell r="U454">
            <v>0.672810788114104</v>
          </cell>
          <cell r="V454">
            <v>1.5829107028817526</v>
          </cell>
          <cell r="W454">
            <v>1.2057254618103912</v>
          </cell>
          <cell r="X454">
            <v>1.3179935070718094</v>
          </cell>
          <cell r="Y454">
            <v>0.91699262947417159</v>
          </cell>
          <cell r="Z454">
            <v>0.2029736094921073</v>
          </cell>
          <cell r="AA454">
            <v>4934.5240726607872</v>
          </cell>
          <cell r="AB454">
            <v>0</v>
          </cell>
          <cell r="AC454">
            <v>4934.5240726607872</v>
          </cell>
          <cell r="AD454">
            <v>3814.7402063684835</v>
          </cell>
          <cell r="AE454">
            <v>3202.07</v>
          </cell>
          <cell r="AF454">
            <v>612.67020636848338</v>
          </cell>
          <cell r="AG454">
            <v>4174.9587871784342</v>
          </cell>
          <cell r="AH454">
            <v>3202.07</v>
          </cell>
          <cell r="AI454">
            <v>972.88878717843409</v>
          </cell>
          <cell r="AJ454">
            <v>3012.4417953489333</v>
          </cell>
          <cell r="AK454">
            <v>3202.07</v>
          </cell>
          <cell r="AL454">
            <v>-189.62820465106688</v>
          </cell>
          <cell r="AM454">
            <v>977.99603723586426</v>
          </cell>
          <cell r="AN454">
            <v>3202.07</v>
          </cell>
          <cell r="AO454">
            <v>-2224.073962764136</v>
          </cell>
          <cell r="AP454">
            <v>5.2265959107302322</v>
          </cell>
          <cell r="AQ454">
            <v>5.8994066988443361</v>
          </cell>
          <cell r="AR454">
            <v>16914.660898792503</v>
          </cell>
          <cell r="AS454">
            <v>12808.28</v>
          </cell>
        </row>
        <row r="455">
          <cell r="A455" t="str">
            <v>л/с №3000000159604</v>
          </cell>
          <cell r="B455" t="str">
            <v>Кв. 505</v>
          </cell>
          <cell r="C455" t="str">
            <v>Родионнова Анна Николаевна</v>
          </cell>
          <cell r="D455">
            <v>44784</v>
          </cell>
          <cell r="E455">
            <v>65.400000000000006</v>
          </cell>
          <cell r="F455">
            <v>31</v>
          </cell>
          <cell r="G455">
            <v>28</v>
          </cell>
          <cell r="H455">
            <v>31</v>
          </cell>
          <cell r="I455">
            <v>30</v>
          </cell>
          <cell r="J455">
            <v>31</v>
          </cell>
          <cell r="K455">
            <v>151</v>
          </cell>
          <cell r="L455" t="str">
            <v>05233613</v>
          </cell>
          <cell r="M455">
            <v>5.5E-2</v>
          </cell>
          <cell r="N455">
            <v>5.5E-2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1.4831283663104102</v>
          </cell>
          <cell r="W455">
            <v>1.1297198453065844</v>
          </cell>
          <cell r="X455">
            <v>1.2349108218122686</v>
          </cell>
          <cell r="Y455">
            <v>0.85918793649872249</v>
          </cell>
          <cell r="Z455">
            <v>0.19017871147254756</v>
          </cell>
          <cell r="AA455">
            <v>4252.3959893178817</v>
          </cell>
          <cell r="AB455">
            <v>0</v>
          </cell>
          <cell r="AC455">
            <v>4252.3959893178817</v>
          </cell>
          <cell r="AD455">
            <v>3239.1101460661325</v>
          </cell>
          <cell r="AE455">
            <v>3000.21</v>
          </cell>
          <cell r="AF455">
            <v>238.90014606613249</v>
          </cell>
          <cell r="AG455">
            <v>3540.7116100837002</v>
          </cell>
          <cell r="AH455">
            <v>3000.22</v>
          </cell>
          <cell r="AI455">
            <v>540.49161008370038</v>
          </cell>
          <cell r="AJ455">
            <v>2463.4464677704068</v>
          </cell>
          <cell r="AK455">
            <v>3000.22</v>
          </cell>
          <cell r="AL455">
            <v>-536.773532229593</v>
          </cell>
          <cell r="AM455">
            <v>545.27659795985892</v>
          </cell>
          <cell r="AN455">
            <v>3000.22</v>
          </cell>
          <cell r="AO455">
            <v>-2454.9434020401409</v>
          </cell>
          <cell r="AP455">
            <v>4.8971256814005333</v>
          </cell>
          <cell r="AQ455">
            <v>4.8971256814005333</v>
          </cell>
          <cell r="AR455">
            <v>14040.940811197981</v>
          </cell>
          <cell r="AS455">
            <v>12000.869999999999</v>
          </cell>
        </row>
        <row r="456">
          <cell r="A456" t="str">
            <v>л/с №3000000167197</v>
          </cell>
          <cell r="B456" t="str">
            <v>Кв. 506</v>
          </cell>
          <cell r="C456" t="str">
            <v>Алексанян Гегам Марзпетович</v>
          </cell>
          <cell r="D456">
            <v>44903</v>
          </cell>
          <cell r="E456">
            <v>62.4</v>
          </cell>
          <cell r="F456">
            <v>31</v>
          </cell>
          <cell r="G456">
            <v>28</v>
          </cell>
          <cell r="H456">
            <v>31</v>
          </cell>
          <cell r="I456">
            <v>30</v>
          </cell>
          <cell r="J456">
            <v>31</v>
          </cell>
          <cell r="K456">
            <v>151</v>
          </cell>
          <cell r="L456" t="str">
            <v>05233610</v>
          </cell>
          <cell r="M456">
            <v>0.13300000000000001</v>
          </cell>
          <cell r="N456">
            <v>0.13300000000000001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1.4150949550117673</v>
          </cell>
          <cell r="W456">
            <v>1.0778978340539886</v>
          </cell>
          <cell r="X456">
            <v>1.178263536408036</v>
          </cell>
          <cell r="Y456">
            <v>0.81977564583364337</v>
          </cell>
          <cell r="Z456">
            <v>0.18145491736830224</v>
          </cell>
          <cell r="AA456">
            <v>4057.3319531106386</v>
          </cell>
          <cell r="AB456">
            <v>0</v>
          </cell>
          <cell r="AC456">
            <v>4057.3319531106386</v>
          </cell>
          <cell r="AD456">
            <v>3090.527111842915</v>
          </cell>
          <cell r="AE456">
            <v>2862.59</v>
          </cell>
          <cell r="AF456">
            <v>227.93711184291487</v>
          </cell>
          <cell r="AG456">
            <v>3378.2936463183928</v>
          </cell>
          <cell r="AH456">
            <v>2862.59</v>
          </cell>
          <cell r="AI456">
            <v>515.70364631839266</v>
          </cell>
          <cell r="AJ456">
            <v>2350.4443362213055</v>
          </cell>
          <cell r="AK456">
            <v>2862.59</v>
          </cell>
          <cell r="AL456">
            <v>-512.1456637786946</v>
          </cell>
          <cell r="AM456">
            <v>520.26390998004877</v>
          </cell>
          <cell r="AN456">
            <v>2862.59</v>
          </cell>
          <cell r="AO456">
            <v>-2342.3260900199512</v>
          </cell>
          <cell r="AP456">
            <v>4.6724868886757385</v>
          </cell>
          <cell r="AQ456">
            <v>4.6724868886757385</v>
          </cell>
          <cell r="AR456">
            <v>13396.860957473304</v>
          </cell>
          <cell r="AS456">
            <v>11450.36</v>
          </cell>
        </row>
        <row r="457">
          <cell r="A457" t="str">
            <v>л/с №3000000160405</v>
          </cell>
          <cell r="B457" t="str">
            <v>Кв. 507</v>
          </cell>
          <cell r="C457" t="str">
            <v>Череватко Ирина Александровна</v>
          </cell>
          <cell r="D457">
            <v>44807</v>
          </cell>
          <cell r="E457">
            <v>28.5</v>
          </cell>
          <cell r="F457">
            <v>31</v>
          </cell>
          <cell r="G457">
            <v>28</v>
          </cell>
          <cell r="H457">
            <v>31</v>
          </cell>
          <cell r="I457">
            <v>30</v>
          </cell>
          <cell r="J457">
            <v>31</v>
          </cell>
          <cell r="K457">
            <v>151</v>
          </cell>
          <cell r="L457" t="str">
            <v>05233614</v>
          </cell>
          <cell r="M457">
            <v>5.1999999999999998E-2</v>
          </cell>
          <cell r="N457">
            <v>6.2399999999999997E-2</v>
          </cell>
          <cell r="O457">
            <v>1.04E-2</v>
          </cell>
          <cell r="P457">
            <v>2.1350993377483442E-3</v>
          </cell>
          <cell r="Q457">
            <v>1.9284768211920529E-3</v>
          </cell>
          <cell r="R457">
            <v>2.1350993377483442E-3</v>
          </cell>
          <cell r="S457">
            <v>2.0662251655629137E-3</v>
          </cell>
          <cell r="T457">
            <v>2.1350993377483442E-3</v>
          </cell>
          <cell r="U457">
            <v>1.04E-2</v>
          </cell>
          <cell r="V457">
            <v>0.6463174073371053</v>
          </cell>
          <cell r="W457">
            <v>0.49230910689965829</v>
          </cell>
          <cell r="X457">
            <v>0.53814921134020877</v>
          </cell>
          <cell r="Y457">
            <v>0.37441676131825058</v>
          </cell>
          <cell r="Z457">
            <v>8.2876043990330356E-2</v>
          </cell>
          <cell r="AA457">
            <v>1859.2300580880069</v>
          </cell>
          <cell r="AB457">
            <v>0</v>
          </cell>
          <cell r="AC457">
            <v>1859.2300580880069</v>
          </cell>
          <cell r="AD457">
            <v>1417.0681152927477</v>
          </cell>
          <cell r="AE457">
            <v>1307.44</v>
          </cell>
          <cell r="AF457">
            <v>109.62811529274768</v>
          </cell>
          <cell r="AG457">
            <v>1549.0923698896249</v>
          </cell>
          <cell r="AH457">
            <v>1307.43</v>
          </cell>
          <cell r="AI457">
            <v>241.66236988962487</v>
          </cell>
          <cell r="AJ457">
            <v>1079.4444891866603</v>
          </cell>
          <cell r="AK457">
            <v>1307.43</v>
          </cell>
          <cell r="AL457">
            <v>-227.98551081333972</v>
          </cell>
          <cell r="AM457">
            <v>243.74224992740068</v>
          </cell>
          <cell r="AN457">
            <v>1307.43</v>
          </cell>
          <cell r="AO457">
            <v>-1063.6877500725993</v>
          </cell>
          <cell r="AP457">
            <v>2.1340685308855534</v>
          </cell>
          <cell r="AQ457">
            <v>2.1444685308855536</v>
          </cell>
          <cell r="AR457">
            <v>6148.5772823844409</v>
          </cell>
          <cell r="AS457">
            <v>5229.7300000000005</v>
          </cell>
        </row>
        <row r="458">
          <cell r="A458" t="str">
            <v>л/с №3000000159623</v>
          </cell>
          <cell r="B458" t="str">
            <v>Кв. 508</v>
          </cell>
          <cell r="C458" t="str">
            <v>Пахомова Оксана Евгеньевна</v>
          </cell>
          <cell r="D458">
            <v>44796</v>
          </cell>
          <cell r="E458">
            <v>41.5</v>
          </cell>
          <cell r="F458">
            <v>31</v>
          </cell>
          <cell r="G458">
            <v>28</v>
          </cell>
          <cell r="H458">
            <v>31</v>
          </cell>
          <cell r="I458">
            <v>30</v>
          </cell>
          <cell r="J458">
            <v>31</v>
          </cell>
          <cell r="K458">
            <v>151</v>
          </cell>
          <cell r="L458" t="str">
            <v>05233612</v>
          </cell>
          <cell r="M458" t="str">
            <v>нет данных</v>
          </cell>
          <cell r="N458">
            <v>5.2400000000000002E-2</v>
          </cell>
          <cell r="O458">
            <v>0.40002360611368648</v>
          </cell>
          <cell r="P458">
            <v>8.2124051586253521E-2</v>
          </cell>
          <cell r="Q458">
            <v>7.417656272306769E-2</v>
          </cell>
          <cell r="R458">
            <v>8.2124051586253521E-2</v>
          </cell>
          <cell r="S458">
            <v>7.947488863185824E-2</v>
          </cell>
          <cell r="T458">
            <v>8.2124051586253521E-2</v>
          </cell>
          <cell r="U458">
            <v>0.40002360611368648</v>
          </cell>
          <cell r="V458">
            <v>0.94112885629789012</v>
          </cell>
          <cell r="W458">
            <v>0.71687115566090587</v>
          </cell>
          <cell r="X458">
            <v>0.7836207814252163</v>
          </cell>
          <cell r="Y458">
            <v>0.54520335420025967</v>
          </cell>
          <cell r="Z458">
            <v>0.12067915177539332</v>
          </cell>
          <cell r="AA458">
            <v>2933.8502724272589</v>
          </cell>
          <cell r="AB458">
            <v>0</v>
          </cell>
          <cell r="AC458">
            <v>2933.8502724272589</v>
          </cell>
          <cell r="AD458">
            <v>2268.076197196161</v>
          </cell>
          <cell r="AE458">
            <v>1903.81</v>
          </cell>
          <cell r="AF458">
            <v>364.2661971961611</v>
          </cell>
          <cell r="AG458">
            <v>2482.2462703138262</v>
          </cell>
          <cell r="AH458">
            <v>1903.81</v>
          </cell>
          <cell r="AI458">
            <v>578.4362703138263</v>
          </cell>
          <cell r="AJ458">
            <v>1791.0649642833919</v>
          </cell>
          <cell r="AK458">
            <v>1903.81</v>
          </cell>
          <cell r="AL458">
            <v>-112.74503571660807</v>
          </cell>
          <cell r="AM458">
            <v>581.47328861444657</v>
          </cell>
          <cell r="AN458">
            <v>1903.81</v>
          </cell>
          <cell r="AO458">
            <v>-1322.3367113855534</v>
          </cell>
          <cell r="AP458">
            <v>3.107503299359665</v>
          </cell>
          <cell r="AQ458">
            <v>3.5075269054733513</v>
          </cell>
          <cell r="AR458">
            <v>10056.710992835084</v>
          </cell>
          <cell r="AS458">
            <v>7615.24</v>
          </cell>
        </row>
        <row r="459">
          <cell r="A459" t="str">
            <v>л/с №3000000160469</v>
          </cell>
          <cell r="B459" t="str">
            <v>Кв. 509</v>
          </cell>
          <cell r="C459" t="str">
            <v>Майорова Ирина Сергеевна</v>
          </cell>
          <cell r="D459">
            <v>44805</v>
          </cell>
          <cell r="E459">
            <v>68.8</v>
          </cell>
          <cell r="F459">
            <v>31</v>
          </cell>
          <cell r="G459">
            <v>28</v>
          </cell>
          <cell r="H459">
            <v>31</v>
          </cell>
          <cell r="I459">
            <v>30</v>
          </cell>
          <cell r="J459">
            <v>31</v>
          </cell>
          <cell r="K459">
            <v>151</v>
          </cell>
          <cell r="L459" t="str">
            <v>05233611</v>
          </cell>
          <cell r="M459">
            <v>3.4000000000000002E-2</v>
          </cell>
          <cell r="N459">
            <v>3.4000000000000002E-2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1.5602328991155383</v>
          </cell>
          <cell r="W459">
            <v>1.188451458059526</v>
          </cell>
          <cell r="X459">
            <v>1.2991110786037319</v>
          </cell>
          <cell r="Y459">
            <v>0.90385519925247859</v>
          </cell>
          <cell r="Z459">
            <v>0.20006567812402554</v>
          </cell>
          <cell r="AA459">
            <v>4473.4685636860886</v>
          </cell>
          <cell r="AB459">
            <v>0</v>
          </cell>
          <cell r="AC459">
            <v>4473.4685636860886</v>
          </cell>
          <cell r="AD459">
            <v>3407.5042515191117</v>
          </cell>
          <cell r="AE459">
            <v>3156.19</v>
          </cell>
          <cell r="AF459">
            <v>251.31425151911162</v>
          </cell>
          <cell r="AG459">
            <v>3724.7853023510479</v>
          </cell>
          <cell r="AH459">
            <v>3156.19</v>
          </cell>
          <cell r="AI459">
            <v>568.59530235104785</v>
          </cell>
          <cell r="AJ459">
            <v>2591.5155501927215</v>
          </cell>
          <cell r="AK459">
            <v>3156.19</v>
          </cell>
          <cell r="AL459">
            <v>-564.67444980727851</v>
          </cell>
          <cell r="AM459">
            <v>573.62431100364347</v>
          </cell>
          <cell r="AN459">
            <v>3156.19</v>
          </cell>
          <cell r="AO459">
            <v>-2582.5656889963566</v>
          </cell>
          <cell r="AP459">
            <v>5.1517163131553012</v>
          </cell>
          <cell r="AQ459">
            <v>5.1517163131553012</v>
          </cell>
          <cell r="AR459">
            <v>14770.897978752615</v>
          </cell>
          <cell r="AS459">
            <v>12624.76</v>
          </cell>
        </row>
        <row r="460">
          <cell r="A460" t="str">
            <v>л/с №3000000163196</v>
          </cell>
          <cell r="B460" t="str">
            <v>Кв. 51</v>
          </cell>
          <cell r="C460" t="str">
            <v>Зорова Инесса Николаевна</v>
          </cell>
          <cell r="D460">
            <v>44844</v>
          </cell>
          <cell r="E460">
            <v>25.4</v>
          </cell>
          <cell r="F460">
            <v>31</v>
          </cell>
          <cell r="G460">
            <v>28</v>
          </cell>
          <cell r="H460">
            <v>31</v>
          </cell>
          <cell r="I460">
            <v>30</v>
          </cell>
          <cell r="J460">
            <v>31</v>
          </cell>
          <cell r="K460">
            <v>151</v>
          </cell>
          <cell r="L460" t="str">
            <v>нет данных</v>
          </cell>
          <cell r="M460" t="str">
            <v>нет данных</v>
          </cell>
          <cell r="N460" t="str">
            <v>нет данных</v>
          </cell>
          <cell r="O460">
            <v>0.24483372518765389</v>
          </cell>
          <cell r="P460">
            <v>5.0263877356405764E-2</v>
          </cell>
          <cell r="Q460">
            <v>4.5399631160624565E-2</v>
          </cell>
          <cell r="R460">
            <v>5.0263877356405764E-2</v>
          </cell>
          <cell r="S460">
            <v>4.8642461957812029E-2</v>
          </cell>
          <cell r="T460">
            <v>5.0263877356405764E-2</v>
          </cell>
          <cell r="U460">
            <v>0.24483372518765389</v>
          </cell>
          <cell r="V460">
            <v>0.57601621566184114</v>
          </cell>
          <cell r="W460">
            <v>0.43875969527197611</v>
          </cell>
          <cell r="X460">
            <v>0.47961368308916846</v>
          </cell>
          <cell r="Y460">
            <v>0.33369072763100227</v>
          </cell>
          <cell r="Z460">
            <v>7.3861456749276869E-2</v>
          </cell>
          <cell r="AA460">
            <v>1795.6577571000571</v>
          </cell>
          <cell r="AB460">
            <v>0</v>
          </cell>
          <cell r="AC460">
            <v>1795.6577571000571</v>
          </cell>
          <cell r="AD460">
            <v>1388.1719375610239</v>
          </cell>
          <cell r="AE460">
            <v>1165.22</v>
          </cell>
          <cell r="AF460">
            <v>222.9519375610239</v>
          </cell>
          <cell r="AG460">
            <v>1519.2543437583413</v>
          </cell>
          <cell r="AH460">
            <v>1165.22</v>
          </cell>
          <cell r="AI460">
            <v>354.03434375834127</v>
          </cell>
          <cell r="AJ460">
            <v>1096.2180745252565</v>
          </cell>
          <cell r="AK460">
            <v>1165.22</v>
          </cell>
          <cell r="AL460">
            <v>-69.00192547474353</v>
          </cell>
          <cell r="AM460">
            <v>355.88967544113109</v>
          </cell>
          <cell r="AN460">
            <v>1165.22</v>
          </cell>
          <cell r="AO460">
            <v>-809.33032455886894</v>
          </cell>
          <cell r="AP460">
            <v>1.9019417784032646</v>
          </cell>
          <cell r="AQ460">
            <v>2.1467755035909186</v>
          </cell>
          <cell r="AR460">
            <v>6155.1917883858096</v>
          </cell>
          <cell r="AS460">
            <v>4660.88</v>
          </cell>
        </row>
        <row r="461">
          <cell r="A461" t="str">
            <v>л/с №3000000160446</v>
          </cell>
          <cell r="B461" t="str">
            <v>Кв. 510</v>
          </cell>
          <cell r="C461" t="str">
            <v>Коваль Ирина Владимировна</v>
          </cell>
          <cell r="D461">
            <v>44811</v>
          </cell>
          <cell r="E461">
            <v>64</v>
          </cell>
          <cell r="F461">
            <v>31</v>
          </cell>
          <cell r="G461">
            <v>28</v>
          </cell>
          <cell r="H461">
            <v>31</v>
          </cell>
          <cell r="I461">
            <v>30</v>
          </cell>
          <cell r="J461">
            <v>31</v>
          </cell>
          <cell r="K461">
            <v>151</v>
          </cell>
          <cell r="L461" t="str">
            <v>05234652</v>
          </cell>
          <cell r="M461">
            <v>1E-3</v>
          </cell>
          <cell r="N461">
            <v>1.2270000000000001</v>
          </cell>
          <cell r="O461">
            <v>1.2260000000000002</v>
          </cell>
          <cell r="P461">
            <v>0.25169536423841066</v>
          </cell>
          <cell r="Q461">
            <v>0.22733774834437093</v>
          </cell>
          <cell r="R461">
            <v>0.25169536423841066</v>
          </cell>
          <cell r="S461">
            <v>0.24357615894039741</v>
          </cell>
          <cell r="T461">
            <v>0.25169536423841066</v>
          </cell>
          <cell r="U461">
            <v>1.2260000000000004</v>
          </cell>
          <cell r="V461">
            <v>1.4513794410377101</v>
          </cell>
          <cell r="W461">
            <v>1.105536240055373</v>
          </cell>
          <cell r="X461">
            <v>1.20847542195696</v>
          </cell>
          <cell r="Y461">
            <v>0.84079553418835218</v>
          </cell>
          <cell r="Z461">
            <v>0.18610760755723307</v>
          </cell>
          <cell r="AA461">
            <v>4883.0220201915881</v>
          </cell>
          <cell r="AB461">
            <v>0</v>
          </cell>
          <cell r="AC461">
            <v>4883.0220201915881</v>
          </cell>
          <cell r="AD461">
            <v>3821.5896420599779</v>
          </cell>
          <cell r="AE461">
            <v>2935.99</v>
          </cell>
          <cell r="AF461">
            <v>885.59964205997812</v>
          </cell>
          <cell r="AG461">
            <v>4186.5724747636432</v>
          </cell>
          <cell r="AH461">
            <v>2935.99</v>
          </cell>
          <cell r="AI461">
            <v>1250.5824747636434</v>
          </cell>
          <cell r="AJ461">
            <v>3109.088831104888</v>
          </cell>
          <cell r="AK461">
            <v>2935.99</v>
          </cell>
          <cell r="AL461">
            <v>173.09883110488818</v>
          </cell>
          <cell r="AM461">
            <v>1255.2599246730338</v>
          </cell>
          <cell r="AN461">
            <v>2935.99</v>
          </cell>
          <cell r="AO461">
            <v>-1680.730075326966</v>
          </cell>
          <cell r="AP461">
            <v>4.7922942447956283</v>
          </cell>
          <cell r="AQ461">
            <v>6.0182942447956282</v>
          </cell>
          <cell r="AR461">
            <v>17255.53289279313</v>
          </cell>
          <cell r="AS461">
            <v>11743.96</v>
          </cell>
        </row>
        <row r="462">
          <cell r="A462" t="str">
            <v>л/с №3000000159449</v>
          </cell>
          <cell r="B462" t="str">
            <v>Кв. 511</v>
          </cell>
          <cell r="C462" t="str">
            <v>Афзалов Максим Александрович</v>
          </cell>
          <cell r="D462">
            <v>44789</v>
          </cell>
          <cell r="E462">
            <v>62.4</v>
          </cell>
          <cell r="F462">
            <v>31</v>
          </cell>
          <cell r="G462">
            <v>28</v>
          </cell>
          <cell r="H462">
            <v>31</v>
          </cell>
          <cell r="I462">
            <v>30</v>
          </cell>
          <cell r="J462">
            <v>31</v>
          </cell>
          <cell r="K462">
            <v>151</v>
          </cell>
          <cell r="L462" t="str">
            <v>05233591</v>
          </cell>
          <cell r="M462">
            <v>1E-3</v>
          </cell>
          <cell r="N462">
            <v>1E-3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1.4150949550117673</v>
          </cell>
          <cell r="W462">
            <v>1.0778978340539886</v>
          </cell>
          <cell r="X462">
            <v>1.178263536408036</v>
          </cell>
          <cell r="Y462">
            <v>0.81977564583364337</v>
          </cell>
          <cell r="Z462">
            <v>0.18145491736830224</v>
          </cell>
          <cell r="AA462">
            <v>4057.3319531106386</v>
          </cell>
          <cell r="AB462">
            <v>0</v>
          </cell>
          <cell r="AC462">
            <v>4057.3319531106386</v>
          </cell>
          <cell r="AD462">
            <v>3090.527111842915</v>
          </cell>
          <cell r="AE462">
            <v>2862.59</v>
          </cell>
          <cell r="AF462">
            <v>227.93711184291487</v>
          </cell>
          <cell r="AG462">
            <v>3378.2936463183928</v>
          </cell>
          <cell r="AH462">
            <v>2862.59</v>
          </cell>
          <cell r="AI462">
            <v>515.70364631839266</v>
          </cell>
          <cell r="AJ462">
            <v>2350.4443362213055</v>
          </cell>
          <cell r="AK462">
            <v>2862.59</v>
          </cell>
          <cell r="AL462">
            <v>-512.1456637786946</v>
          </cell>
          <cell r="AM462">
            <v>520.26390998004877</v>
          </cell>
          <cell r="AN462">
            <v>2862.59</v>
          </cell>
          <cell r="AO462">
            <v>-2342.3260900199512</v>
          </cell>
          <cell r="AP462">
            <v>4.6724868886757385</v>
          </cell>
          <cell r="AQ462">
            <v>4.6724868886757385</v>
          </cell>
          <cell r="AR462">
            <v>13396.860957473304</v>
          </cell>
          <cell r="AS462">
            <v>11450.36</v>
          </cell>
        </row>
        <row r="463">
          <cell r="A463" t="str">
            <v>л/с №3000000159279</v>
          </cell>
          <cell r="B463" t="str">
            <v>Кв. 512</v>
          </cell>
          <cell r="C463" t="str">
            <v>Свигачёва Елена Юрьевна</v>
          </cell>
          <cell r="D463">
            <v>44786</v>
          </cell>
          <cell r="E463">
            <v>28.5</v>
          </cell>
          <cell r="F463">
            <v>31</v>
          </cell>
          <cell r="G463">
            <v>28</v>
          </cell>
          <cell r="H463">
            <v>31</v>
          </cell>
          <cell r="I463">
            <v>30</v>
          </cell>
          <cell r="J463">
            <v>31</v>
          </cell>
          <cell r="K463">
            <v>151</v>
          </cell>
          <cell r="L463" t="str">
            <v>05233581</v>
          </cell>
          <cell r="M463">
            <v>3.1E-2</v>
          </cell>
          <cell r="N463">
            <v>3.1E-2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0.6463174073371053</v>
          </cell>
          <cell r="W463">
            <v>0.49230910689965829</v>
          </cell>
          <cell r="X463">
            <v>0.53814921134020877</v>
          </cell>
          <cell r="Y463">
            <v>0.37441676131825058</v>
          </cell>
          <cell r="Z463">
            <v>8.2876043990330356E-2</v>
          </cell>
          <cell r="AA463">
            <v>1853.1083439688014</v>
          </cell>
          <cell r="AB463">
            <v>0</v>
          </cell>
          <cell r="AC463">
            <v>1853.1083439688014</v>
          </cell>
          <cell r="AD463">
            <v>1411.5388251205623</v>
          </cell>
          <cell r="AE463">
            <v>1307.44</v>
          </cell>
          <cell r="AF463">
            <v>104.0988251205622</v>
          </cell>
          <cell r="AG463">
            <v>1542.9706557704196</v>
          </cell>
          <cell r="AH463">
            <v>1307.43</v>
          </cell>
          <cell r="AI463">
            <v>235.54065577041956</v>
          </cell>
          <cell r="AJ463">
            <v>1073.5202497164616</v>
          </cell>
          <cell r="AK463">
            <v>1307.43</v>
          </cell>
          <cell r="AL463">
            <v>-233.90975028353841</v>
          </cell>
          <cell r="AM463">
            <v>237.62053580819537</v>
          </cell>
          <cell r="AN463">
            <v>1307.43</v>
          </cell>
          <cell r="AO463">
            <v>-1069.8094641918046</v>
          </cell>
          <cell r="AP463">
            <v>2.1340685308855534</v>
          </cell>
          <cell r="AQ463">
            <v>2.1340685308855534</v>
          </cell>
          <cell r="AR463">
            <v>6118.7586103844405</v>
          </cell>
          <cell r="AS463">
            <v>5229.7300000000005</v>
          </cell>
        </row>
        <row r="464">
          <cell r="A464" t="str">
            <v>л/с №3000000159565</v>
          </cell>
          <cell r="B464" t="str">
            <v>Кв. 513</v>
          </cell>
          <cell r="C464" t="str">
            <v>Султанова Райсат Казимбековна</v>
          </cell>
          <cell r="D464">
            <v>44793</v>
          </cell>
          <cell r="E464">
            <v>41.5</v>
          </cell>
          <cell r="F464">
            <v>31</v>
          </cell>
          <cell r="G464">
            <v>28</v>
          </cell>
          <cell r="H464">
            <v>31</v>
          </cell>
          <cell r="I464">
            <v>30</v>
          </cell>
          <cell r="J464">
            <v>31</v>
          </cell>
          <cell r="K464">
            <v>151</v>
          </cell>
          <cell r="L464" t="str">
            <v>05233579</v>
          </cell>
          <cell r="M464">
            <v>4.1000000000000002E-2</v>
          </cell>
          <cell r="N464">
            <v>4.1000000000000002E-2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0.94112885629789012</v>
          </cell>
          <cell r="W464">
            <v>0.71687115566090587</v>
          </cell>
          <cell r="X464">
            <v>0.7836207814252163</v>
          </cell>
          <cell r="Y464">
            <v>0.54520335420025967</v>
          </cell>
          <cell r="Z464">
            <v>0.12067915177539332</v>
          </cell>
          <cell r="AA464">
            <v>2698.3858342001845</v>
          </cell>
          <cell r="AB464">
            <v>0</v>
          </cell>
          <cell r="AC464">
            <v>2698.3858342001845</v>
          </cell>
          <cell r="AD464">
            <v>2055.3986400878362</v>
          </cell>
          <cell r="AE464">
            <v>1903.81</v>
          </cell>
          <cell r="AF464">
            <v>151.58864008783621</v>
          </cell>
          <cell r="AG464">
            <v>2246.7818320867514</v>
          </cell>
          <cell r="AH464">
            <v>1903.81</v>
          </cell>
          <cell r="AI464">
            <v>342.97183208675142</v>
          </cell>
          <cell r="AJ464">
            <v>1563.1961530959004</v>
          </cell>
          <cell r="AK464">
            <v>1903.81</v>
          </cell>
          <cell r="AL464">
            <v>-340.61384690409955</v>
          </cell>
          <cell r="AM464">
            <v>346.00885038737221</v>
          </cell>
          <cell r="AN464">
            <v>1903.81</v>
          </cell>
          <cell r="AO464">
            <v>-1557.8011496126278</v>
          </cell>
          <cell r="AP464">
            <v>3.107503299359665</v>
          </cell>
          <cell r="AQ464">
            <v>3.107503299359665</v>
          </cell>
          <cell r="AR464">
            <v>8909.7713098580443</v>
          </cell>
          <cell r="AS464">
            <v>7615.24</v>
          </cell>
        </row>
        <row r="465">
          <cell r="A465" t="str">
            <v>л/с №3000000159637</v>
          </cell>
          <cell r="B465" t="str">
            <v>Кв. 514</v>
          </cell>
          <cell r="C465" t="str">
            <v>Кабауа Ольга Николаевна</v>
          </cell>
          <cell r="D465">
            <v>44797</v>
          </cell>
          <cell r="E465">
            <v>68.8</v>
          </cell>
          <cell r="F465">
            <v>31</v>
          </cell>
          <cell r="G465">
            <v>28</v>
          </cell>
          <cell r="H465">
            <v>31</v>
          </cell>
          <cell r="I465">
            <v>30</v>
          </cell>
          <cell r="J465">
            <v>31</v>
          </cell>
          <cell r="K465">
            <v>151</v>
          </cell>
          <cell r="L465" t="str">
            <v>05233587</v>
          </cell>
          <cell r="M465">
            <v>0.08</v>
          </cell>
          <cell r="N465">
            <v>9.5000000000000001E-2</v>
          </cell>
          <cell r="O465">
            <v>1.4999999999999999E-2</v>
          </cell>
          <cell r="P465">
            <v>3.0794701986754966E-3</v>
          </cell>
          <cell r="Q465">
            <v>2.7814569536423841E-3</v>
          </cell>
          <cell r="R465">
            <v>3.0794701986754966E-3</v>
          </cell>
          <cell r="S465">
            <v>2.9801324503311256E-3</v>
          </cell>
          <cell r="T465">
            <v>3.0794701986754966E-3</v>
          </cell>
          <cell r="U465">
            <v>1.4999999999999999E-2</v>
          </cell>
          <cell r="V465">
            <v>1.5602328991155383</v>
          </cell>
          <cell r="W465">
            <v>1.188451458059526</v>
          </cell>
          <cell r="X465">
            <v>1.2991110786037319</v>
          </cell>
          <cell r="Y465">
            <v>0.90385519925247859</v>
          </cell>
          <cell r="Z465">
            <v>0.20006567812402554</v>
          </cell>
          <cell r="AA465">
            <v>4482.2979590503273</v>
          </cell>
          <cell r="AB465">
            <v>0</v>
          </cell>
          <cell r="AC465">
            <v>4482.2979590503273</v>
          </cell>
          <cell r="AD465">
            <v>3415.4791892674561</v>
          </cell>
          <cell r="AE465">
            <v>3156.19</v>
          </cell>
          <cell r="AF465">
            <v>259.28918926745609</v>
          </cell>
          <cell r="AG465">
            <v>3733.6146977152866</v>
          </cell>
          <cell r="AH465">
            <v>3156.19</v>
          </cell>
          <cell r="AI465">
            <v>577.42469771528658</v>
          </cell>
          <cell r="AJ465">
            <v>2600.0601263516619</v>
          </cell>
          <cell r="AK465">
            <v>3156.19</v>
          </cell>
          <cell r="AL465">
            <v>-556.12987364833816</v>
          </cell>
          <cell r="AM465">
            <v>582.45370636788186</v>
          </cell>
          <cell r="AN465">
            <v>3156.19</v>
          </cell>
          <cell r="AO465">
            <v>-2573.7362936321183</v>
          </cell>
          <cell r="AP465">
            <v>5.1517163131553012</v>
          </cell>
          <cell r="AQ465">
            <v>5.1667163131553009</v>
          </cell>
          <cell r="AR465">
            <v>14813.905678752615</v>
          </cell>
          <cell r="AS465">
            <v>12624.76</v>
          </cell>
        </row>
        <row r="466">
          <cell r="A466" t="str">
            <v>л/с №3000000159138</v>
          </cell>
          <cell r="B466" t="str">
            <v>Кв. 515</v>
          </cell>
          <cell r="C466" t="str">
            <v>Дисненко Юрий Владимирович</v>
          </cell>
          <cell r="D466">
            <v>44783</v>
          </cell>
          <cell r="E466">
            <v>64</v>
          </cell>
          <cell r="F466">
            <v>31</v>
          </cell>
          <cell r="G466">
            <v>28</v>
          </cell>
          <cell r="H466">
            <v>31</v>
          </cell>
          <cell r="I466">
            <v>30</v>
          </cell>
          <cell r="J466">
            <v>31</v>
          </cell>
          <cell r="K466">
            <v>151</v>
          </cell>
          <cell r="L466" t="str">
            <v>05233582</v>
          </cell>
          <cell r="M466" t="str">
            <v>нет данных</v>
          </cell>
          <cell r="N466">
            <v>1.2200000000000001E-2</v>
          </cell>
          <cell r="O466">
            <v>0.61690387448857675</v>
          </cell>
          <cell r="P466">
            <v>0.12664913979566808</v>
          </cell>
          <cell r="Q466">
            <v>0.11439277142834536</v>
          </cell>
          <cell r="R466">
            <v>0.12664913979566808</v>
          </cell>
          <cell r="S466">
            <v>0.12256368367322718</v>
          </cell>
          <cell r="T466">
            <v>0.12664913979566808</v>
          </cell>
          <cell r="U466">
            <v>0.61690387448857675</v>
          </cell>
          <cell r="V466">
            <v>1.4513794410377101</v>
          </cell>
          <cell r="W466">
            <v>1.105536240055373</v>
          </cell>
          <cell r="X466">
            <v>1.20847542195696</v>
          </cell>
          <cell r="Y466">
            <v>0.84079553418835218</v>
          </cell>
          <cell r="Z466">
            <v>0.18610760755723307</v>
          </cell>
          <cell r="AA466">
            <v>4524.4919863938449</v>
          </cell>
          <cell r="AB466">
            <v>0</v>
          </cell>
          <cell r="AC466">
            <v>4524.4919863938449</v>
          </cell>
          <cell r="AD466">
            <v>3497.7560631458878</v>
          </cell>
          <cell r="AE466">
            <v>2935.99</v>
          </cell>
          <cell r="AF466">
            <v>561.76606314588798</v>
          </cell>
          <cell r="AG466">
            <v>3828.0424409659004</v>
          </cell>
          <cell r="AH466">
            <v>2935.99</v>
          </cell>
          <cell r="AI466">
            <v>892.05244096590059</v>
          </cell>
          <cell r="AJ466">
            <v>2762.1242822683625</v>
          </cell>
          <cell r="AK466">
            <v>2935.99</v>
          </cell>
          <cell r="AL466">
            <v>-173.86571773163723</v>
          </cell>
          <cell r="AM466">
            <v>896.72989087529106</v>
          </cell>
          <cell r="AN466">
            <v>2935.99</v>
          </cell>
          <cell r="AO466">
            <v>-2039.2601091247088</v>
          </cell>
          <cell r="AP466">
            <v>4.7922942447956283</v>
          </cell>
          <cell r="AQ466">
            <v>5.4091981192842047</v>
          </cell>
          <cell r="AR466">
            <v>15509.144663649286</v>
          </cell>
          <cell r="AS466">
            <v>11743.96</v>
          </cell>
        </row>
        <row r="467">
          <cell r="A467" t="str">
            <v>л/с №3000000159498</v>
          </cell>
          <cell r="B467" t="str">
            <v>Кв. 516</v>
          </cell>
          <cell r="C467" t="str">
            <v>Пахомов Алексей Вячеславович</v>
          </cell>
          <cell r="D467">
            <v>44790</v>
          </cell>
          <cell r="E467">
            <v>62.4</v>
          </cell>
          <cell r="F467">
            <v>31</v>
          </cell>
          <cell r="G467">
            <v>28</v>
          </cell>
          <cell r="H467">
            <v>31</v>
          </cell>
          <cell r="I467">
            <v>30</v>
          </cell>
          <cell r="J467">
            <v>31</v>
          </cell>
          <cell r="K467">
            <v>151</v>
          </cell>
          <cell r="L467" t="str">
            <v>05233578</v>
          </cell>
          <cell r="M467" t="str">
            <v>нет данных</v>
          </cell>
          <cell r="N467">
            <v>3.2399999999999998E-2</v>
          </cell>
          <cell r="O467">
            <v>0.60148127762636228</v>
          </cell>
          <cell r="P467">
            <v>0.12348291130077636</v>
          </cell>
          <cell r="Q467">
            <v>0.11153295214263673</v>
          </cell>
          <cell r="R467">
            <v>0.12348291130077636</v>
          </cell>
          <cell r="S467">
            <v>0.11949959158139649</v>
          </cell>
          <cell r="T467">
            <v>0.12348291130077636</v>
          </cell>
          <cell r="U467">
            <v>0.60148127762636228</v>
          </cell>
          <cell r="V467">
            <v>1.4150949550117673</v>
          </cell>
          <cell r="W467">
            <v>1.0778978340539886</v>
          </cell>
          <cell r="X467">
            <v>1.178263536408036</v>
          </cell>
          <cell r="Y467">
            <v>0.81977564583364337</v>
          </cell>
          <cell r="Z467">
            <v>0.18145491736830224</v>
          </cell>
          <cell r="AA467">
            <v>4411.3796867339988</v>
          </cell>
          <cell r="AB467">
            <v>0</v>
          </cell>
          <cell r="AC467">
            <v>4411.3796867339988</v>
          </cell>
          <cell r="AD467">
            <v>3410.3121615672399</v>
          </cell>
          <cell r="AE467">
            <v>2862.59</v>
          </cell>
          <cell r="AF467">
            <v>547.72216156723971</v>
          </cell>
          <cell r="AG467">
            <v>3732.3413799417522</v>
          </cell>
          <cell r="AH467">
            <v>2862.59</v>
          </cell>
          <cell r="AI467">
            <v>869.75137994175202</v>
          </cell>
          <cell r="AJ467">
            <v>2693.0711752116536</v>
          </cell>
          <cell r="AK467">
            <v>2862.59</v>
          </cell>
          <cell r="AL467">
            <v>-169.51882478834659</v>
          </cell>
          <cell r="AM467">
            <v>874.3116436034087</v>
          </cell>
          <cell r="AN467">
            <v>2862.59</v>
          </cell>
          <cell r="AO467">
            <v>-1988.2783563965913</v>
          </cell>
          <cell r="AP467">
            <v>4.6724868886757385</v>
          </cell>
          <cell r="AQ467">
            <v>5.273968166302101</v>
          </cell>
          <cell r="AR467">
            <v>15121.416047058057</v>
          </cell>
          <cell r="AS467">
            <v>11450.36</v>
          </cell>
        </row>
        <row r="468">
          <cell r="A468" t="str">
            <v>л/с №3000000159286</v>
          </cell>
          <cell r="B468" t="str">
            <v>Кв. 517</v>
          </cell>
          <cell r="C468" t="str">
            <v>Адилбек Уулу Максатбек</v>
          </cell>
          <cell r="D468">
            <v>44786</v>
          </cell>
          <cell r="E468">
            <v>28.5</v>
          </cell>
          <cell r="F468">
            <v>31</v>
          </cell>
          <cell r="G468">
            <v>28</v>
          </cell>
          <cell r="H468">
            <v>31</v>
          </cell>
          <cell r="I468">
            <v>30</v>
          </cell>
          <cell r="J468">
            <v>31</v>
          </cell>
          <cell r="K468">
            <v>151</v>
          </cell>
          <cell r="L468" t="str">
            <v>05233632</v>
          </cell>
          <cell r="M468" t="str">
            <v>нет данных</v>
          </cell>
          <cell r="N468" t="str">
            <v>нет данных</v>
          </cell>
          <cell r="O468">
            <v>0.27471500660819431</v>
          </cell>
          <cell r="P468">
            <v>5.6398445065258436E-2</v>
          </cell>
          <cell r="Q468">
            <v>5.094053102668504E-2</v>
          </cell>
          <cell r="R468">
            <v>5.6398445065258436E-2</v>
          </cell>
          <cell r="S468">
            <v>5.4579140385733971E-2</v>
          </cell>
          <cell r="T468">
            <v>5.6398445065258436E-2</v>
          </cell>
          <cell r="U468">
            <v>0.27471500660819431</v>
          </cell>
          <cell r="V468">
            <v>0.6463174073371053</v>
          </cell>
          <cell r="W468">
            <v>0.49230910689965829</v>
          </cell>
          <cell r="X468">
            <v>0.53814921134020877</v>
          </cell>
          <cell r="Y468">
            <v>0.37441676131825058</v>
          </cell>
          <cell r="Z468">
            <v>8.2876043990330356E-2</v>
          </cell>
          <cell r="AA468">
            <v>2014.8128376910092</v>
          </cell>
          <cell r="AB468">
            <v>0</v>
          </cell>
          <cell r="AC468">
            <v>2014.8128376910092</v>
          </cell>
          <cell r="AD468">
            <v>1557.5944968696529</v>
          </cell>
          <cell r="AE468">
            <v>1307.44</v>
          </cell>
          <cell r="AF468">
            <v>250.1544968696528</v>
          </cell>
          <cell r="AG468">
            <v>1704.6751494926275</v>
          </cell>
          <cell r="AH468">
            <v>1307.43</v>
          </cell>
          <cell r="AI468">
            <v>397.24514949262743</v>
          </cell>
          <cell r="AJ468">
            <v>1230.0084694476304</v>
          </cell>
          <cell r="AK468">
            <v>1307.43</v>
          </cell>
          <cell r="AL468">
            <v>-77.421530552369632</v>
          </cell>
          <cell r="AM468">
            <v>399.32502953040301</v>
          </cell>
          <cell r="AN468">
            <v>1307.43</v>
          </cell>
          <cell r="AO468">
            <v>-908.10497046959699</v>
          </cell>
          <cell r="AP468">
            <v>2.1340685308855534</v>
          </cell>
          <cell r="AQ468">
            <v>2.4087835374937479</v>
          </cell>
          <cell r="AR468">
            <v>6906.4159830313238</v>
          </cell>
          <cell r="AS468">
            <v>5229.7300000000005</v>
          </cell>
        </row>
        <row r="469">
          <cell r="A469" t="str">
            <v>л/с №3000000159638</v>
          </cell>
          <cell r="B469" t="str">
            <v>Кв. 518</v>
          </cell>
          <cell r="C469" t="str">
            <v>Голубева Светлана Николаевна</v>
          </cell>
          <cell r="D469">
            <v>44797</v>
          </cell>
          <cell r="E469">
            <v>41.5</v>
          </cell>
          <cell r="F469">
            <v>31</v>
          </cell>
          <cell r="G469">
            <v>28</v>
          </cell>
          <cell r="H469">
            <v>31</v>
          </cell>
          <cell r="I469">
            <v>30</v>
          </cell>
          <cell r="J469">
            <v>31</v>
          </cell>
          <cell r="K469">
            <v>151</v>
          </cell>
          <cell r="L469" t="str">
            <v>05233620</v>
          </cell>
          <cell r="M469">
            <v>2.7E-2</v>
          </cell>
          <cell r="N469">
            <v>2.7E-2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0.94112885629789012</v>
          </cell>
          <cell r="W469">
            <v>0.71687115566090587</v>
          </cell>
          <cell r="X469">
            <v>0.7836207814252163</v>
          </cell>
          <cell r="Y469">
            <v>0.54520335420025967</v>
          </cell>
          <cell r="Z469">
            <v>0.12067915177539332</v>
          </cell>
          <cell r="AA469">
            <v>2698.3858342001845</v>
          </cell>
          <cell r="AB469">
            <v>0</v>
          </cell>
          <cell r="AC469">
            <v>2698.3858342001845</v>
          </cell>
          <cell r="AD469">
            <v>2055.3986400878362</v>
          </cell>
          <cell r="AE469">
            <v>1903.81</v>
          </cell>
          <cell r="AF469">
            <v>151.58864008783621</v>
          </cell>
          <cell r="AG469">
            <v>2246.7818320867514</v>
          </cell>
          <cell r="AH469">
            <v>1903.81</v>
          </cell>
          <cell r="AI469">
            <v>342.97183208675142</v>
          </cell>
          <cell r="AJ469">
            <v>1563.1961530959004</v>
          </cell>
          <cell r="AK469">
            <v>1903.81</v>
          </cell>
          <cell r="AL469">
            <v>-340.61384690409955</v>
          </cell>
          <cell r="AM469">
            <v>346.00885038737221</v>
          </cell>
          <cell r="AN469">
            <v>1903.81</v>
          </cell>
          <cell r="AO469">
            <v>-1557.8011496126278</v>
          </cell>
          <cell r="AP469">
            <v>3.107503299359665</v>
          </cell>
          <cell r="AQ469">
            <v>3.107503299359665</v>
          </cell>
          <cell r="AR469">
            <v>8909.7713098580443</v>
          </cell>
          <cell r="AS469">
            <v>7615.24</v>
          </cell>
        </row>
        <row r="470">
          <cell r="A470" t="str">
            <v>л/с №3000000160034</v>
          </cell>
          <cell r="B470" t="str">
            <v>Кв. 519</v>
          </cell>
          <cell r="C470" t="str">
            <v>ЗПИФ Девелопмент и развитие под управл ООО "Эссет Менеджмент Солюшнс"</v>
          </cell>
          <cell r="D470">
            <v>44609</v>
          </cell>
          <cell r="E470">
            <v>68.8</v>
          </cell>
          <cell r="F470">
            <v>22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22</v>
          </cell>
          <cell r="L470" t="str">
            <v>05233590</v>
          </cell>
          <cell r="M470" t="str">
            <v>нет данных</v>
          </cell>
          <cell r="N470" t="str">
            <v>нет данных</v>
          </cell>
          <cell r="O470">
            <v>9.6621037295727408E-2</v>
          </cell>
          <cell r="P470">
            <v>9.6621037295727408E-2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9.6621037295727408E-2</v>
          </cell>
          <cell r="V470">
            <v>1.1072620574368337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3451.7495315553047</v>
          </cell>
          <cell r="AB470">
            <v>0</v>
          </cell>
          <cell r="AC470">
            <v>3451.7495315553047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1.1072620574368337</v>
          </cell>
          <cell r="AQ470">
            <v>1.2038830947325612</v>
          </cell>
          <cell r="AR470">
            <v>3451.7495315553047</v>
          </cell>
          <cell r="AS470">
            <v>0</v>
          </cell>
        </row>
        <row r="471">
          <cell r="A471" t="str">
            <v>л/с №3000000164606</v>
          </cell>
          <cell r="B471" t="str">
            <v>Кв. 52</v>
          </cell>
          <cell r="C471" t="str">
            <v>Радашева Нина Юрьевна</v>
          </cell>
          <cell r="D471">
            <v>44884</v>
          </cell>
          <cell r="E471">
            <v>24.1</v>
          </cell>
          <cell r="F471">
            <v>31</v>
          </cell>
          <cell r="G471">
            <v>28</v>
          </cell>
          <cell r="H471">
            <v>31</v>
          </cell>
          <cell r="I471">
            <v>30</v>
          </cell>
          <cell r="J471">
            <v>31</v>
          </cell>
          <cell r="K471">
            <v>151</v>
          </cell>
          <cell r="L471" t="str">
            <v>05197335</v>
          </cell>
          <cell r="M471">
            <v>3.1429999999999998</v>
          </cell>
          <cell r="N471">
            <v>3.1429999999999998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0.5465350707657628</v>
          </cell>
          <cell r="W471">
            <v>0.41630349039585141</v>
          </cell>
          <cell r="X471">
            <v>0.45506652608066778</v>
          </cell>
          <cell r="Y471">
            <v>0.31661206834280137</v>
          </cell>
          <cell r="Z471">
            <v>7.0081145970770586E-2</v>
          </cell>
          <cell r="AA471">
            <v>1567.0144241981798</v>
          </cell>
          <cell r="AB471">
            <v>0</v>
          </cell>
          <cell r="AC471">
            <v>1567.0144241981798</v>
          </cell>
          <cell r="AD471">
            <v>1193.6170415931772</v>
          </cell>
          <cell r="AE471">
            <v>1105.5899999999999</v>
          </cell>
          <cell r="AF471">
            <v>88.027041593177273</v>
          </cell>
          <cell r="AG471">
            <v>1304.757642247969</v>
          </cell>
          <cell r="AH471">
            <v>1105.58</v>
          </cell>
          <cell r="AI471">
            <v>199.17764224796906</v>
          </cell>
          <cell r="AJ471">
            <v>907.78379011111315</v>
          </cell>
          <cell r="AK471">
            <v>1105.58</v>
          </cell>
          <cell r="AL471">
            <v>-197.79620988888678</v>
          </cell>
          <cell r="AM471">
            <v>200.935260104474</v>
          </cell>
          <cell r="AN471">
            <v>1105.58</v>
          </cell>
          <cell r="AO471">
            <v>-904.64473989552596</v>
          </cell>
          <cell r="AP471">
            <v>1.804598301555854</v>
          </cell>
          <cell r="AQ471">
            <v>1.804598301555854</v>
          </cell>
          <cell r="AR471">
            <v>5174.1081582549132</v>
          </cell>
          <cell r="AS471">
            <v>4422.33</v>
          </cell>
        </row>
        <row r="472">
          <cell r="A472" t="str">
            <v>л/с №3000000160035</v>
          </cell>
          <cell r="B472" t="str">
            <v>Кв. 520</v>
          </cell>
          <cell r="C472" t="str">
            <v>ЗПИФ Девелопмент и развитие под управл ООО "Эссет Менеджмент Солюшнс"</v>
          </cell>
          <cell r="D472">
            <v>44609</v>
          </cell>
          <cell r="E472">
            <v>64</v>
          </cell>
          <cell r="F472">
            <v>31</v>
          </cell>
          <cell r="G472">
            <v>21</v>
          </cell>
          <cell r="H472">
            <v>0</v>
          </cell>
          <cell r="I472">
            <v>0</v>
          </cell>
          <cell r="J472">
            <v>0</v>
          </cell>
          <cell r="K472">
            <v>52</v>
          </cell>
          <cell r="L472" t="str">
            <v>05233588</v>
          </cell>
          <cell r="M472" t="str">
            <v>нет данных</v>
          </cell>
          <cell r="N472">
            <v>6.3100000000000003E-2</v>
          </cell>
          <cell r="O472">
            <v>0.2124437183669271</v>
          </cell>
          <cell r="P472">
            <v>0.12664913979566808</v>
          </cell>
          <cell r="Q472">
            <v>8.5794578571259023E-2</v>
          </cell>
          <cell r="R472">
            <v>0</v>
          </cell>
          <cell r="S472">
            <v>0</v>
          </cell>
          <cell r="T472">
            <v>0</v>
          </cell>
          <cell r="U472">
            <v>0.2124437183669271</v>
          </cell>
          <cell r="V472">
            <v>1.4513794410377101</v>
          </cell>
          <cell r="W472">
            <v>0.8291521800415298</v>
          </cell>
          <cell r="X472">
            <v>0</v>
          </cell>
          <cell r="Y472">
            <v>0</v>
          </cell>
          <cell r="Z472">
            <v>0</v>
          </cell>
          <cell r="AA472">
            <v>4524.4919863938449</v>
          </cell>
          <cell r="AB472">
            <v>0</v>
          </cell>
          <cell r="AC472">
            <v>4524.4919863938449</v>
          </cell>
          <cell r="AD472">
            <v>2623.3170473594159</v>
          </cell>
          <cell r="AE472">
            <v>2935.99</v>
          </cell>
          <cell r="AF472">
            <v>-312.67295264058384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2.2805316210792399</v>
          </cell>
          <cell r="AQ472">
            <v>2.4929753394461671</v>
          </cell>
          <cell r="AR472">
            <v>7147.8090337532612</v>
          </cell>
          <cell r="AS472">
            <v>2935.99</v>
          </cell>
        </row>
        <row r="473">
          <cell r="A473" t="str">
            <v>л/с №3000000159448</v>
          </cell>
          <cell r="B473" t="str">
            <v>Кв. 521</v>
          </cell>
          <cell r="C473" t="str">
            <v>Алиев Исмаил Абдураупович</v>
          </cell>
          <cell r="D473">
            <v>44789</v>
          </cell>
          <cell r="E473">
            <v>62.4</v>
          </cell>
          <cell r="F473">
            <v>31</v>
          </cell>
          <cell r="G473">
            <v>28</v>
          </cell>
          <cell r="H473">
            <v>31</v>
          </cell>
          <cell r="I473">
            <v>30</v>
          </cell>
          <cell r="J473">
            <v>31</v>
          </cell>
          <cell r="K473">
            <v>151</v>
          </cell>
          <cell r="L473" t="str">
            <v>05210702</v>
          </cell>
          <cell r="M473" t="str">
            <v>нет данных</v>
          </cell>
          <cell r="N473">
            <v>1E-3</v>
          </cell>
          <cell r="O473">
            <v>0.60148127762636228</v>
          </cell>
          <cell r="P473">
            <v>0.12348291130077636</v>
          </cell>
          <cell r="Q473">
            <v>0.11153295214263673</v>
          </cell>
          <cell r="R473">
            <v>0.12348291130077636</v>
          </cell>
          <cell r="S473">
            <v>0.11949959158139649</v>
          </cell>
          <cell r="T473">
            <v>0.12348291130077636</v>
          </cell>
          <cell r="U473">
            <v>0.60148127762636228</v>
          </cell>
          <cell r="V473">
            <v>1.4150949550117673</v>
          </cell>
          <cell r="W473">
            <v>1.0778978340539886</v>
          </cell>
          <cell r="X473">
            <v>1.178263536408036</v>
          </cell>
          <cell r="Y473">
            <v>0.81977564583364337</v>
          </cell>
          <cell r="Z473">
            <v>0.18145491736830224</v>
          </cell>
          <cell r="AA473">
            <v>4411.3796867339988</v>
          </cell>
          <cell r="AB473">
            <v>0</v>
          </cell>
          <cell r="AC473">
            <v>4411.3796867339988</v>
          </cell>
          <cell r="AD473">
            <v>3410.3121615672399</v>
          </cell>
          <cell r="AE473">
            <v>2862.59</v>
          </cell>
          <cell r="AF473">
            <v>547.72216156723971</v>
          </cell>
          <cell r="AG473">
            <v>3732.3413799417522</v>
          </cell>
          <cell r="AH473">
            <v>2862.59</v>
          </cell>
          <cell r="AI473">
            <v>869.75137994175202</v>
          </cell>
          <cell r="AJ473">
            <v>2693.0711752116536</v>
          </cell>
          <cell r="AK473">
            <v>2862.59</v>
          </cell>
          <cell r="AL473">
            <v>-169.51882478834659</v>
          </cell>
          <cell r="AM473">
            <v>874.3116436034087</v>
          </cell>
          <cell r="AN473">
            <v>2862.59</v>
          </cell>
          <cell r="AO473">
            <v>-1988.2783563965913</v>
          </cell>
          <cell r="AP473">
            <v>4.6724868886757385</v>
          </cell>
          <cell r="AQ473">
            <v>5.273968166302101</v>
          </cell>
          <cell r="AR473">
            <v>15121.416047058057</v>
          </cell>
          <cell r="AS473">
            <v>11450.36</v>
          </cell>
        </row>
        <row r="474">
          <cell r="A474" t="str">
            <v>л/с №3000000162391</v>
          </cell>
          <cell r="B474" t="str">
            <v>Кв. 522</v>
          </cell>
          <cell r="C474" t="str">
            <v>Максимова Юлия Сергеевна</v>
          </cell>
          <cell r="D474">
            <v>44819</v>
          </cell>
          <cell r="E474">
            <v>28.5</v>
          </cell>
          <cell r="F474">
            <v>31</v>
          </cell>
          <cell r="G474">
            <v>28</v>
          </cell>
          <cell r="H474">
            <v>31</v>
          </cell>
          <cell r="I474">
            <v>30</v>
          </cell>
          <cell r="J474">
            <v>31</v>
          </cell>
          <cell r="K474">
            <v>151</v>
          </cell>
          <cell r="L474" t="str">
            <v>05210694.</v>
          </cell>
          <cell r="M474" t="str">
            <v>нет данных</v>
          </cell>
          <cell r="N474">
            <v>1E-3</v>
          </cell>
          <cell r="O474">
            <v>0.27471500660819431</v>
          </cell>
          <cell r="P474">
            <v>5.6398445065258436E-2</v>
          </cell>
          <cell r="Q474">
            <v>5.094053102668504E-2</v>
          </cell>
          <cell r="R474">
            <v>5.6398445065258436E-2</v>
          </cell>
          <cell r="S474">
            <v>5.4579140385733971E-2</v>
          </cell>
          <cell r="T474">
            <v>5.6398445065258436E-2</v>
          </cell>
          <cell r="U474">
            <v>0.27471500660819431</v>
          </cell>
          <cell r="V474">
            <v>0.6463174073371053</v>
          </cell>
          <cell r="W474">
            <v>0.49230910689965829</v>
          </cell>
          <cell r="X474">
            <v>0.53814921134020877</v>
          </cell>
          <cell r="Y474">
            <v>0.37441676131825058</v>
          </cell>
          <cell r="Z474">
            <v>8.2876043990330356E-2</v>
          </cell>
          <cell r="AA474">
            <v>2014.8128376910092</v>
          </cell>
          <cell r="AB474">
            <v>0</v>
          </cell>
          <cell r="AC474">
            <v>2014.8128376910092</v>
          </cell>
          <cell r="AD474">
            <v>1557.5944968696529</v>
          </cell>
          <cell r="AE474">
            <v>1307.44</v>
          </cell>
          <cell r="AF474">
            <v>250.1544968696528</v>
          </cell>
          <cell r="AG474">
            <v>1704.6751494926275</v>
          </cell>
          <cell r="AH474">
            <v>1307.43</v>
          </cell>
          <cell r="AI474">
            <v>397.24514949262743</v>
          </cell>
          <cell r="AJ474">
            <v>1230.0084694476304</v>
          </cell>
          <cell r="AK474">
            <v>1307.43</v>
          </cell>
          <cell r="AL474">
            <v>-77.421530552369632</v>
          </cell>
          <cell r="AM474">
            <v>399.32502953040301</v>
          </cell>
          <cell r="AN474">
            <v>1307.43</v>
          </cell>
          <cell r="AO474">
            <v>-908.10497046959699</v>
          </cell>
          <cell r="AP474">
            <v>2.1340685308855534</v>
          </cell>
          <cell r="AQ474">
            <v>2.4087835374937479</v>
          </cell>
          <cell r="AR474">
            <v>6906.4159830313238</v>
          </cell>
          <cell r="AS474">
            <v>5229.7300000000005</v>
          </cell>
        </row>
        <row r="475">
          <cell r="A475" t="str">
            <v>л/с №3000000159705</v>
          </cell>
          <cell r="B475" t="str">
            <v>Кв. 523</v>
          </cell>
          <cell r="C475" t="str">
            <v>Жилина Елена Григорьевна</v>
          </cell>
          <cell r="D475">
            <v>44800</v>
          </cell>
          <cell r="E475">
            <v>41.5</v>
          </cell>
          <cell r="F475">
            <v>31</v>
          </cell>
          <cell r="G475">
            <v>28</v>
          </cell>
          <cell r="H475">
            <v>31</v>
          </cell>
          <cell r="I475">
            <v>30</v>
          </cell>
          <cell r="J475">
            <v>31</v>
          </cell>
          <cell r="K475">
            <v>151</v>
          </cell>
          <cell r="L475" t="str">
            <v>05233586</v>
          </cell>
          <cell r="M475">
            <v>1E-3</v>
          </cell>
          <cell r="N475">
            <v>1E-3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0.94112885629789012</v>
          </cell>
          <cell r="W475">
            <v>0.71687115566090587</v>
          </cell>
          <cell r="X475">
            <v>0.7836207814252163</v>
          </cell>
          <cell r="Y475">
            <v>0.54520335420025967</v>
          </cell>
          <cell r="Z475">
            <v>0.12067915177539332</v>
          </cell>
          <cell r="AA475">
            <v>2698.3858342001845</v>
          </cell>
          <cell r="AB475">
            <v>0</v>
          </cell>
          <cell r="AC475">
            <v>2698.3858342001845</v>
          </cell>
          <cell r="AD475">
            <v>2055.3986400878362</v>
          </cell>
          <cell r="AE475">
            <v>1903.81</v>
          </cell>
          <cell r="AF475">
            <v>151.58864008783621</v>
          </cell>
          <cell r="AG475">
            <v>2246.7818320867514</v>
          </cell>
          <cell r="AH475">
            <v>1903.81</v>
          </cell>
          <cell r="AI475">
            <v>342.97183208675142</v>
          </cell>
          <cell r="AJ475">
            <v>1563.1961530959004</v>
          </cell>
          <cell r="AK475">
            <v>1903.81</v>
          </cell>
          <cell r="AL475">
            <v>-340.61384690409955</v>
          </cell>
          <cell r="AM475">
            <v>346.00885038737221</v>
          </cell>
          <cell r="AN475">
            <v>1903.81</v>
          </cell>
          <cell r="AO475">
            <v>-1557.8011496126278</v>
          </cell>
          <cell r="AP475">
            <v>3.107503299359665</v>
          </cell>
          <cell r="AQ475">
            <v>3.107503299359665</v>
          </cell>
          <cell r="AR475">
            <v>8909.7713098580443</v>
          </cell>
          <cell r="AS475">
            <v>7615.24</v>
          </cell>
        </row>
        <row r="476">
          <cell r="A476" t="str">
            <v>л/с №3000000159285</v>
          </cell>
          <cell r="B476" t="str">
            <v>Кв. 524</v>
          </cell>
          <cell r="C476" t="str">
            <v>Виноградов Сергей Александрович</v>
          </cell>
          <cell r="D476">
            <v>44786</v>
          </cell>
          <cell r="E476">
            <v>68.8</v>
          </cell>
          <cell r="F476">
            <v>31</v>
          </cell>
          <cell r="G476">
            <v>28</v>
          </cell>
          <cell r="H476">
            <v>31</v>
          </cell>
          <cell r="I476">
            <v>30</v>
          </cell>
          <cell r="J476">
            <v>31</v>
          </cell>
          <cell r="K476">
            <v>151</v>
          </cell>
          <cell r="L476" t="str">
            <v>05210694</v>
          </cell>
          <cell r="M476" t="str">
            <v>нет данных</v>
          </cell>
          <cell r="N476">
            <v>1.4200000000000001E-2</v>
          </cell>
          <cell r="O476">
            <v>0.66317166507521996</v>
          </cell>
          <cell r="P476">
            <v>0.13614782528034317</v>
          </cell>
          <cell r="Q476">
            <v>0.12297222928547125</v>
          </cell>
          <cell r="R476">
            <v>0.13614782528034317</v>
          </cell>
          <cell r="S476">
            <v>0.13175595994871919</v>
          </cell>
          <cell r="T476">
            <v>0.13614782528034317</v>
          </cell>
          <cell r="U476">
            <v>0.66317166507521996</v>
          </cell>
          <cell r="V476">
            <v>1.5602328991155383</v>
          </cell>
          <cell r="W476">
            <v>1.188451458059526</v>
          </cell>
          <cell r="X476">
            <v>1.2991110786037319</v>
          </cell>
          <cell r="Y476">
            <v>0.90385519925247859</v>
          </cell>
          <cell r="Z476">
            <v>0.20006567812402554</v>
          </cell>
          <cell r="AA476">
            <v>4863.8288853733829</v>
          </cell>
          <cell r="AB476">
            <v>0</v>
          </cell>
          <cell r="AC476">
            <v>4863.8288853733829</v>
          </cell>
          <cell r="AD476">
            <v>3760.0877678818292</v>
          </cell>
          <cell r="AE476">
            <v>3156.19</v>
          </cell>
          <cell r="AF476">
            <v>603.89776788182917</v>
          </cell>
          <cell r="AG476">
            <v>4115.1456240383422</v>
          </cell>
          <cell r="AH476">
            <v>3156.19</v>
          </cell>
          <cell r="AI476">
            <v>958.95562403834219</v>
          </cell>
          <cell r="AJ476">
            <v>2969.2836034384904</v>
          </cell>
          <cell r="AK476">
            <v>3156.19</v>
          </cell>
          <cell r="AL476">
            <v>-186.90639656150961</v>
          </cell>
          <cell r="AM476">
            <v>963.98463269093793</v>
          </cell>
          <cell r="AN476">
            <v>3156.19</v>
          </cell>
          <cell r="AO476">
            <v>-2192.2053673090622</v>
          </cell>
          <cell r="AP476">
            <v>5.1517163131553012</v>
          </cell>
          <cell r="AQ476">
            <v>5.8148879782305212</v>
          </cell>
          <cell r="AR476">
            <v>16672.330513422985</v>
          </cell>
          <cell r="AS476">
            <v>12624.76</v>
          </cell>
        </row>
        <row r="477">
          <cell r="A477" t="str">
            <v>л/с №3000000162515</v>
          </cell>
          <cell r="B477" t="str">
            <v>Кв. 525</v>
          </cell>
          <cell r="C477" t="str">
            <v>Саргсян Ольга Лёваевна</v>
          </cell>
          <cell r="D477">
            <v>44828</v>
          </cell>
          <cell r="E477">
            <v>64</v>
          </cell>
          <cell r="F477">
            <v>31</v>
          </cell>
          <cell r="G477">
            <v>28</v>
          </cell>
          <cell r="H477">
            <v>31</v>
          </cell>
          <cell r="I477">
            <v>30</v>
          </cell>
          <cell r="J477">
            <v>31</v>
          </cell>
          <cell r="K477">
            <v>151</v>
          </cell>
          <cell r="L477" t="str">
            <v>05233583</v>
          </cell>
          <cell r="M477" t="str">
            <v>нет данных</v>
          </cell>
          <cell r="N477">
            <v>7.7999999999999996E-3</v>
          </cell>
          <cell r="O477">
            <v>0.61690387448857675</v>
          </cell>
          <cell r="P477">
            <v>0.12664913979566808</v>
          </cell>
          <cell r="Q477">
            <v>0.11439277142834536</v>
          </cell>
          <cell r="R477">
            <v>0.12664913979566808</v>
          </cell>
          <cell r="S477">
            <v>0.12256368367322718</v>
          </cell>
          <cell r="T477">
            <v>0.12664913979566808</v>
          </cell>
          <cell r="U477">
            <v>0.61690387448857675</v>
          </cell>
          <cell r="V477">
            <v>1.4513794410377101</v>
          </cell>
          <cell r="W477">
            <v>1.105536240055373</v>
          </cell>
          <cell r="X477">
            <v>1.20847542195696</v>
          </cell>
          <cell r="Y477">
            <v>0.84079553418835218</v>
          </cell>
          <cell r="Z477">
            <v>0.18610760755723307</v>
          </cell>
          <cell r="AA477">
            <v>4524.4919863938449</v>
          </cell>
          <cell r="AB477">
            <v>0</v>
          </cell>
          <cell r="AC477">
            <v>4524.4919863938449</v>
          </cell>
          <cell r="AD477">
            <v>3497.7560631458878</v>
          </cell>
          <cell r="AE477">
            <v>2935.99</v>
          </cell>
          <cell r="AF477">
            <v>561.76606314588798</v>
          </cell>
          <cell r="AG477">
            <v>3828.0424409659004</v>
          </cell>
          <cell r="AH477">
            <v>2935.99</v>
          </cell>
          <cell r="AI477">
            <v>892.05244096590059</v>
          </cell>
          <cell r="AJ477">
            <v>2762.1242822683625</v>
          </cell>
          <cell r="AK477">
            <v>2935.99</v>
          </cell>
          <cell r="AL477">
            <v>-173.86571773163723</v>
          </cell>
          <cell r="AM477">
            <v>896.72989087529106</v>
          </cell>
          <cell r="AN477">
            <v>2935.99</v>
          </cell>
          <cell r="AO477">
            <v>-2039.2601091247088</v>
          </cell>
          <cell r="AP477">
            <v>4.7922942447956283</v>
          </cell>
          <cell r="AQ477">
            <v>5.4091981192842047</v>
          </cell>
          <cell r="AR477">
            <v>15509.144663649286</v>
          </cell>
          <cell r="AS477">
            <v>11743.96</v>
          </cell>
        </row>
        <row r="478">
          <cell r="A478" t="str">
            <v>л/с №3000000159585</v>
          </cell>
          <cell r="B478" t="str">
            <v>Кв. 526</v>
          </cell>
          <cell r="C478" t="str">
            <v>Половодов Сергей Сергеевич</v>
          </cell>
          <cell r="D478">
            <v>44792</v>
          </cell>
          <cell r="E478">
            <v>62.4</v>
          </cell>
          <cell r="F478">
            <v>31</v>
          </cell>
          <cell r="G478">
            <v>28</v>
          </cell>
          <cell r="H478">
            <v>31</v>
          </cell>
          <cell r="I478">
            <v>30</v>
          </cell>
          <cell r="J478">
            <v>31</v>
          </cell>
          <cell r="K478">
            <v>151</v>
          </cell>
          <cell r="L478" t="str">
            <v>05210701</v>
          </cell>
          <cell r="M478">
            <v>1E-3</v>
          </cell>
          <cell r="N478">
            <v>0.65849999999999997</v>
          </cell>
          <cell r="O478">
            <v>0.65749999999999997</v>
          </cell>
          <cell r="P478">
            <v>0.13498344370860926</v>
          </cell>
          <cell r="Q478">
            <v>0.12192052980132449</v>
          </cell>
          <cell r="R478">
            <v>0.13498344370860926</v>
          </cell>
          <cell r="S478">
            <v>0.13062913907284768</v>
          </cell>
          <cell r="T478">
            <v>0.13498344370860926</v>
          </cell>
          <cell r="U478">
            <v>0.65749999999999997</v>
          </cell>
          <cell r="V478">
            <v>1.4150949550117673</v>
          </cell>
          <cell r="W478">
            <v>1.0778978340539886</v>
          </cell>
          <cell r="X478">
            <v>1.178263536408036</v>
          </cell>
          <cell r="Y478">
            <v>0.81977564583364337</v>
          </cell>
          <cell r="Z478">
            <v>0.18145491736830224</v>
          </cell>
          <cell r="AA478">
            <v>4444.3537832430893</v>
          </cell>
          <cell r="AB478">
            <v>0</v>
          </cell>
          <cell r="AC478">
            <v>4444.3537832430893</v>
          </cell>
          <cell r="AD478">
            <v>3440.0952164786763</v>
          </cell>
          <cell r="AE478">
            <v>2862.59</v>
          </cell>
          <cell r="AF478">
            <v>577.50521647867618</v>
          </cell>
          <cell r="AG478">
            <v>3765.3154764508431</v>
          </cell>
          <cell r="AH478">
            <v>2862.59</v>
          </cell>
          <cell r="AI478">
            <v>902.72547645084296</v>
          </cell>
          <cell r="AJ478">
            <v>2724.9815911881929</v>
          </cell>
          <cell r="AK478">
            <v>2862.59</v>
          </cell>
          <cell r="AL478">
            <v>-137.60840881180729</v>
          </cell>
          <cell r="AM478">
            <v>907.28574011249896</v>
          </cell>
          <cell r="AN478">
            <v>2862.59</v>
          </cell>
          <cell r="AO478">
            <v>-1955.3042598875013</v>
          </cell>
          <cell r="AP478">
            <v>4.6724868886757385</v>
          </cell>
          <cell r="AQ478">
            <v>5.3299868886757382</v>
          </cell>
          <cell r="AR478">
            <v>15282.031807473302</v>
          </cell>
          <cell r="AS478">
            <v>11450.36</v>
          </cell>
        </row>
        <row r="479">
          <cell r="A479" t="str">
            <v>л/с №3000000159282</v>
          </cell>
          <cell r="B479" t="str">
            <v>Кв. 527</v>
          </cell>
          <cell r="C479" t="str">
            <v>Максимов Денис Николаевич</v>
          </cell>
          <cell r="D479">
            <v>44786</v>
          </cell>
          <cell r="E479">
            <v>28.5</v>
          </cell>
          <cell r="F479">
            <v>31</v>
          </cell>
          <cell r="G479">
            <v>28</v>
          </cell>
          <cell r="H479">
            <v>31</v>
          </cell>
          <cell r="I479">
            <v>30</v>
          </cell>
          <cell r="J479">
            <v>31</v>
          </cell>
          <cell r="K479">
            <v>151</v>
          </cell>
          <cell r="L479" t="str">
            <v>05210705</v>
          </cell>
          <cell r="M479">
            <v>1E-3</v>
          </cell>
          <cell r="N479">
            <v>0.46610000000000001</v>
          </cell>
          <cell r="O479">
            <v>0.46510000000000001</v>
          </cell>
          <cell r="P479">
            <v>9.5484105960264909E-2</v>
          </cell>
          <cell r="Q479">
            <v>8.6243708609271524E-2</v>
          </cell>
          <cell r="R479">
            <v>9.5484105960264909E-2</v>
          </cell>
          <cell r="S479">
            <v>9.2403973509933776E-2</v>
          </cell>
          <cell r="T479">
            <v>9.5484105960264909E-2</v>
          </cell>
          <cell r="U479">
            <v>0.46510000000000007</v>
          </cell>
          <cell r="V479">
            <v>0.6463174073371053</v>
          </cell>
          <cell r="W479">
            <v>0.49230910689965829</v>
          </cell>
          <cell r="X479">
            <v>0.53814921134020877</v>
          </cell>
          <cell r="Y479">
            <v>0.37441676131825058</v>
          </cell>
          <cell r="Z479">
            <v>8.2876043990330356E-2</v>
          </cell>
          <cell r="AA479">
            <v>2126.8784628959538</v>
          </cell>
          <cell r="AB479">
            <v>0</v>
          </cell>
          <cell r="AC479">
            <v>2126.8784628959538</v>
          </cell>
          <cell r="AD479">
            <v>1658.8150615708932</v>
          </cell>
          <cell r="AE479">
            <v>1307.44</v>
          </cell>
          <cell r="AF479">
            <v>351.37506157089319</v>
          </cell>
          <cell r="AG479">
            <v>1816.7407746975721</v>
          </cell>
          <cell r="AH479">
            <v>1307.43</v>
          </cell>
          <cell r="AI479">
            <v>509.31077469757201</v>
          </cell>
          <cell r="AJ479">
            <v>1338.4590744846737</v>
          </cell>
          <cell r="AK479">
            <v>1307.43</v>
          </cell>
          <cell r="AL479">
            <v>31.029074484673629</v>
          </cell>
          <cell r="AM479">
            <v>511.39065473534771</v>
          </cell>
          <cell r="AN479">
            <v>1307.43</v>
          </cell>
          <cell r="AO479">
            <v>-796.03934526465241</v>
          </cell>
          <cell r="AP479">
            <v>2.1340685308855534</v>
          </cell>
          <cell r="AQ479">
            <v>2.5991685308855534</v>
          </cell>
          <cell r="AR479">
            <v>7452.2840283844407</v>
          </cell>
          <cell r="AS479">
            <v>5229.7300000000005</v>
          </cell>
        </row>
        <row r="480">
          <cell r="A480" t="str">
            <v>л/с №3000000159588</v>
          </cell>
          <cell r="B480" t="str">
            <v>Кв. 528</v>
          </cell>
          <cell r="C480" t="str">
            <v>Волконский Павел Борисович</v>
          </cell>
          <cell r="D480">
            <v>44792</v>
          </cell>
          <cell r="E480">
            <v>41.5</v>
          </cell>
          <cell r="F480">
            <v>31</v>
          </cell>
          <cell r="G480">
            <v>28</v>
          </cell>
          <cell r="H480">
            <v>31</v>
          </cell>
          <cell r="I480">
            <v>30</v>
          </cell>
          <cell r="J480">
            <v>31</v>
          </cell>
          <cell r="K480">
            <v>151</v>
          </cell>
          <cell r="L480" t="str">
            <v>5210700</v>
          </cell>
          <cell r="M480">
            <v>1E-3</v>
          </cell>
          <cell r="N480">
            <v>1E-3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0.94112885629789012</v>
          </cell>
          <cell r="W480">
            <v>0.71687115566090587</v>
          </cell>
          <cell r="X480">
            <v>0.7836207814252163</v>
          </cell>
          <cell r="Y480">
            <v>0.54520335420025967</v>
          </cell>
          <cell r="Z480">
            <v>0.12067915177539332</v>
          </cell>
          <cell r="AA480">
            <v>2698.3858342001845</v>
          </cell>
          <cell r="AB480">
            <v>0</v>
          </cell>
          <cell r="AC480">
            <v>2698.3858342001845</v>
          </cell>
          <cell r="AD480">
            <v>2055.3986400878362</v>
          </cell>
          <cell r="AE480">
            <v>1903.81</v>
          </cell>
          <cell r="AF480">
            <v>151.58864008783621</v>
          </cell>
          <cell r="AG480">
            <v>2246.7818320867514</v>
          </cell>
          <cell r="AH480">
            <v>1903.81</v>
          </cell>
          <cell r="AI480">
            <v>342.97183208675142</v>
          </cell>
          <cell r="AJ480">
            <v>1563.1961530959004</v>
          </cell>
          <cell r="AK480">
            <v>1903.81</v>
          </cell>
          <cell r="AL480">
            <v>-340.61384690409955</v>
          </cell>
          <cell r="AM480">
            <v>346.00885038737221</v>
          </cell>
          <cell r="AN480">
            <v>1903.81</v>
          </cell>
          <cell r="AO480">
            <v>-1557.8011496126278</v>
          </cell>
          <cell r="AP480">
            <v>3.107503299359665</v>
          </cell>
          <cell r="AQ480">
            <v>3.107503299359665</v>
          </cell>
          <cell r="AR480">
            <v>8909.7713098580443</v>
          </cell>
          <cell r="AS480">
            <v>7615.24</v>
          </cell>
        </row>
        <row r="481">
          <cell r="A481" t="str">
            <v>л/с №3000000162711</v>
          </cell>
          <cell r="B481" t="str">
            <v>Кв. 529</v>
          </cell>
          <cell r="C481" t="str">
            <v>Сушилина Наталья Михайловна</v>
          </cell>
          <cell r="D481">
            <v>44834</v>
          </cell>
          <cell r="E481">
            <v>68.8</v>
          </cell>
          <cell r="F481">
            <v>31</v>
          </cell>
          <cell r="G481">
            <v>28</v>
          </cell>
          <cell r="H481">
            <v>31</v>
          </cell>
          <cell r="I481">
            <v>30</v>
          </cell>
          <cell r="J481">
            <v>31</v>
          </cell>
          <cell r="K481">
            <v>151</v>
          </cell>
          <cell r="L481" t="str">
            <v>05210693</v>
          </cell>
          <cell r="M481">
            <v>1E-3</v>
          </cell>
          <cell r="N481">
            <v>0.31850000000000001</v>
          </cell>
          <cell r="O481">
            <v>0.3175</v>
          </cell>
          <cell r="P481">
            <v>6.5182119205298011E-2</v>
          </cell>
          <cell r="Q481">
            <v>5.8874172185430465E-2</v>
          </cell>
          <cell r="R481">
            <v>6.5182119205298011E-2</v>
          </cell>
          <cell r="S481">
            <v>6.3079470198675491E-2</v>
          </cell>
          <cell r="T481">
            <v>6.5182119205298011E-2</v>
          </cell>
          <cell r="U481">
            <v>0.3175</v>
          </cell>
          <cell r="V481">
            <v>1.5602328991155383</v>
          </cell>
          <cell r="W481">
            <v>1.188451458059526</v>
          </cell>
          <cell r="X481">
            <v>1.2991110786037319</v>
          </cell>
          <cell r="Y481">
            <v>0.90385519925247859</v>
          </cell>
          <cell r="Z481">
            <v>0.20006567812402554</v>
          </cell>
          <cell r="AA481">
            <v>4660.3574322291352</v>
          </cell>
          <cell r="AB481">
            <v>0</v>
          </cell>
          <cell r="AC481">
            <v>4660.3574322291352</v>
          </cell>
          <cell r="AD481">
            <v>3576.3071005257339</v>
          </cell>
          <cell r="AE481">
            <v>3156.19</v>
          </cell>
          <cell r="AF481">
            <v>420.1171005257338</v>
          </cell>
          <cell r="AG481">
            <v>3911.674170894094</v>
          </cell>
          <cell r="AH481">
            <v>3156.19</v>
          </cell>
          <cell r="AI481">
            <v>755.48417089409395</v>
          </cell>
          <cell r="AJ481">
            <v>2772.3757455569598</v>
          </cell>
          <cell r="AK481">
            <v>3156.19</v>
          </cell>
          <cell r="AL481">
            <v>-383.81425444304023</v>
          </cell>
          <cell r="AM481">
            <v>760.51317954668991</v>
          </cell>
          <cell r="AN481">
            <v>3156.19</v>
          </cell>
          <cell r="AO481">
            <v>-2395.67682045331</v>
          </cell>
          <cell r="AP481">
            <v>5.1517163131553012</v>
          </cell>
          <cell r="AQ481">
            <v>5.4692163131553011</v>
          </cell>
          <cell r="AR481">
            <v>15681.227628752615</v>
          </cell>
          <cell r="AS481">
            <v>12624.76</v>
          </cell>
        </row>
        <row r="482">
          <cell r="A482" t="str">
            <v>л/с №3000000159932</v>
          </cell>
          <cell r="B482" t="str">
            <v>Кв. 53</v>
          </cell>
          <cell r="C482" t="str">
            <v>ЗПИФ Девелопмент и развитие под управл ООО "Эссет Менеджмент Солюшнс"</v>
          </cell>
          <cell r="D482">
            <v>44609</v>
          </cell>
          <cell r="E482">
            <v>38</v>
          </cell>
          <cell r="F482">
            <v>31</v>
          </cell>
          <cell r="G482">
            <v>15</v>
          </cell>
          <cell r="H482">
            <v>0</v>
          </cell>
          <cell r="I482">
            <v>0</v>
          </cell>
          <cell r="J482">
            <v>0</v>
          </cell>
          <cell r="K482">
            <v>46</v>
          </cell>
          <cell r="L482" t="str">
            <v>05197339</v>
          </cell>
          <cell r="M482" t="str">
            <v>нет данных</v>
          </cell>
          <cell r="N482">
            <v>3.3860000000000001</v>
          </cell>
          <cell r="O482">
            <v>0.11158402034416724</v>
          </cell>
          <cell r="P482">
            <v>7.5197926753677924E-2</v>
          </cell>
          <cell r="Q482">
            <v>3.6386093590489318E-2</v>
          </cell>
          <cell r="R482">
            <v>0</v>
          </cell>
          <cell r="S482">
            <v>0</v>
          </cell>
          <cell r="T482">
            <v>0</v>
          </cell>
          <cell r="U482">
            <v>0.11158402034416724</v>
          </cell>
          <cell r="V482">
            <v>0.86175654311614036</v>
          </cell>
          <cell r="W482">
            <v>0.35164936207118452</v>
          </cell>
          <cell r="X482">
            <v>0</v>
          </cell>
          <cell r="Y482">
            <v>0</v>
          </cell>
          <cell r="Z482">
            <v>0</v>
          </cell>
          <cell r="AA482">
            <v>2686.4171169213455</v>
          </cell>
          <cell r="AB482">
            <v>0</v>
          </cell>
          <cell r="AC482">
            <v>2686.4171169213455</v>
          </cell>
          <cell r="AD482">
            <v>1112.5674977640381</v>
          </cell>
          <cell r="AE482">
            <v>1743.25</v>
          </cell>
          <cell r="AF482">
            <v>-630.68250223596192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1.2134059051873249</v>
          </cell>
          <cell r="AQ482">
            <v>1.3249899255314921</v>
          </cell>
          <cell r="AR482">
            <v>3798.9846146853833</v>
          </cell>
          <cell r="AS482">
            <v>1743.25</v>
          </cell>
        </row>
        <row r="483">
          <cell r="A483" t="str">
            <v>л/с №3000000159136</v>
          </cell>
          <cell r="B483" t="str">
            <v>Кв. 530</v>
          </cell>
          <cell r="C483" t="str">
            <v>Огородникова Тамара Николаевна</v>
          </cell>
          <cell r="D483">
            <v>44783</v>
          </cell>
          <cell r="E483">
            <v>64</v>
          </cell>
          <cell r="F483">
            <v>31</v>
          </cell>
          <cell r="G483">
            <v>28</v>
          </cell>
          <cell r="H483">
            <v>31</v>
          </cell>
          <cell r="I483">
            <v>30</v>
          </cell>
          <cell r="J483">
            <v>31</v>
          </cell>
          <cell r="K483">
            <v>151</v>
          </cell>
          <cell r="L483" t="str">
            <v>05210704</v>
          </cell>
          <cell r="M483">
            <v>1E-3</v>
          </cell>
          <cell r="N483">
            <v>1E-3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1.4513794410377101</v>
          </cell>
          <cell r="W483">
            <v>1.105536240055373</v>
          </cell>
          <cell r="X483">
            <v>1.20847542195696</v>
          </cell>
          <cell r="Y483">
            <v>0.84079553418835218</v>
          </cell>
          <cell r="Z483">
            <v>0.18610760755723307</v>
          </cell>
          <cell r="AA483">
            <v>4161.3661057545014</v>
          </cell>
          <cell r="AB483">
            <v>0</v>
          </cell>
          <cell r="AC483">
            <v>4161.3661057545014</v>
          </cell>
          <cell r="AD483">
            <v>3169.7713967619643</v>
          </cell>
          <cell r="AE483">
            <v>2935.99</v>
          </cell>
          <cell r="AF483">
            <v>233.78139676196452</v>
          </cell>
          <cell r="AG483">
            <v>3464.9165603265565</v>
          </cell>
          <cell r="AH483">
            <v>2935.99</v>
          </cell>
          <cell r="AI483">
            <v>528.92656032655668</v>
          </cell>
          <cell r="AJ483">
            <v>2410.7121397141595</v>
          </cell>
          <cell r="AK483">
            <v>2935.99</v>
          </cell>
          <cell r="AL483">
            <v>-525.27786028584023</v>
          </cell>
          <cell r="AM483">
            <v>533.6040102359475</v>
          </cell>
          <cell r="AN483">
            <v>2935.99</v>
          </cell>
          <cell r="AO483">
            <v>-2402.3859897640523</v>
          </cell>
          <cell r="AP483">
            <v>4.7922942447956283</v>
          </cell>
          <cell r="AQ483">
            <v>4.7922942447956283</v>
          </cell>
          <cell r="AR483">
            <v>13740.370212793128</v>
          </cell>
          <cell r="AS483">
            <v>11743.96</v>
          </cell>
        </row>
        <row r="484">
          <cell r="A484" t="str">
            <v>л/с №3000000162693</v>
          </cell>
          <cell r="B484" t="str">
            <v>Кв. 531</v>
          </cell>
          <cell r="C484" t="str">
            <v>Саберов Рафаэль Саярович</v>
          </cell>
          <cell r="D484">
            <v>44833</v>
          </cell>
          <cell r="E484">
            <v>62.4</v>
          </cell>
          <cell r="F484">
            <v>31</v>
          </cell>
          <cell r="G484">
            <v>28</v>
          </cell>
          <cell r="H484">
            <v>31</v>
          </cell>
          <cell r="I484">
            <v>30</v>
          </cell>
          <cell r="J484">
            <v>31</v>
          </cell>
          <cell r="K484">
            <v>151</v>
          </cell>
          <cell r="L484" t="str">
            <v>05233534</v>
          </cell>
          <cell r="M484">
            <v>1E-3</v>
          </cell>
          <cell r="N484">
            <v>1E-3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1.4150949550117673</v>
          </cell>
          <cell r="W484">
            <v>1.0778978340539886</v>
          </cell>
          <cell r="X484">
            <v>1.178263536408036</v>
          </cell>
          <cell r="Y484">
            <v>0.81977564583364337</v>
          </cell>
          <cell r="Z484">
            <v>0.18145491736830224</v>
          </cell>
          <cell r="AA484">
            <v>4057.3319531106386</v>
          </cell>
          <cell r="AB484">
            <v>0</v>
          </cell>
          <cell r="AC484">
            <v>4057.3319531106386</v>
          </cell>
          <cell r="AD484">
            <v>3090.527111842915</v>
          </cell>
          <cell r="AE484">
            <v>2862.59</v>
          </cell>
          <cell r="AF484">
            <v>227.93711184291487</v>
          </cell>
          <cell r="AG484">
            <v>3378.2936463183928</v>
          </cell>
          <cell r="AH484">
            <v>2862.59</v>
          </cell>
          <cell r="AI484">
            <v>515.70364631839266</v>
          </cell>
          <cell r="AJ484">
            <v>2350.4443362213055</v>
          </cell>
          <cell r="AK484">
            <v>2862.59</v>
          </cell>
          <cell r="AL484">
            <v>-512.1456637786946</v>
          </cell>
          <cell r="AM484">
            <v>520.26390998004877</v>
          </cell>
          <cell r="AN484">
            <v>2862.59</v>
          </cell>
          <cell r="AO484">
            <v>-2342.3260900199512</v>
          </cell>
          <cell r="AP484">
            <v>4.6724868886757385</v>
          </cell>
          <cell r="AQ484">
            <v>4.6724868886757385</v>
          </cell>
          <cell r="AR484">
            <v>13396.860957473304</v>
          </cell>
          <cell r="AS484">
            <v>11450.36</v>
          </cell>
        </row>
        <row r="485">
          <cell r="A485" t="str">
            <v>л/с №3000000159933</v>
          </cell>
          <cell r="B485" t="str">
            <v>Кв. 532</v>
          </cell>
          <cell r="C485" t="str">
            <v>ЗПИФ Девелопмент и развитие под управл ООО "Эссет Менеджмент Солюшнс"</v>
          </cell>
          <cell r="D485">
            <v>44609</v>
          </cell>
          <cell r="E485">
            <v>28.5</v>
          </cell>
          <cell r="F485">
            <v>31</v>
          </cell>
          <cell r="G485">
            <v>28</v>
          </cell>
          <cell r="H485">
            <v>31</v>
          </cell>
          <cell r="I485">
            <v>30</v>
          </cell>
          <cell r="J485">
            <v>31</v>
          </cell>
          <cell r="K485">
            <v>151</v>
          </cell>
          <cell r="L485" t="str">
            <v>05233542</v>
          </cell>
          <cell r="M485" t="str">
            <v>нет данных</v>
          </cell>
          <cell r="N485" t="str">
            <v>нет данных</v>
          </cell>
          <cell r="O485">
            <v>0.27471500660819431</v>
          </cell>
          <cell r="P485">
            <v>5.6398445065258436E-2</v>
          </cell>
          <cell r="Q485">
            <v>5.094053102668504E-2</v>
          </cell>
          <cell r="R485">
            <v>5.6398445065258436E-2</v>
          </cell>
          <cell r="S485">
            <v>5.4579140385733971E-2</v>
          </cell>
          <cell r="T485">
            <v>5.6398445065258436E-2</v>
          </cell>
          <cell r="U485">
            <v>0.27471500660819431</v>
          </cell>
          <cell r="V485">
            <v>0.6463174073371053</v>
          </cell>
          <cell r="W485">
            <v>0.49230910689965829</v>
          </cell>
          <cell r="X485">
            <v>0.53814921134020877</v>
          </cell>
          <cell r="Y485">
            <v>0.37441676131825058</v>
          </cell>
          <cell r="Z485">
            <v>8.2876043990330356E-2</v>
          </cell>
          <cell r="AA485">
            <v>2014.8128376910092</v>
          </cell>
          <cell r="AB485">
            <v>0</v>
          </cell>
          <cell r="AC485">
            <v>2014.8128376910092</v>
          </cell>
          <cell r="AD485">
            <v>1557.5944968696529</v>
          </cell>
          <cell r="AE485">
            <v>1307.44</v>
          </cell>
          <cell r="AF485">
            <v>250.1544968696528</v>
          </cell>
          <cell r="AG485">
            <v>1704.6751494926275</v>
          </cell>
          <cell r="AH485">
            <v>1307.43</v>
          </cell>
          <cell r="AI485">
            <v>397.24514949262743</v>
          </cell>
          <cell r="AJ485">
            <v>1230.0084694476304</v>
          </cell>
          <cell r="AK485">
            <v>1307.43</v>
          </cell>
          <cell r="AL485">
            <v>-77.421530552369632</v>
          </cell>
          <cell r="AM485">
            <v>399.32502953040301</v>
          </cell>
          <cell r="AN485">
            <v>1307.43</v>
          </cell>
          <cell r="AO485">
            <v>-908.10497046959699</v>
          </cell>
          <cell r="AP485">
            <v>2.1340685308855534</v>
          </cell>
          <cell r="AQ485">
            <v>2.4087835374937479</v>
          </cell>
          <cell r="AR485">
            <v>6906.4159830313238</v>
          </cell>
          <cell r="AS485">
            <v>5229.7300000000005</v>
          </cell>
        </row>
        <row r="486">
          <cell r="A486" t="str">
            <v>л/с №3000000159452</v>
          </cell>
          <cell r="B486" t="str">
            <v>Кв. 533</v>
          </cell>
          <cell r="C486" t="str">
            <v>Клочкова Ольга Сергеевна</v>
          </cell>
          <cell r="D486">
            <v>44789</v>
          </cell>
          <cell r="E486">
            <v>41.5</v>
          </cell>
          <cell r="F486">
            <v>31</v>
          </cell>
          <cell r="G486">
            <v>28</v>
          </cell>
          <cell r="H486">
            <v>31</v>
          </cell>
          <cell r="I486">
            <v>30</v>
          </cell>
          <cell r="J486">
            <v>31</v>
          </cell>
          <cell r="K486">
            <v>151</v>
          </cell>
          <cell r="L486" t="str">
            <v>05233546</v>
          </cell>
          <cell r="M486">
            <v>0.2</v>
          </cell>
          <cell r="N486">
            <v>0.2409</v>
          </cell>
          <cell r="O486">
            <v>4.0899999999999985E-2</v>
          </cell>
          <cell r="P486">
            <v>8.3966887417218517E-3</v>
          </cell>
          <cell r="Q486">
            <v>7.5841059602648987E-3</v>
          </cell>
          <cell r="R486">
            <v>8.3966887417218517E-3</v>
          </cell>
          <cell r="S486">
            <v>8.1258278145695337E-3</v>
          </cell>
          <cell r="T486">
            <v>8.3966887417218517E-3</v>
          </cell>
          <cell r="U486">
            <v>4.0899999999999985E-2</v>
          </cell>
          <cell r="V486">
            <v>0.94112885629789012</v>
          </cell>
          <cell r="W486">
            <v>0.71687115566090587</v>
          </cell>
          <cell r="X486">
            <v>0.7836207814252163</v>
          </cell>
          <cell r="Y486">
            <v>0.54520335420025967</v>
          </cell>
          <cell r="Z486">
            <v>0.12067915177539332</v>
          </cell>
          <cell r="AA486">
            <v>2722.4606522266745</v>
          </cell>
          <cell r="AB486">
            <v>0</v>
          </cell>
          <cell r="AC486">
            <v>2722.4606522266745</v>
          </cell>
          <cell r="AD486">
            <v>2077.1436370149886</v>
          </cell>
          <cell r="AE486">
            <v>1903.81</v>
          </cell>
          <cell r="AF486">
            <v>173.33363701498865</v>
          </cell>
          <cell r="AG486">
            <v>2270.8566501132414</v>
          </cell>
          <cell r="AH486">
            <v>1903.81</v>
          </cell>
          <cell r="AI486">
            <v>367.04665011324141</v>
          </cell>
          <cell r="AJ486">
            <v>1586.4943640892777</v>
          </cell>
          <cell r="AK486">
            <v>1903.81</v>
          </cell>
          <cell r="AL486">
            <v>-317.31563591072222</v>
          </cell>
          <cell r="AM486">
            <v>370.08366841386226</v>
          </cell>
          <cell r="AN486">
            <v>1903.81</v>
          </cell>
          <cell r="AO486">
            <v>-1533.7263315861378</v>
          </cell>
          <cell r="AP486">
            <v>3.107503299359665</v>
          </cell>
          <cell r="AQ486">
            <v>3.1484032993596651</v>
          </cell>
          <cell r="AR486">
            <v>9027.0389718580445</v>
          </cell>
          <cell r="AS486">
            <v>7615.24</v>
          </cell>
        </row>
        <row r="487">
          <cell r="A487" t="str">
            <v>л/с №3000000159797</v>
          </cell>
          <cell r="B487" t="str">
            <v>Кв. 534</v>
          </cell>
          <cell r="C487" t="str">
            <v>Арутюнян Арсен Гарикович</v>
          </cell>
          <cell r="D487">
            <v>44803</v>
          </cell>
          <cell r="E487">
            <v>74.099999999999994</v>
          </cell>
          <cell r="F487">
            <v>31</v>
          </cell>
          <cell r="G487">
            <v>28</v>
          </cell>
          <cell r="H487">
            <v>31</v>
          </cell>
          <cell r="I487">
            <v>30</v>
          </cell>
          <cell r="J487">
            <v>31</v>
          </cell>
          <cell r="K487">
            <v>151</v>
          </cell>
          <cell r="L487" t="str">
            <v>05233537</v>
          </cell>
          <cell r="M487">
            <v>0.5</v>
          </cell>
          <cell r="N487">
            <v>0.54669999999999996</v>
          </cell>
          <cell r="O487">
            <v>4.6699999999999964E-2</v>
          </cell>
          <cell r="P487">
            <v>9.5874172185430387E-3</v>
          </cell>
          <cell r="Q487">
            <v>8.6596026490066147E-3</v>
          </cell>
          <cell r="R487">
            <v>9.5874172185430387E-3</v>
          </cell>
          <cell r="S487">
            <v>9.2781456953642313E-3</v>
          </cell>
          <cell r="T487">
            <v>9.5874172185430387E-3</v>
          </cell>
          <cell r="U487">
            <v>4.6699999999999964E-2</v>
          </cell>
          <cell r="V487">
            <v>1.6804252590764737</v>
          </cell>
          <cell r="W487">
            <v>1.2800036779391115</v>
          </cell>
          <cell r="X487">
            <v>1.3991879494845427</v>
          </cell>
          <cell r="Y487">
            <v>0.97348357942745145</v>
          </cell>
          <cell r="Z487">
            <v>0.21547771437485891</v>
          </cell>
          <cell r="AA487">
            <v>4845.5705452195461</v>
          </cell>
          <cell r="AB487">
            <v>0</v>
          </cell>
          <cell r="AC487">
            <v>4845.5705452195461</v>
          </cell>
          <cell r="AD487">
            <v>3694.8295848366406</v>
          </cell>
          <cell r="AE487">
            <v>3399.33</v>
          </cell>
          <cell r="AF487">
            <v>295.49958483664068</v>
          </cell>
          <cell r="AG487">
            <v>4039.2125559037531</v>
          </cell>
          <cell r="AH487">
            <v>3399.33</v>
          </cell>
          <cell r="AI487">
            <v>639.8825559037532</v>
          </cell>
          <cell r="AJ487">
            <v>2817.7547630376343</v>
          </cell>
          <cell r="AK487">
            <v>3399.33</v>
          </cell>
          <cell r="AL487">
            <v>-581.57523696236558</v>
          </cell>
          <cell r="AM487">
            <v>645.30224400197017</v>
          </cell>
          <cell r="AN487">
            <v>3399.33</v>
          </cell>
          <cell r="AO487">
            <v>-2754.0277559980295</v>
          </cell>
          <cell r="AP487">
            <v>5.5485781803024388</v>
          </cell>
          <cell r="AQ487">
            <v>5.5952781803024383</v>
          </cell>
          <cell r="AR487">
            <v>16042.669692999543</v>
          </cell>
          <cell r="AS487">
            <v>13597.32</v>
          </cell>
        </row>
        <row r="488">
          <cell r="A488" t="str">
            <v>л/с №3000000159283</v>
          </cell>
          <cell r="B488" t="str">
            <v>Кв. 535</v>
          </cell>
          <cell r="C488" t="str">
            <v>Комбаров Сергей Александрович</v>
          </cell>
          <cell r="D488">
            <v>44786</v>
          </cell>
          <cell r="E488">
            <v>64</v>
          </cell>
          <cell r="F488">
            <v>31</v>
          </cell>
          <cell r="G488">
            <v>28</v>
          </cell>
          <cell r="H488">
            <v>31</v>
          </cell>
          <cell r="I488">
            <v>30</v>
          </cell>
          <cell r="J488">
            <v>31</v>
          </cell>
          <cell r="K488">
            <v>151</v>
          </cell>
          <cell r="L488" t="str">
            <v>05233536</v>
          </cell>
          <cell r="M488" t="str">
            <v>нет данных</v>
          </cell>
          <cell r="N488">
            <v>0.83160000000000001</v>
          </cell>
          <cell r="O488">
            <v>0.61690387448857675</v>
          </cell>
          <cell r="P488">
            <v>0.12664913979566808</v>
          </cell>
          <cell r="Q488">
            <v>0.11439277142834536</v>
          </cell>
          <cell r="R488">
            <v>0.12664913979566808</v>
          </cell>
          <cell r="S488">
            <v>0.12256368367322718</v>
          </cell>
          <cell r="T488">
            <v>0.12664913979566808</v>
          </cell>
          <cell r="U488">
            <v>0.61690387448857675</v>
          </cell>
          <cell r="V488">
            <v>1.4513794410377101</v>
          </cell>
          <cell r="W488">
            <v>1.105536240055373</v>
          </cell>
          <cell r="X488">
            <v>1.20847542195696</v>
          </cell>
          <cell r="Y488">
            <v>0.84079553418835218</v>
          </cell>
          <cell r="Z488">
            <v>0.18610760755723307</v>
          </cell>
          <cell r="AA488">
            <v>4524.4919863938449</v>
          </cell>
          <cell r="AB488">
            <v>0</v>
          </cell>
          <cell r="AC488">
            <v>4524.4919863938449</v>
          </cell>
          <cell r="AD488">
            <v>3497.7560631458878</v>
          </cell>
          <cell r="AE488">
            <v>2935.99</v>
          </cell>
          <cell r="AF488">
            <v>561.76606314588798</v>
          </cell>
          <cell r="AG488">
            <v>3828.0424409659004</v>
          </cell>
          <cell r="AH488">
            <v>2935.99</v>
          </cell>
          <cell r="AI488">
            <v>892.05244096590059</v>
          </cell>
          <cell r="AJ488">
            <v>2762.1242822683625</v>
          </cell>
          <cell r="AK488">
            <v>2935.99</v>
          </cell>
          <cell r="AL488">
            <v>-173.86571773163723</v>
          </cell>
          <cell r="AM488">
            <v>896.72989087529106</v>
          </cell>
          <cell r="AN488">
            <v>2935.99</v>
          </cell>
          <cell r="AO488">
            <v>-2039.2601091247088</v>
          </cell>
          <cell r="AP488">
            <v>4.7922942447956283</v>
          </cell>
          <cell r="AQ488">
            <v>5.4091981192842047</v>
          </cell>
          <cell r="AR488">
            <v>15509.144663649286</v>
          </cell>
          <cell r="AS488">
            <v>11743.96</v>
          </cell>
        </row>
        <row r="489">
          <cell r="A489" t="str">
            <v>л/с №3000000159137</v>
          </cell>
          <cell r="B489" t="str">
            <v>Кв. 536</v>
          </cell>
          <cell r="C489" t="str">
            <v>Татаренко Владислав Вячеславович</v>
          </cell>
          <cell r="D489">
            <v>44783</v>
          </cell>
          <cell r="E489">
            <v>62.4</v>
          </cell>
          <cell r="F489">
            <v>31</v>
          </cell>
          <cell r="G489">
            <v>28</v>
          </cell>
          <cell r="H489">
            <v>31</v>
          </cell>
          <cell r="I489">
            <v>30</v>
          </cell>
          <cell r="J489">
            <v>31</v>
          </cell>
          <cell r="K489">
            <v>151</v>
          </cell>
          <cell r="L489" t="str">
            <v>05233544</v>
          </cell>
          <cell r="M489" t="str">
            <v>нет данных</v>
          </cell>
          <cell r="N489">
            <v>1.3972</v>
          </cell>
          <cell r="O489">
            <v>0.60148127762636228</v>
          </cell>
          <cell r="P489">
            <v>0.12348291130077636</v>
          </cell>
          <cell r="Q489">
            <v>0.11153295214263673</v>
          </cell>
          <cell r="R489">
            <v>0.12348291130077636</v>
          </cell>
          <cell r="S489">
            <v>0.11949959158139649</v>
          </cell>
          <cell r="T489">
            <v>0.12348291130077636</v>
          </cell>
          <cell r="U489">
            <v>0.60148127762636228</v>
          </cell>
          <cell r="V489">
            <v>1.4150949550117673</v>
          </cell>
          <cell r="W489">
            <v>1.0778978340539886</v>
          </cell>
          <cell r="X489">
            <v>1.178263536408036</v>
          </cell>
          <cell r="Y489">
            <v>0.81977564583364337</v>
          </cell>
          <cell r="Z489">
            <v>0.18145491736830224</v>
          </cell>
          <cell r="AA489">
            <v>4411.3796867339988</v>
          </cell>
          <cell r="AB489">
            <v>0</v>
          </cell>
          <cell r="AC489">
            <v>4411.3796867339988</v>
          </cell>
          <cell r="AD489">
            <v>3410.3121615672399</v>
          </cell>
          <cell r="AE489">
            <v>2862.59</v>
          </cell>
          <cell r="AF489">
            <v>547.72216156723971</v>
          </cell>
          <cell r="AG489">
            <v>3732.3413799417522</v>
          </cell>
          <cell r="AH489">
            <v>2862.59</v>
          </cell>
          <cell r="AI489">
            <v>869.75137994175202</v>
          </cell>
          <cell r="AJ489">
            <v>2693.0711752116536</v>
          </cell>
          <cell r="AK489">
            <v>2862.59</v>
          </cell>
          <cell r="AL489">
            <v>-169.51882478834659</v>
          </cell>
          <cell r="AM489">
            <v>874.3116436034087</v>
          </cell>
          <cell r="AN489">
            <v>2862.59</v>
          </cell>
          <cell r="AO489">
            <v>-1988.2783563965913</v>
          </cell>
          <cell r="AP489">
            <v>4.6724868886757385</v>
          </cell>
          <cell r="AQ489">
            <v>5.273968166302101</v>
          </cell>
          <cell r="AR489">
            <v>15121.416047058057</v>
          </cell>
          <cell r="AS489">
            <v>11450.36</v>
          </cell>
        </row>
        <row r="490">
          <cell r="A490" t="str">
            <v>л/с №3000000159281</v>
          </cell>
          <cell r="B490" t="str">
            <v>Кв. 537</v>
          </cell>
          <cell r="C490" t="str">
            <v>Надсон Юрий Александрович</v>
          </cell>
          <cell r="D490">
            <v>44786</v>
          </cell>
          <cell r="E490">
            <v>28.5</v>
          </cell>
          <cell r="F490">
            <v>31</v>
          </cell>
          <cell r="G490">
            <v>28</v>
          </cell>
          <cell r="H490">
            <v>31</v>
          </cell>
          <cell r="I490">
            <v>30</v>
          </cell>
          <cell r="J490">
            <v>31</v>
          </cell>
          <cell r="K490">
            <v>151</v>
          </cell>
          <cell r="L490" t="str">
            <v>05233532</v>
          </cell>
          <cell r="M490">
            <v>2.875</v>
          </cell>
          <cell r="N490">
            <v>2.875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0.6463174073371053</v>
          </cell>
          <cell r="W490">
            <v>0.49230910689965829</v>
          </cell>
          <cell r="X490">
            <v>0.53814921134020877</v>
          </cell>
          <cell r="Y490">
            <v>0.37441676131825058</v>
          </cell>
          <cell r="Z490">
            <v>8.2876043990330356E-2</v>
          </cell>
          <cell r="AA490">
            <v>1853.1083439688014</v>
          </cell>
          <cell r="AB490">
            <v>0</v>
          </cell>
          <cell r="AC490">
            <v>1853.1083439688014</v>
          </cell>
          <cell r="AD490">
            <v>1411.5388251205623</v>
          </cell>
          <cell r="AE490">
            <v>1307.44</v>
          </cell>
          <cell r="AF490">
            <v>104.0988251205622</v>
          </cell>
          <cell r="AG490">
            <v>1542.9706557704196</v>
          </cell>
          <cell r="AH490">
            <v>1307.43</v>
          </cell>
          <cell r="AI490">
            <v>235.54065577041956</v>
          </cell>
          <cell r="AJ490">
            <v>1073.5202497164616</v>
          </cell>
          <cell r="AK490">
            <v>1307.43</v>
          </cell>
          <cell r="AL490">
            <v>-233.90975028353841</v>
          </cell>
          <cell r="AM490">
            <v>237.62053580819537</v>
          </cell>
          <cell r="AN490">
            <v>1307.43</v>
          </cell>
          <cell r="AO490">
            <v>-1069.8094641918046</v>
          </cell>
          <cell r="AP490">
            <v>2.1340685308855534</v>
          </cell>
          <cell r="AQ490">
            <v>2.1340685308855534</v>
          </cell>
          <cell r="AR490">
            <v>6118.7586103844405</v>
          </cell>
          <cell r="AS490">
            <v>5229.7300000000005</v>
          </cell>
        </row>
        <row r="491">
          <cell r="A491" t="str">
            <v>л/с №3000000159450</v>
          </cell>
          <cell r="B491" t="str">
            <v>Кв. 538</v>
          </cell>
          <cell r="C491" t="str">
            <v>Дробязко Петр Александрович</v>
          </cell>
          <cell r="D491">
            <v>44789</v>
          </cell>
          <cell r="E491">
            <v>41.5</v>
          </cell>
          <cell r="F491">
            <v>31</v>
          </cell>
          <cell r="G491">
            <v>28</v>
          </cell>
          <cell r="H491">
            <v>31</v>
          </cell>
          <cell r="I491">
            <v>30</v>
          </cell>
          <cell r="J491">
            <v>31</v>
          </cell>
          <cell r="K491">
            <v>151</v>
          </cell>
          <cell r="L491" t="str">
            <v>05233541</v>
          </cell>
          <cell r="M491" t="str">
            <v>нет данных</v>
          </cell>
          <cell r="N491">
            <v>0.72030000000000005</v>
          </cell>
          <cell r="O491">
            <v>0.40002360611368648</v>
          </cell>
          <cell r="P491">
            <v>8.2124051586253521E-2</v>
          </cell>
          <cell r="Q491">
            <v>7.417656272306769E-2</v>
          </cell>
          <cell r="R491">
            <v>8.2124051586253521E-2</v>
          </cell>
          <cell r="S491">
            <v>7.947488863185824E-2</v>
          </cell>
          <cell r="T491">
            <v>8.2124051586253521E-2</v>
          </cell>
          <cell r="U491">
            <v>0.40002360611368648</v>
          </cell>
          <cell r="V491">
            <v>0.94112885629789012</v>
          </cell>
          <cell r="W491">
            <v>0.71687115566090587</v>
          </cell>
          <cell r="X491">
            <v>0.7836207814252163</v>
          </cell>
          <cell r="Y491">
            <v>0.54520335420025967</v>
          </cell>
          <cell r="Z491">
            <v>0.12067915177539332</v>
          </cell>
          <cell r="AA491">
            <v>2933.8502724272589</v>
          </cell>
          <cell r="AB491">
            <v>0</v>
          </cell>
          <cell r="AC491">
            <v>2933.8502724272589</v>
          </cell>
          <cell r="AD491">
            <v>2268.076197196161</v>
          </cell>
          <cell r="AE491">
            <v>1903.81</v>
          </cell>
          <cell r="AF491">
            <v>364.2661971961611</v>
          </cell>
          <cell r="AG491">
            <v>2482.2462703138262</v>
          </cell>
          <cell r="AH491">
            <v>1903.81</v>
          </cell>
          <cell r="AI491">
            <v>578.4362703138263</v>
          </cell>
          <cell r="AJ491">
            <v>1791.0649642833919</v>
          </cell>
          <cell r="AK491">
            <v>1903.81</v>
          </cell>
          <cell r="AL491">
            <v>-112.74503571660807</v>
          </cell>
          <cell r="AM491">
            <v>581.47328861444657</v>
          </cell>
          <cell r="AN491">
            <v>1903.81</v>
          </cell>
          <cell r="AO491">
            <v>-1322.3367113855534</v>
          </cell>
          <cell r="AP491">
            <v>3.107503299359665</v>
          </cell>
          <cell r="AQ491">
            <v>3.5075269054733513</v>
          </cell>
          <cell r="AR491">
            <v>10056.710992835084</v>
          </cell>
          <cell r="AS491">
            <v>7615.24</v>
          </cell>
        </row>
        <row r="492">
          <cell r="A492" t="str">
            <v>л/с №3000000159898</v>
          </cell>
          <cell r="B492" t="str">
            <v>Кв. 539</v>
          </cell>
          <cell r="C492" t="str">
            <v>ЗПИФ Девелопмент и развитие под управл ООО "Эссет Менеджмент Солюшнс"</v>
          </cell>
          <cell r="D492">
            <v>44609</v>
          </cell>
          <cell r="E492">
            <v>74.099999999999994</v>
          </cell>
          <cell r="F492">
            <v>31</v>
          </cell>
          <cell r="G492">
            <v>28</v>
          </cell>
          <cell r="H492">
            <v>31</v>
          </cell>
          <cell r="I492">
            <v>26</v>
          </cell>
          <cell r="J492">
            <v>0</v>
          </cell>
          <cell r="K492">
            <v>116</v>
          </cell>
          <cell r="L492" t="str">
            <v>05233543</v>
          </cell>
          <cell r="M492" t="str">
            <v>нет данных</v>
          </cell>
          <cell r="N492" t="str">
            <v>нет данных</v>
          </cell>
          <cell r="O492">
            <v>0.54870229134457893</v>
          </cell>
          <cell r="P492">
            <v>0.14663595716967195</v>
          </cell>
          <cell r="Q492">
            <v>0.13244538066938114</v>
          </cell>
          <cell r="R492">
            <v>0.14663595716967195</v>
          </cell>
          <cell r="S492">
            <v>0.12298499633585391</v>
          </cell>
          <cell r="T492">
            <v>0</v>
          </cell>
          <cell r="U492">
            <v>0.54870229134457893</v>
          </cell>
          <cell r="V492">
            <v>1.6804252590764737</v>
          </cell>
          <cell r="W492">
            <v>1.2800036779391115</v>
          </cell>
          <cell r="X492">
            <v>1.3991879494845427</v>
          </cell>
          <cell r="Y492">
            <v>0.84368576883712454</v>
          </cell>
          <cell r="Z492">
            <v>0</v>
          </cell>
          <cell r="AA492">
            <v>5238.5133779966236</v>
          </cell>
          <cell r="AB492">
            <v>0</v>
          </cell>
          <cell r="AC492">
            <v>5238.5133779966236</v>
          </cell>
          <cell r="AD492">
            <v>4049.7456918610974</v>
          </cell>
          <cell r="AE492">
            <v>3399.33</v>
          </cell>
          <cell r="AF492">
            <v>650.41569186109746</v>
          </cell>
          <cell r="AG492">
            <v>4432.1553886808315</v>
          </cell>
          <cell r="AH492">
            <v>3399.33</v>
          </cell>
          <cell r="AI492">
            <v>1032.8253886808316</v>
          </cell>
          <cell r="AJ492">
            <v>2771.6190844886601</v>
          </cell>
          <cell r="AK492">
            <v>2946.09</v>
          </cell>
          <cell r="AL492">
            <v>-174.47091551134008</v>
          </cell>
          <cell r="AM492">
            <v>0</v>
          </cell>
          <cell r="AN492">
            <v>0</v>
          </cell>
          <cell r="AO492">
            <v>0</v>
          </cell>
          <cell r="AP492">
            <v>5.2033026553372528</v>
          </cell>
          <cell r="AQ492">
            <v>5.7520049466818319</v>
          </cell>
          <cell r="AR492">
            <v>16492.033543027213</v>
          </cell>
          <cell r="AS492">
            <v>9744.75</v>
          </cell>
        </row>
        <row r="493">
          <cell r="A493" t="str">
            <v>л/с №3000000162342</v>
          </cell>
          <cell r="B493" t="str">
            <v>Кв. 54</v>
          </cell>
          <cell r="C493" t="str">
            <v>Сибирцева Инна Владимировна</v>
          </cell>
          <cell r="D493">
            <v>44810</v>
          </cell>
          <cell r="E493">
            <v>49.4</v>
          </cell>
          <cell r="F493">
            <v>31</v>
          </cell>
          <cell r="G493">
            <v>28</v>
          </cell>
          <cell r="H493">
            <v>31</v>
          </cell>
          <cell r="I493">
            <v>30</v>
          </cell>
          <cell r="J493">
            <v>31</v>
          </cell>
          <cell r="K493">
            <v>151</v>
          </cell>
          <cell r="L493" t="str">
            <v>05197348</v>
          </cell>
          <cell r="M493">
            <v>3.8639999999999999</v>
          </cell>
          <cell r="N493">
            <v>3.8639999999999999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1.1202835060509824</v>
          </cell>
          <cell r="W493">
            <v>0.85333578529274101</v>
          </cell>
          <cell r="X493">
            <v>0.93279196632302852</v>
          </cell>
          <cell r="Y493">
            <v>0.64898905295163434</v>
          </cell>
          <cell r="Z493">
            <v>0.14365180958323928</v>
          </cell>
          <cell r="AA493">
            <v>3212.0544628792554</v>
          </cell>
          <cell r="AB493">
            <v>0</v>
          </cell>
          <cell r="AC493">
            <v>3212.0544628792554</v>
          </cell>
          <cell r="AD493">
            <v>2446.6672968756411</v>
          </cell>
          <cell r="AE493">
            <v>2266.21</v>
          </cell>
          <cell r="AF493">
            <v>180.45729687564108</v>
          </cell>
          <cell r="AG493">
            <v>2674.4824700020608</v>
          </cell>
          <cell r="AH493">
            <v>2266.2199999999998</v>
          </cell>
          <cell r="AI493">
            <v>408.26247000206104</v>
          </cell>
          <cell r="AJ493">
            <v>1860.7684328418668</v>
          </cell>
          <cell r="AK493">
            <v>2266.2199999999998</v>
          </cell>
          <cell r="AL493">
            <v>-405.451567158133</v>
          </cell>
          <cell r="AM493">
            <v>411.87559540087199</v>
          </cell>
          <cell r="AN493">
            <v>2266.2199999999998</v>
          </cell>
          <cell r="AO493">
            <v>-1854.3444045991278</v>
          </cell>
          <cell r="AP493">
            <v>3.6990521202016255</v>
          </cell>
          <cell r="AQ493">
            <v>3.6990521202016255</v>
          </cell>
          <cell r="AR493">
            <v>10605.848257999696</v>
          </cell>
          <cell r="AS493">
            <v>9064.869999999999</v>
          </cell>
        </row>
        <row r="494">
          <cell r="A494" t="str">
            <v>л/с №3000000162275</v>
          </cell>
          <cell r="B494" t="str">
            <v>Кв. 540</v>
          </cell>
          <cell r="C494" t="str">
            <v>Кириллин Михаил Вячеславович</v>
          </cell>
          <cell r="D494">
            <v>44819</v>
          </cell>
          <cell r="E494">
            <v>64</v>
          </cell>
          <cell r="F494">
            <v>31</v>
          </cell>
          <cell r="G494">
            <v>28</v>
          </cell>
          <cell r="H494">
            <v>31</v>
          </cell>
          <cell r="I494">
            <v>30</v>
          </cell>
          <cell r="J494">
            <v>31</v>
          </cell>
          <cell r="K494">
            <v>151</v>
          </cell>
          <cell r="L494" t="str">
            <v>05233540</v>
          </cell>
          <cell r="M494">
            <v>1E-3</v>
          </cell>
          <cell r="N494">
            <v>0.47549999999999998</v>
          </cell>
          <cell r="O494">
            <v>0.47449999999999998</v>
          </cell>
          <cell r="P494">
            <v>9.7413907284768203E-2</v>
          </cell>
          <cell r="Q494">
            <v>8.7986754966887404E-2</v>
          </cell>
          <cell r="R494">
            <v>9.7413907284768203E-2</v>
          </cell>
          <cell r="S494">
            <v>9.4271523178807937E-2</v>
          </cell>
          <cell r="T494">
            <v>9.7413907284768203E-2</v>
          </cell>
          <cell r="U494">
            <v>0.47449999999999992</v>
          </cell>
          <cell r="V494">
            <v>1.4513794410377101</v>
          </cell>
          <cell r="W494">
            <v>1.105536240055373</v>
          </cell>
          <cell r="X494">
            <v>1.20847542195696</v>
          </cell>
          <cell r="Y494">
            <v>0.84079553418835218</v>
          </cell>
          <cell r="Z494">
            <v>0.18610760755723307</v>
          </cell>
          <cell r="AA494">
            <v>4440.6693124432431</v>
          </cell>
          <cell r="AB494">
            <v>0</v>
          </cell>
          <cell r="AC494">
            <v>4440.6693124432431</v>
          </cell>
          <cell r="AD494">
            <v>3422.0452608679243</v>
          </cell>
          <cell r="AE494">
            <v>2935.99</v>
          </cell>
          <cell r="AF494">
            <v>486.05526086792452</v>
          </cell>
          <cell r="AG494">
            <v>3744.2197670152982</v>
          </cell>
          <cell r="AH494">
            <v>2935.99</v>
          </cell>
          <cell r="AI494">
            <v>808.22976701529842</v>
          </cell>
          <cell r="AJ494">
            <v>2681.0055655419742</v>
          </cell>
          <cell r="AK494">
            <v>2935.99</v>
          </cell>
          <cell r="AL494">
            <v>-254.98443445802559</v>
          </cell>
          <cell r="AM494">
            <v>812.90721692468912</v>
          </cell>
          <cell r="AN494">
            <v>2935.99</v>
          </cell>
          <cell r="AO494">
            <v>-2123.0827830753105</v>
          </cell>
          <cell r="AP494">
            <v>4.7922942447956283</v>
          </cell>
          <cell r="AQ494">
            <v>5.2667942447956282</v>
          </cell>
          <cell r="AR494">
            <v>15100.847122793128</v>
          </cell>
          <cell r="AS494">
            <v>11743.96</v>
          </cell>
        </row>
        <row r="495">
          <cell r="A495" t="str">
            <v>л/с №3000000171181</v>
          </cell>
          <cell r="B495" t="str">
            <v>Кв. 541</v>
          </cell>
          <cell r="C495" t="str">
            <v>Филасова Татьяна Григорьевна</v>
          </cell>
          <cell r="D495">
            <v>44923</v>
          </cell>
          <cell r="E495">
            <v>51.6</v>
          </cell>
          <cell r="F495">
            <v>31</v>
          </cell>
          <cell r="G495">
            <v>28</v>
          </cell>
          <cell r="H495">
            <v>31</v>
          </cell>
          <cell r="I495">
            <v>30</v>
          </cell>
          <cell r="J495">
            <v>31</v>
          </cell>
          <cell r="K495">
            <v>151</v>
          </cell>
          <cell r="L495" t="str">
            <v>05233927</v>
          </cell>
          <cell r="M495">
            <v>1E-3</v>
          </cell>
          <cell r="N495">
            <v>0.85750000000000004</v>
          </cell>
          <cell r="O495">
            <v>0.85650000000000015</v>
          </cell>
          <cell r="P495">
            <v>0.17583774834437088</v>
          </cell>
          <cell r="Q495">
            <v>0.15882119205298015</v>
          </cell>
          <cell r="R495">
            <v>0.17583774834437088</v>
          </cell>
          <cell r="S495">
            <v>0.1701655629139073</v>
          </cell>
          <cell r="T495">
            <v>0.17583774834437088</v>
          </cell>
          <cell r="U495">
            <v>0.85650000000000004</v>
          </cell>
          <cell r="V495">
            <v>1.1701746743366539</v>
          </cell>
          <cell r="W495">
            <v>0.89133859354464451</v>
          </cell>
          <cell r="X495">
            <v>0.9743333089527989</v>
          </cell>
          <cell r="Y495">
            <v>0.67789139943935894</v>
          </cell>
          <cell r="Z495">
            <v>0.15004925859301918</v>
          </cell>
          <cell r="AA495">
            <v>3859.2598980625808</v>
          </cell>
          <cell r="AB495">
            <v>0</v>
          </cell>
          <cell r="AC495">
            <v>3859.2598980625808</v>
          </cell>
          <cell r="AD495">
            <v>3010.9971340697971</v>
          </cell>
          <cell r="AE495">
            <v>2367.14</v>
          </cell>
          <cell r="AF495">
            <v>643.85713406979721</v>
          </cell>
          <cell r="AG495">
            <v>3297.7474520612991</v>
          </cell>
          <cell r="AH495">
            <v>2367.14</v>
          </cell>
          <cell r="AI495">
            <v>930.60745206129923</v>
          </cell>
          <cell r="AJ495">
            <v>2431.5319613200377</v>
          </cell>
          <cell r="AK495">
            <v>2367.14</v>
          </cell>
          <cell r="AL495">
            <v>64.391961320037808</v>
          </cell>
          <cell r="AM495">
            <v>934.37670855074589</v>
          </cell>
          <cell r="AN495">
            <v>2367.14</v>
          </cell>
          <cell r="AO495">
            <v>-1432.763291449254</v>
          </cell>
          <cell r="AP495">
            <v>3.863787234866475</v>
          </cell>
          <cell r="AQ495">
            <v>4.7202872348664755</v>
          </cell>
          <cell r="AR495">
            <v>13533.913154064461</v>
          </cell>
          <cell r="AS495">
            <v>9468.56</v>
          </cell>
        </row>
        <row r="496">
          <cell r="A496" t="str">
            <v>л/с №3000000170671</v>
          </cell>
          <cell r="B496" t="str">
            <v>Кв. 542</v>
          </cell>
          <cell r="C496" t="str">
            <v>Воронова Виталия Михайловна</v>
          </cell>
          <cell r="D496">
            <v>44919</v>
          </cell>
          <cell r="E496">
            <v>34.4</v>
          </cell>
          <cell r="F496">
            <v>31</v>
          </cell>
          <cell r="G496">
            <v>28</v>
          </cell>
          <cell r="H496">
            <v>31</v>
          </cell>
          <cell r="I496">
            <v>30</v>
          </cell>
          <cell r="J496">
            <v>31</v>
          </cell>
          <cell r="K496">
            <v>151</v>
          </cell>
          <cell r="L496" t="str">
            <v>05233925</v>
          </cell>
          <cell r="M496">
            <v>1E-3</v>
          </cell>
          <cell r="N496">
            <v>0.1103</v>
          </cell>
          <cell r="O496">
            <v>0.10929999999999999</v>
          </cell>
          <cell r="P496">
            <v>2.243907284768212E-2</v>
          </cell>
          <cell r="Q496">
            <v>2.0267549668874174E-2</v>
          </cell>
          <cell r="R496">
            <v>2.243907284768212E-2</v>
          </cell>
          <cell r="S496">
            <v>2.1715231788079471E-2</v>
          </cell>
          <cell r="T496">
            <v>2.243907284768212E-2</v>
          </cell>
          <cell r="U496">
            <v>0.10930000000000001</v>
          </cell>
          <cell r="V496">
            <v>0.78011644955776915</v>
          </cell>
          <cell r="W496">
            <v>0.59422572902976301</v>
          </cell>
          <cell r="X496">
            <v>0.64955553930186594</v>
          </cell>
          <cell r="Y496">
            <v>0.4519275996262393</v>
          </cell>
          <cell r="Z496">
            <v>0.10003283906201277</v>
          </cell>
          <cell r="AA496">
            <v>2301.0711427304614</v>
          </cell>
          <cell r="AB496">
            <v>0</v>
          </cell>
          <cell r="AC496">
            <v>2301.0711427304614</v>
          </cell>
          <cell r="AD496">
            <v>1761.8628388191587</v>
          </cell>
          <cell r="AE496">
            <v>1578.09</v>
          </cell>
          <cell r="AF496">
            <v>183.77283881915878</v>
          </cell>
          <cell r="AG496">
            <v>1926.729512062941</v>
          </cell>
          <cell r="AH496">
            <v>1578.1</v>
          </cell>
          <cell r="AI496">
            <v>348.6295120629411</v>
          </cell>
          <cell r="AJ496">
            <v>1358.0192533745064</v>
          </cell>
          <cell r="AK496">
            <v>1578.1</v>
          </cell>
          <cell r="AL496">
            <v>-220.08074662549348</v>
          </cell>
          <cell r="AM496">
            <v>351.14901638923897</v>
          </cell>
          <cell r="AN496">
            <v>1578.1</v>
          </cell>
          <cell r="AO496">
            <v>-1226.9509836107609</v>
          </cell>
          <cell r="AP496">
            <v>2.5758581565776506</v>
          </cell>
          <cell r="AQ496">
            <v>2.6851581565776508</v>
          </cell>
          <cell r="AR496">
            <v>7698.8317633763081</v>
          </cell>
          <cell r="AS496">
            <v>6312.3899999999994</v>
          </cell>
        </row>
        <row r="497">
          <cell r="A497" t="str">
            <v>л/с №3000000158661</v>
          </cell>
          <cell r="B497" t="str">
            <v>Кв. 543</v>
          </cell>
          <cell r="C497" t="str">
            <v>СЗ КиноДевелопмент</v>
          </cell>
          <cell r="D497" t="str">
            <v>01.08.2022</v>
          </cell>
          <cell r="E497">
            <v>32.5</v>
          </cell>
          <cell r="F497">
            <v>4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4</v>
          </cell>
          <cell r="L497" t="str">
            <v>05233924</v>
          </cell>
          <cell r="M497">
            <v>1E-3</v>
          </cell>
          <cell r="N497">
            <v>0.66949999999999998</v>
          </cell>
          <cell r="O497">
            <v>1.7708609271523179E-2</v>
          </cell>
          <cell r="P497">
            <v>1.7708609271523179E-2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1.7708609271523179E-2</v>
          </cell>
          <cell r="V497">
            <v>9.5100467406704803E-2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323.44392847028166</v>
          </cell>
          <cell r="AB497">
            <v>0</v>
          </cell>
          <cell r="AC497">
            <v>323.44392847028166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9.5100467406704803E-2</v>
          </cell>
          <cell r="AQ497">
            <v>0.11280907667822798</v>
          </cell>
          <cell r="AR497">
            <v>323.44392847028166</v>
          </cell>
          <cell r="AS497">
            <v>0</v>
          </cell>
        </row>
        <row r="498">
          <cell r="A498" t="str">
            <v>л/с №3000000171180</v>
          </cell>
          <cell r="B498" t="str">
            <v>Кв. 544</v>
          </cell>
          <cell r="C498" t="str">
            <v>Сучкова Евгения Александровна</v>
          </cell>
          <cell r="D498">
            <v>44922</v>
          </cell>
          <cell r="E498">
            <v>54.6</v>
          </cell>
          <cell r="F498">
            <v>31</v>
          </cell>
          <cell r="G498">
            <v>28</v>
          </cell>
          <cell r="H498">
            <v>31</v>
          </cell>
          <cell r="I498">
            <v>30</v>
          </cell>
          <cell r="J498">
            <v>31</v>
          </cell>
          <cell r="K498">
            <v>151</v>
          </cell>
          <cell r="L498" t="str">
            <v>05233928</v>
          </cell>
          <cell r="M498">
            <v>1E-3</v>
          </cell>
          <cell r="N498">
            <v>0.6371</v>
          </cell>
          <cell r="O498">
            <v>0.6361</v>
          </cell>
          <cell r="P498">
            <v>0.13059006622516556</v>
          </cell>
          <cell r="Q498">
            <v>0.11795231788079469</v>
          </cell>
          <cell r="R498">
            <v>0.13059006622516556</v>
          </cell>
          <cell r="S498">
            <v>0.12637748344370861</v>
          </cell>
          <cell r="T498">
            <v>0.13059006622516556</v>
          </cell>
          <cell r="U498">
            <v>0.6361</v>
          </cell>
          <cell r="V498">
            <v>1.2382080856352964</v>
          </cell>
          <cell r="W498">
            <v>0.94316060479724007</v>
          </cell>
          <cell r="X498">
            <v>1.0309805943570316</v>
          </cell>
          <cell r="Y498">
            <v>0.71730369010443795</v>
          </cell>
          <cell r="Z498">
            <v>0.15877305269726447</v>
          </cell>
          <cell r="AA498">
            <v>3924.5906850512793</v>
          </cell>
          <cell r="AB498">
            <v>0</v>
          </cell>
          <cell r="AC498">
            <v>3924.5906850512793</v>
          </cell>
          <cell r="AD498">
            <v>3042.4017496440074</v>
          </cell>
          <cell r="AE498">
            <v>2504.77</v>
          </cell>
          <cell r="AF498">
            <v>537.63174964400741</v>
          </cell>
          <cell r="AG498">
            <v>3330.4321666080637</v>
          </cell>
          <cell r="AH498">
            <v>2504.77</v>
          </cell>
          <cell r="AI498">
            <v>825.66216660806367</v>
          </cell>
          <cell r="AJ498">
            <v>2418.9857871737745</v>
          </cell>
          <cell r="AK498">
            <v>2504.77</v>
          </cell>
          <cell r="AL498">
            <v>-85.784212826225485</v>
          </cell>
          <cell r="AM498">
            <v>829.65614731201299</v>
          </cell>
          <cell r="AN498">
            <v>2504.77</v>
          </cell>
          <cell r="AO498">
            <v>-1675.113852687987</v>
          </cell>
          <cell r="AP498">
            <v>4.0884260275912707</v>
          </cell>
          <cell r="AQ498">
            <v>4.7245260275912706</v>
          </cell>
          <cell r="AR498">
            <v>13546.066535789139</v>
          </cell>
          <cell r="AS498">
            <v>10019.08</v>
          </cell>
        </row>
        <row r="499">
          <cell r="A499" t="str">
            <v>л/с №3000000173473</v>
          </cell>
          <cell r="B499" t="str">
            <v>Кв. 545</v>
          </cell>
          <cell r="C499" t="str">
            <v>Рогов Константин Михайлович</v>
          </cell>
          <cell r="D499">
            <v>44916</v>
          </cell>
          <cell r="E499">
            <v>50.9</v>
          </cell>
          <cell r="F499">
            <v>31</v>
          </cell>
          <cell r="G499">
            <v>28</v>
          </cell>
          <cell r="H499">
            <v>31</v>
          </cell>
          <cell r="I499">
            <v>30</v>
          </cell>
          <cell r="J499">
            <v>31</v>
          </cell>
          <cell r="K499">
            <v>151</v>
          </cell>
          <cell r="L499" t="str">
            <v>05233922</v>
          </cell>
          <cell r="M499">
            <v>1E-3</v>
          </cell>
          <cell r="N499">
            <v>0.76880000000000004</v>
          </cell>
          <cell r="O499">
            <v>0.76779999999999993</v>
          </cell>
          <cell r="P499">
            <v>0.15762781456953642</v>
          </cell>
          <cell r="Q499">
            <v>0.14237350993377484</v>
          </cell>
          <cell r="R499">
            <v>0.15762781456953642</v>
          </cell>
          <cell r="S499">
            <v>0.1525430463576159</v>
          </cell>
          <cell r="T499">
            <v>0.15762781456953642</v>
          </cell>
          <cell r="U499">
            <v>0.76780000000000004</v>
          </cell>
          <cell r="V499">
            <v>1.1543002117003038</v>
          </cell>
          <cell r="W499">
            <v>0.87924679091903879</v>
          </cell>
          <cell r="X499">
            <v>0.9611156090251447</v>
          </cell>
          <cell r="Y499">
            <v>0.66869519828417379</v>
          </cell>
          <cell r="Z499">
            <v>0.14801370663536192</v>
          </cell>
          <cell r="AA499">
            <v>3761.5337983603604</v>
          </cell>
          <cell r="AB499">
            <v>0</v>
          </cell>
          <cell r="AC499">
            <v>3761.5337983603604</v>
          </cell>
          <cell r="AD499">
            <v>2929.1692941991705</v>
          </cell>
          <cell r="AE499">
            <v>2335.0300000000002</v>
          </cell>
          <cell r="AF499">
            <v>594.13929419917031</v>
          </cell>
          <cell r="AG499">
            <v>3207.6387692621979</v>
          </cell>
          <cell r="AH499">
            <v>2335.0300000000002</v>
          </cell>
          <cell r="AI499">
            <v>872.60876926219771</v>
          </cell>
          <cell r="AJ499">
            <v>2354.6378702720463</v>
          </cell>
          <cell r="AK499">
            <v>2335.0300000000002</v>
          </cell>
          <cell r="AL499">
            <v>19.607870272046057</v>
          </cell>
          <cell r="AM499">
            <v>876.32925676826039</v>
          </cell>
          <cell r="AN499">
            <v>2335.0300000000002</v>
          </cell>
          <cell r="AO499">
            <v>-1458.7007432317398</v>
          </cell>
          <cell r="AP499">
            <v>3.8113715165640225</v>
          </cell>
          <cell r="AQ499">
            <v>4.5791715165640223</v>
          </cell>
          <cell r="AR499">
            <v>13129.308988862032</v>
          </cell>
          <cell r="AS499">
            <v>9340.1200000000008</v>
          </cell>
        </row>
        <row r="500">
          <cell r="A500" t="str">
            <v>л/с №3000000167130</v>
          </cell>
          <cell r="B500" t="str">
            <v>Кв. 546</v>
          </cell>
          <cell r="C500" t="str">
            <v>Абалмасов Михаил Сергеевич</v>
          </cell>
          <cell r="D500">
            <v>44902</v>
          </cell>
          <cell r="E500">
            <v>33.5</v>
          </cell>
          <cell r="F500">
            <v>31</v>
          </cell>
          <cell r="G500">
            <v>28</v>
          </cell>
          <cell r="H500">
            <v>31</v>
          </cell>
          <cell r="I500">
            <v>30</v>
          </cell>
          <cell r="J500">
            <v>31</v>
          </cell>
          <cell r="K500">
            <v>151</v>
          </cell>
          <cell r="L500" t="str">
            <v>05233936</v>
          </cell>
          <cell r="M500" t="str">
            <v>нет данных</v>
          </cell>
          <cell r="N500" t="str">
            <v>нет данных</v>
          </cell>
          <cell r="O500">
            <v>0.32291062180261437</v>
          </cell>
          <cell r="P500">
            <v>6.6292909111795001E-2</v>
          </cell>
          <cell r="Q500">
            <v>5.987746629452452E-2</v>
          </cell>
          <cell r="R500">
            <v>6.6292909111795001E-2</v>
          </cell>
          <cell r="S500">
            <v>6.4154428172704836E-2</v>
          </cell>
          <cell r="T500">
            <v>6.6292909111795001E-2</v>
          </cell>
          <cell r="U500">
            <v>0.32291062180261432</v>
          </cell>
          <cell r="V500">
            <v>0.75970642616817641</v>
          </cell>
          <cell r="W500">
            <v>0.57867912565398427</v>
          </cell>
          <cell r="X500">
            <v>0.63256135368059629</v>
          </cell>
          <cell r="Y500">
            <v>0.44010391242671559</v>
          </cell>
          <cell r="Z500">
            <v>9.7415700830739194E-2</v>
          </cell>
          <cell r="AA500">
            <v>2368.2887741280283</v>
          </cell>
          <cell r="AB500">
            <v>0</v>
          </cell>
          <cell r="AC500">
            <v>2368.2887741280283</v>
          </cell>
          <cell r="AD500">
            <v>1830.8566893029254</v>
          </cell>
          <cell r="AE500">
            <v>1536.81</v>
          </cell>
          <cell r="AF500">
            <v>294.04668930292542</v>
          </cell>
          <cell r="AG500">
            <v>2003.7409651930882</v>
          </cell>
          <cell r="AH500">
            <v>1536.81</v>
          </cell>
          <cell r="AI500">
            <v>466.93096519308824</v>
          </cell>
          <cell r="AJ500">
            <v>1445.7994289998462</v>
          </cell>
          <cell r="AK500">
            <v>1536.81</v>
          </cell>
          <cell r="AL500">
            <v>-91.010571000153732</v>
          </cell>
          <cell r="AM500">
            <v>469.38205225503515</v>
          </cell>
          <cell r="AN500">
            <v>1536.81</v>
          </cell>
          <cell r="AO500">
            <v>-1067.4279477449647</v>
          </cell>
          <cell r="AP500">
            <v>2.5084665187602115</v>
          </cell>
          <cell r="AQ500">
            <v>2.8313771405628261</v>
          </cell>
          <cell r="AR500">
            <v>8118.0679098789233</v>
          </cell>
          <cell r="AS500">
            <v>6147.24</v>
          </cell>
        </row>
        <row r="501">
          <cell r="A501" t="str">
            <v>л/с №3000000167167</v>
          </cell>
          <cell r="B501" t="str">
            <v>Кв. 547</v>
          </cell>
          <cell r="C501" t="str">
            <v>Матвеева Юлия Станиславовна</v>
          </cell>
          <cell r="D501">
            <v>44902</v>
          </cell>
          <cell r="E501">
            <v>31.6</v>
          </cell>
          <cell r="F501">
            <v>31</v>
          </cell>
          <cell r="G501">
            <v>28</v>
          </cell>
          <cell r="H501">
            <v>31</v>
          </cell>
          <cell r="I501">
            <v>30</v>
          </cell>
          <cell r="J501">
            <v>31</v>
          </cell>
          <cell r="K501">
            <v>151</v>
          </cell>
          <cell r="L501" t="str">
            <v>05233935</v>
          </cell>
          <cell r="M501">
            <v>1E-3</v>
          </cell>
          <cell r="N501">
            <v>0.4042</v>
          </cell>
          <cell r="O501">
            <v>0.4032</v>
          </cell>
          <cell r="P501">
            <v>8.277615894039736E-2</v>
          </cell>
          <cell r="Q501">
            <v>7.4765562913907291E-2</v>
          </cell>
          <cell r="R501">
            <v>8.277615894039736E-2</v>
          </cell>
          <cell r="S501">
            <v>8.0105960264900661E-2</v>
          </cell>
          <cell r="T501">
            <v>8.277615894039736E-2</v>
          </cell>
          <cell r="U501">
            <v>0.4032</v>
          </cell>
          <cell r="V501">
            <v>0.71661859901236935</v>
          </cell>
          <cell r="W501">
            <v>0.54585851852734046</v>
          </cell>
          <cell r="X501">
            <v>0.59668473959124901</v>
          </cell>
          <cell r="Y501">
            <v>0.41514279500549889</v>
          </cell>
          <cell r="Z501">
            <v>9.1890631231383829E-2</v>
          </cell>
          <cell r="AA501">
            <v>2292.0086621070136</v>
          </cell>
          <cell r="AB501">
            <v>0</v>
          </cell>
          <cell r="AC501">
            <v>2292.0086621070136</v>
          </cell>
          <cell r="AD501">
            <v>1779.4409538267169</v>
          </cell>
          <cell r="AE501">
            <v>1449.65</v>
          </cell>
          <cell r="AF501">
            <v>329.79095382671676</v>
          </cell>
          <cell r="AG501">
            <v>1948.1366990519657</v>
          </cell>
          <cell r="AH501">
            <v>1449.65</v>
          </cell>
          <cell r="AI501">
            <v>498.48669905196562</v>
          </cell>
          <cell r="AJ501">
            <v>1419.9673261361843</v>
          </cell>
          <cell r="AK501">
            <v>1449.65</v>
          </cell>
          <cell r="AL501">
            <v>-29.682673863815808</v>
          </cell>
          <cell r="AM501">
            <v>500.80112744472757</v>
          </cell>
          <cell r="AN501">
            <v>1449.65</v>
          </cell>
          <cell r="AO501">
            <v>-948.84887255527246</v>
          </cell>
          <cell r="AP501">
            <v>2.3661952833678415</v>
          </cell>
          <cell r="AQ501">
            <v>2.7693952833678415</v>
          </cell>
          <cell r="AR501">
            <v>7940.3547685666072</v>
          </cell>
          <cell r="AS501">
            <v>5798.6</v>
          </cell>
        </row>
        <row r="502">
          <cell r="A502" t="str">
            <v>л/с №3000000174411</v>
          </cell>
          <cell r="B502" t="str">
            <v>Кв. 548</v>
          </cell>
          <cell r="C502" t="str">
            <v>Поляков Александр Сергеевич</v>
          </cell>
          <cell r="D502">
            <v>44919</v>
          </cell>
          <cell r="E502">
            <v>53.2</v>
          </cell>
          <cell r="F502">
            <v>31</v>
          </cell>
          <cell r="G502">
            <v>28</v>
          </cell>
          <cell r="H502">
            <v>31</v>
          </cell>
          <cell r="I502">
            <v>30</v>
          </cell>
          <cell r="J502">
            <v>31</v>
          </cell>
          <cell r="K502">
            <v>151</v>
          </cell>
          <cell r="L502" t="str">
            <v>05233933</v>
          </cell>
          <cell r="M502">
            <v>1E-3</v>
          </cell>
          <cell r="N502">
            <v>0.95269999999999999</v>
          </cell>
          <cell r="O502">
            <v>0.95169999999999999</v>
          </cell>
          <cell r="P502">
            <v>0.19538211920529799</v>
          </cell>
          <cell r="Q502">
            <v>0.17647417218543046</v>
          </cell>
          <cell r="R502">
            <v>0.19538211920529799</v>
          </cell>
          <cell r="S502">
            <v>0.18907947019867549</v>
          </cell>
          <cell r="T502">
            <v>0.19538211920529799</v>
          </cell>
          <cell r="U502">
            <v>0.95169999999999999</v>
          </cell>
          <cell r="V502">
            <v>1.2064591603625965</v>
          </cell>
          <cell r="W502">
            <v>0.91897699954602874</v>
          </cell>
          <cell r="X502">
            <v>1.004545194501723</v>
          </cell>
          <cell r="Y502">
            <v>0.69891128779406775</v>
          </cell>
          <cell r="Z502">
            <v>0.15470194878195001</v>
          </cell>
          <cell r="AA502">
            <v>4019.3312799514756</v>
          </cell>
          <cell r="AB502">
            <v>0</v>
          </cell>
          <cell r="AC502">
            <v>4019.3312799514756</v>
          </cell>
          <cell r="AD502">
            <v>3140.8556905650053</v>
          </cell>
          <cell r="AE502">
            <v>3140.86</v>
          </cell>
          <cell r="AF502">
            <v>-4.3094349948660238E-3</v>
          </cell>
          <cell r="AG502">
            <v>3440.4075953144961</v>
          </cell>
          <cell r="AH502">
            <v>2440.5500000000002</v>
          </cell>
          <cell r="AI502">
            <v>999.85759531449594</v>
          </cell>
          <cell r="AJ502">
            <v>2546.0293415016336</v>
          </cell>
          <cell r="AK502">
            <v>2440.54</v>
          </cell>
          <cell r="AL502">
            <v>105.48934150163359</v>
          </cell>
          <cell r="AM502">
            <v>1003.7540380516776</v>
          </cell>
          <cell r="AN502">
            <v>2440.54</v>
          </cell>
          <cell r="AO502">
            <v>-1436.7859619483224</v>
          </cell>
          <cell r="AP502">
            <v>3.9835945909863657</v>
          </cell>
          <cell r="AQ502">
            <v>4.9352945909863655</v>
          </cell>
          <cell r="AR502">
            <v>14150.377945384287</v>
          </cell>
          <cell r="AS502">
            <v>10462.49</v>
          </cell>
        </row>
        <row r="503">
          <cell r="A503" t="str">
            <v>л/с №3000000167579</v>
          </cell>
          <cell r="B503" t="str">
            <v>Кв. 549</v>
          </cell>
          <cell r="C503" t="str">
            <v>Ефремова Оксана Анатольевна</v>
          </cell>
          <cell r="D503">
            <v>44909</v>
          </cell>
          <cell r="E503">
            <v>50.9</v>
          </cell>
          <cell r="F503">
            <v>31</v>
          </cell>
          <cell r="G503">
            <v>28</v>
          </cell>
          <cell r="H503">
            <v>31</v>
          </cell>
          <cell r="I503">
            <v>30</v>
          </cell>
          <cell r="J503">
            <v>31</v>
          </cell>
          <cell r="K503">
            <v>151</v>
          </cell>
          <cell r="L503" t="str">
            <v>05233934</v>
          </cell>
          <cell r="M503">
            <v>1E-3</v>
          </cell>
          <cell r="N503">
            <v>0.17530000000000001</v>
          </cell>
          <cell r="O503">
            <v>0.17430000000000001</v>
          </cell>
          <cell r="P503">
            <v>3.5783443708609274E-2</v>
          </cell>
          <cell r="Q503">
            <v>3.2320529801324507E-2</v>
          </cell>
          <cell r="R503">
            <v>3.5783443708609274E-2</v>
          </cell>
          <cell r="S503">
            <v>3.4629139072847683E-2</v>
          </cell>
          <cell r="T503">
            <v>3.5783443708609274E-2</v>
          </cell>
          <cell r="U503">
            <v>0.17430000000000001</v>
          </cell>
          <cell r="V503">
            <v>1.1543002117003038</v>
          </cell>
          <cell r="W503">
            <v>0.87924679091903879</v>
          </cell>
          <cell r="X503">
            <v>0.9611156090251447</v>
          </cell>
          <cell r="Y503">
            <v>0.66869519828417379</v>
          </cell>
          <cell r="Z503">
            <v>0.14801370663536192</v>
          </cell>
          <cell r="AA503">
            <v>3412.1840551153273</v>
          </cell>
          <cell r="AB503">
            <v>0</v>
          </cell>
          <cell r="AC503">
            <v>3412.1840551153273</v>
          </cell>
          <cell r="AD503">
            <v>2613.6275906230112</v>
          </cell>
          <cell r="AE503">
            <v>2335.0300000000002</v>
          </cell>
          <cell r="AF503">
            <v>278.597590623011</v>
          </cell>
          <cell r="AG503">
            <v>2858.2890260171648</v>
          </cell>
          <cell r="AH503">
            <v>2335.0300000000002</v>
          </cell>
          <cell r="AI503">
            <v>523.25902601716462</v>
          </cell>
          <cell r="AJ503">
            <v>2016.5574735833047</v>
          </cell>
          <cell r="AK503">
            <v>2335.0300000000002</v>
          </cell>
          <cell r="AL503">
            <v>-318.47252641669547</v>
          </cell>
          <cell r="AM503">
            <v>526.9795135232273</v>
          </cell>
          <cell r="AN503">
            <v>2335.0300000000002</v>
          </cell>
          <cell r="AO503">
            <v>-1808.0504864767729</v>
          </cell>
          <cell r="AP503">
            <v>3.8113715165640225</v>
          </cell>
          <cell r="AQ503">
            <v>3.9856715165640226</v>
          </cell>
          <cell r="AR503">
            <v>11427.637658862033</v>
          </cell>
          <cell r="AS503">
            <v>9340.1200000000008</v>
          </cell>
        </row>
        <row r="504">
          <cell r="A504" t="str">
            <v>л/с №3000000163688</v>
          </cell>
          <cell r="B504" t="str">
            <v>Кв. 55</v>
          </cell>
          <cell r="C504" t="str">
            <v>Жабенко Павел Григорьевич</v>
          </cell>
          <cell r="D504">
            <v>44866</v>
          </cell>
          <cell r="E504">
            <v>37.1</v>
          </cell>
          <cell r="F504">
            <v>31</v>
          </cell>
          <cell r="G504">
            <v>28</v>
          </cell>
          <cell r="H504">
            <v>31</v>
          </cell>
          <cell r="I504">
            <v>30</v>
          </cell>
          <cell r="J504">
            <v>31</v>
          </cell>
          <cell r="K504">
            <v>151</v>
          </cell>
          <cell r="L504" t="str">
            <v>05197338.</v>
          </cell>
          <cell r="M504">
            <v>3.4390000000000001</v>
          </cell>
          <cell r="N504" t="str">
            <v>нет данных</v>
          </cell>
          <cell r="O504">
            <v>0.35761146474259686</v>
          </cell>
          <cell r="P504">
            <v>7.3416923225301342E-2</v>
          </cell>
          <cell r="Q504">
            <v>6.631205968736896E-2</v>
          </cell>
          <cell r="R504">
            <v>7.3416923225301342E-2</v>
          </cell>
          <cell r="S504">
            <v>7.1048635379323877E-2</v>
          </cell>
          <cell r="T504">
            <v>7.3416923225301342E-2</v>
          </cell>
          <cell r="U504">
            <v>0.35761146474259686</v>
          </cell>
          <cell r="V504">
            <v>0.84134651972654761</v>
          </cell>
          <cell r="W504">
            <v>0.6408655391570991</v>
          </cell>
          <cell r="X504">
            <v>0.70053809616567531</v>
          </cell>
          <cell r="Y504">
            <v>0.4873986612248104</v>
          </cell>
          <cell r="Z504">
            <v>0.10788425375583355</v>
          </cell>
          <cell r="AA504">
            <v>2622.7914483626823</v>
          </cell>
          <cell r="AB504">
            <v>0</v>
          </cell>
          <cell r="AC504">
            <v>2622.7914483626823</v>
          </cell>
          <cell r="AD504">
            <v>2027.6054678548819</v>
          </cell>
          <cell r="AE504">
            <v>1701.95</v>
          </cell>
          <cell r="AF504">
            <v>325.65546785488186</v>
          </cell>
          <cell r="AG504">
            <v>2219.0683524974202</v>
          </cell>
          <cell r="AH504">
            <v>1701.96</v>
          </cell>
          <cell r="AI504">
            <v>517.10835249742013</v>
          </cell>
          <cell r="AJ504">
            <v>1601.1689198774416</v>
          </cell>
          <cell r="AK504">
            <v>1701.96</v>
          </cell>
          <cell r="AL504">
            <v>-100.79108012255847</v>
          </cell>
          <cell r="AM504">
            <v>519.82310861677036</v>
          </cell>
          <cell r="AN504">
            <v>1701.96</v>
          </cell>
          <cell r="AO504">
            <v>-1182.1368913832298</v>
          </cell>
          <cell r="AP504">
            <v>2.778033070029966</v>
          </cell>
          <cell r="AQ504">
            <v>3.1356445347725628</v>
          </cell>
          <cell r="AR504">
            <v>8990.4572972091955</v>
          </cell>
          <cell r="AS504">
            <v>6807.83</v>
          </cell>
        </row>
        <row r="505">
          <cell r="A505" t="str">
            <v>л/с №3000000170577</v>
          </cell>
          <cell r="B505" t="str">
            <v>Кв. 550</v>
          </cell>
          <cell r="C505" t="str">
            <v>Милентьева Жанна Вячеславовна</v>
          </cell>
          <cell r="D505">
            <v>44915</v>
          </cell>
          <cell r="E505">
            <v>33.5</v>
          </cell>
          <cell r="F505">
            <v>31</v>
          </cell>
          <cell r="G505">
            <v>28</v>
          </cell>
          <cell r="H505">
            <v>31</v>
          </cell>
          <cell r="I505">
            <v>30</v>
          </cell>
          <cell r="J505">
            <v>31</v>
          </cell>
          <cell r="K505">
            <v>151</v>
          </cell>
          <cell r="L505" t="str">
            <v>05233931</v>
          </cell>
          <cell r="M505">
            <v>1E-3</v>
          </cell>
          <cell r="N505">
            <v>0.4446</v>
          </cell>
          <cell r="O505">
            <v>0.44359999999999999</v>
          </cell>
          <cell r="P505">
            <v>9.1070198675496691E-2</v>
          </cell>
          <cell r="Q505">
            <v>8.2256953642384098E-2</v>
          </cell>
          <cell r="R505">
            <v>9.1070198675496691E-2</v>
          </cell>
          <cell r="S505">
            <v>8.8132450331125822E-2</v>
          </cell>
          <cell r="T505">
            <v>9.1070198675496691E-2</v>
          </cell>
          <cell r="U505">
            <v>0.44359999999999999</v>
          </cell>
          <cell r="V505">
            <v>0.75970642616817641</v>
          </cell>
          <cell r="W505">
            <v>0.57867912565398427</v>
          </cell>
          <cell r="X505">
            <v>0.63256135368059629</v>
          </cell>
          <cell r="Y505">
            <v>0.44010391242671559</v>
          </cell>
          <cell r="Z505">
            <v>9.7415700830739194E-2</v>
          </cell>
          <cell r="AA505">
            <v>2439.3297232192826</v>
          </cell>
          <cell r="AB505">
            <v>0</v>
          </cell>
          <cell r="AC505">
            <v>2439.3297232192826</v>
          </cell>
          <cell r="AD505">
            <v>1895.0227078369612</v>
          </cell>
          <cell r="AE505">
            <v>1536.81</v>
          </cell>
          <cell r="AF505">
            <v>358.21270783696127</v>
          </cell>
          <cell r="AG505">
            <v>2074.7819142843427</v>
          </cell>
          <cell r="AH505">
            <v>1536.81</v>
          </cell>
          <cell r="AI505">
            <v>537.9719142843428</v>
          </cell>
          <cell r="AJ505">
            <v>1514.5487345720278</v>
          </cell>
          <cell r="AK505">
            <v>1536.81</v>
          </cell>
          <cell r="AL505">
            <v>-22.261265427972148</v>
          </cell>
          <cell r="AM505">
            <v>540.42300134628942</v>
          </cell>
          <cell r="AN505">
            <v>1536.81</v>
          </cell>
          <cell r="AO505">
            <v>-996.38699865371052</v>
          </cell>
          <cell r="AP505">
            <v>2.5084665187602115</v>
          </cell>
          <cell r="AQ505">
            <v>2.9520665187602115</v>
          </cell>
          <cell r="AR505">
            <v>8464.1060812589021</v>
          </cell>
          <cell r="AS505">
            <v>6147.24</v>
          </cell>
        </row>
        <row r="506">
          <cell r="A506" t="str">
            <v>л/с №3000000164529</v>
          </cell>
          <cell r="B506" t="str">
            <v>Кв. 551</v>
          </cell>
          <cell r="C506" t="str">
            <v>Софронов Иван Алексеевич</v>
          </cell>
          <cell r="D506">
            <v>44880</v>
          </cell>
          <cell r="E506">
            <v>31.6</v>
          </cell>
          <cell r="F506">
            <v>31</v>
          </cell>
          <cell r="G506">
            <v>28</v>
          </cell>
          <cell r="H506">
            <v>31</v>
          </cell>
          <cell r="I506">
            <v>30</v>
          </cell>
          <cell r="J506">
            <v>31</v>
          </cell>
          <cell r="K506">
            <v>151</v>
          </cell>
          <cell r="L506" t="str">
            <v>05233929</v>
          </cell>
          <cell r="M506">
            <v>3.0000000000000001E-3</v>
          </cell>
          <cell r="N506">
            <v>0.41830000000000001</v>
          </cell>
          <cell r="O506">
            <v>0.4153</v>
          </cell>
          <cell r="P506">
            <v>8.5260264900662255E-2</v>
          </cell>
          <cell r="Q506">
            <v>7.700927152317881E-2</v>
          </cell>
          <cell r="R506">
            <v>8.5260264900662255E-2</v>
          </cell>
          <cell r="S506">
            <v>8.250993377483444E-2</v>
          </cell>
          <cell r="T506">
            <v>8.5260264900662255E-2</v>
          </cell>
          <cell r="U506">
            <v>0.4153</v>
          </cell>
          <cell r="V506">
            <v>0.71661859901236935</v>
          </cell>
          <cell r="W506">
            <v>0.54585851852734046</v>
          </cell>
          <cell r="X506">
            <v>0.59668473959124901</v>
          </cell>
          <cell r="Y506">
            <v>0.41514279500549889</v>
          </cell>
          <cell r="Z506">
            <v>9.1890631231383829E-2</v>
          </cell>
          <cell r="AA506">
            <v>2299.1310410341662</v>
          </cell>
          <cell r="AB506">
            <v>0</v>
          </cell>
          <cell r="AC506">
            <v>2299.1310410341662</v>
          </cell>
          <cell r="AD506">
            <v>1785.8740702770478</v>
          </cell>
          <cell r="AE506">
            <v>1449.65</v>
          </cell>
          <cell r="AF506">
            <v>336.22407027704776</v>
          </cell>
          <cell r="AG506">
            <v>1955.259077979118</v>
          </cell>
          <cell r="AH506">
            <v>1449.65</v>
          </cell>
          <cell r="AI506">
            <v>505.60907797911796</v>
          </cell>
          <cell r="AJ506">
            <v>1426.8599509043961</v>
          </cell>
          <cell r="AK506">
            <v>1449.65</v>
          </cell>
          <cell r="AL506">
            <v>-22.79004909560399</v>
          </cell>
          <cell r="AM506">
            <v>507.92350637187991</v>
          </cell>
          <cell r="AN506">
            <v>1449.65</v>
          </cell>
          <cell r="AO506">
            <v>-941.72649362812012</v>
          </cell>
          <cell r="AP506">
            <v>2.3661952833678415</v>
          </cell>
          <cell r="AQ506">
            <v>2.7814952833678417</v>
          </cell>
          <cell r="AR506">
            <v>7975.0476465666079</v>
          </cell>
          <cell r="AS506">
            <v>5798.6</v>
          </cell>
        </row>
        <row r="507">
          <cell r="A507" t="str">
            <v>л/с №3000000164450</v>
          </cell>
          <cell r="B507" t="str">
            <v>Кв. 552</v>
          </cell>
          <cell r="C507" t="str">
            <v>Мачнев Александр Витальевич</v>
          </cell>
          <cell r="D507">
            <v>44876</v>
          </cell>
          <cell r="E507">
            <v>53.2</v>
          </cell>
          <cell r="F507">
            <v>31</v>
          </cell>
          <cell r="G507">
            <v>28</v>
          </cell>
          <cell r="H507">
            <v>31</v>
          </cell>
          <cell r="I507">
            <v>30</v>
          </cell>
          <cell r="J507">
            <v>31</v>
          </cell>
          <cell r="K507">
            <v>151</v>
          </cell>
          <cell r="L507" t="str">
            <v>05233926</v>
          </cell>
          <cell r="M507">
            <v>2E-3</v>
          </cell>
          <cell r="N507">
            <v>0.222</v>
          </cell>
          <cell r="O507">
            <v>0.22</v>
          </cell>
          <cell r="P507">
            <v>4.5165562913907283E-2</v>
          </cell>
          <cell r="Q507">
            <v>4.0794701986754965E-2</v>
          </cell>
          <cell r="R507">
            <v>4.5165562913907283E-2</v>
          </cell>
          <cell r="S507">
            <v>4.3708609271523181E-2</v>
          </cell>
          <cell r="T507">
            <v>4.5165562913907283E-2</v>
          </cell>
          <cell r="U507">
            <v>0.21999999999999997</v>
          </cell>
          <cell r="V507">
            <v>1.2064591603625965</v>
          </cell>
          <cell r="W507">
            <v>0.91897699954602874</v>
          </cell>
          <cell r="X507">
            <v>1.004545194501723</v>
          </cell>
          <cell r="Y507">
            <v>0.69891128779406775</v>
          </cell>
          <cell r="Z507">
            <v>0.15470194878195001</v>
          </cell>
          <cell r="AA507">
            <v>3588.6333740839264</v>
          </cell>
          <cell r="AB507">
            <v>0</v>
          </cell>
          <cell r="AC507">
            <v>3588.6333740839264</v>
          </cell>
          <cell r="AD507">
            <v>2751.8382272007666</v>
          </cell>
          <cell r="AE507">
            <v>2440.54</v>
          </cell>
          <cell r="AF507">
            <v>311.29822720076663</v>
          </cell>
          <cell r="AG507">
            <v>3009.7096894469469</v>
          </cell>
          <cell r="AH507">
            <v>2440.54</v>
          </cell>
          <cell r="AI507">
            <v>569.1696894469469</v>
          </cell>
          <cell r="AJ507">
            <v>2129.2249164685209</v>
          </cell>
          <cell r="AK507">
            <v>2440.54</v>
          </cell>
          <cell r="AL507">
            <v>-311.3150835314791</v>
          </cell>
          <cell r="AM507">
            <v>573.05613218412805</v>
          </cell>
          <cell r="AN507">
            <v>2440.54</v>
          </cell>
          <cell r="AO507">
            <v>-1867.4838678158719</v>
          </cell>
          <cell r="AP507">
            <v>3.9835945909863657</v>
          </cell>
          <cell r="AQ507">
            <v>4.2035945909863655</v>
          </cell>
          <cell r="AR507">
            <v>12052.462339384287</v>
          </cell>
          <cell r="AS507">
            <v>9762.16</v>
          </cell>
        </row>
        <row r="508">
          <cell r="A508" t="str">
            <v>л/с №3000000164682</v>
          </cell>
          <cell r="B508" t="str">
            <v>Кв. 553</v>
          </cell>
          <cell r="C508" t="str">
            <v>Тихонов Евгений Анатольевич</v>
          </cell>
          <cell r="D508">
            <v>44877</v>
          </cell>
          <cell r="E508">
            <v>50.9</v>
          </cell>
          <cell r="F508">
            <v>31</v>
          </cell>
          <cell r="G508">
            <v>28</v>
          </cell>
          <cell r="H508">
            <v>31</v>
          </cell>
          <cell r="I508">
            <v>30</v>
          </cell>
          <cell r="J508">
            <v>31</v>
          </cell>
          <cell r="K508">
            <v>151</v>
          </cell>
          <cell r="L508" t="str">
            <v>05197290</v>
          </cell>
          <cell r="M508">
            <v>1E-3</v>
          </cell>
          <cell r="N508" t="str">
            <v>нет данных</v>
          </cell>
          <cell r="O508">
            <v>0.49063136267919616</v>
          </cell>
          <cell r="P508">
            <v>0.10072564399374226</v>
          </cell>
          <cell r="Q508">
            <v>9.0978001026605901E-2</v>
          </cell>
          <cell r="R508">
            <v>0.10072564399374226</v>
          </cell>
          <cell r="S508">
            <v>9.7476429671363468E-2</v>
          </cell>
          <cell r="T508">
            <v>0.10072564399374226</v>
          </cell>
          <cell r="U508">
            <v>0.49063136267919616</v>
          </cell>
          <cell r="V508">
            <v>1.1543002117003038</v>
          </cell>
          <cell r="W508">
            <v>0.87924679091903879</v>
          </cell>
          <cell r="X508">
            <v>0.9611156090251447</v>
          </cell>
          <cell r="Y508">
            <v>0.66869519828417379</v>
          </cell>
          <cell r="Z508">
            <v>0.14801370663536192</v>
          </cell>
          <cell r="AA508">
            <v>3598.3850329288548</v>
          </cell>
          <cell r="AB508">
            <v>0</v>
          </cell>
          <cell r="AC508">
            <v>3598.3850329288548</v>
          </cell>
          <cell r="AD508">
            <v>2781.8091189707134</v>
          </cell>
          <cell r="AE508">
            <v>2335.0300000000002</v>
          </cell>
          <cell r="AF508">
            <v>446.77911897071317</v>
          </cell>
          <cell r="AG508">
            <v>3044.4900038306923</v>
          </cell>
          <cell r="AH508">
            <v>2335.0300000000002</v>
          </cell>
          <cell r="AI508">
            <v>709.46000383069213</v>
          </cell>
          <cell r="AJ508">
            <v>2196.7519682415573</v>
          </cell>
          <cell r="AK508">
            <v>2335.0300000000002</v>
          </cell>
          <cell r="AL508">
            <v>-138.27803175844292</v>
          </cell>
          <cell r="AM508">
            <v>713.18049133675493</v>
          </cell>
          <cell r="AN508">
            <v>2335.0300000000002</v>
          </cell>
          <cell r="AO508">
            <v>-1621.8495086632452</v>
          </cell>
          <cell r="AP508">
            <v>3.8113715165640225</v>
          </cell>
          <cell r="AQ508">
            <v>4.3020028792432186</v>
          </cell>
          <cell r="AR508">
            <v>12334.616615308571</v>
          </cell>
          <cell r="AS508">
            <v>9340.1200000000008</v>
          </cell>
        </row>
        <row r="509">
          <cell r="A509" t="str">
            <v>л/с №3000000159934</v>
          </cell>
          <cell r="B509" t="str">
            <v>Кв. 554</v>
          </cell>
          <cell r="C509" t="str">
            <v>ЗПИФ Девелопмент и развитие под управл ООО "Эссет Менеджмент Солюшнс"</v>
          </cell>
          <cell r="D509">
            <v>44609</v>
          </cell>
          <cell r="E509">
            <v>33.5</v>
          </cell>
          <cell r="F509">
            <v>31</v>
          </cell>
          <cell r="G509">
            <v>2</v>
          </cell>
          <cell r="H509">
            <v>0</v>
          </cell>
          <cell r="I509">
            <v>0</v>
          </cell>
          <cell r="J509">
            <v>0</v>
          </cell>
          <cell r="K509">
            <v>33</v>
          </cell>
          <cell r="L509" t="str">
            <v>05197365</v>
          </cell>
          <cell r="M509" t="str">
            <v>нет данных</v>
          </cell>
          <cell r="N509">
            <v>6.0000000000000001E-3</v>
          </cell>
          <cell r="O509">
            <v>7.0569870989975331E-2</v>
          </cell>
          <cell r="P509">
            <v>6.6292909111795001E-2</v>
          </cell>
          <cell r="Q509">
            <v>4.2769618781803229E-3</v>
          </cell>
          <cell r="R509">
            <v>0</v>
          </cell>
          <cell r="S509">
            <v>0</v>
          </cell>
          <cell r="T509">
            <v>0</v>
          </cell>
          <cell r="U509">
            <v>7.0569870989975331E-2</v>
          </cell>
          <cell r="V509">
            <v>0.75970642616817641</v>
          </cell>
          <cell r="W509">
            <v>4.1334223260998879E-2</v>
          </cell>
          <cell r="X509">
            <v>0</v>
          </cell>
          <cell r="Y509">
            <v>0</v>
          </cell>
          <cell r="Z509">
            <v>0</v>
          </cell>
          <cell r="AA509">
            <v>2368.2887741280283</v>
          </cell>
          <cell r="AB509">
            <v>0</v>
          </cell>
          <cell r="AC509">
            <v>2368.2887741280283</v>
          </cell>
          <cell r="AD509">
            <v>130.77547780735182</v>
          </cell>
          <cell r="AE509">
            <v>1536.81</v>
          </cell>
          <cell r="AF509">
            <v>-1406.0345221926482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0.8010406494291753</v>
          </cell>
          <cell r="AQ509">
            <v>0.87161052041915066</v>
          </cell>
          <cell r="AR509">
            <v>2499.0642519353801</v>
          </cell>
          <cell r="AS509">
            <v>1536.81</v>
          </cell>
        </row>
        <row r="510">
          <cell r="A510" t="str">
            <v>л/с №3000000166469</v>
          </cell>
          <cell r="B510" t="str">
            <v>Кв. 555</v>
          </cell>
          <cell r="C510" t="str">
            <v>Минина Оксана Александровна</v>
          </cell>
          <cell r="D510">
            <v>44889</v>
          </cell>
          <cell r="E510">
            <v>31.6</v>
          </cell>
          <cell r="F510">
            <v>31</v>
          </cell>
          <cell r="G510">
            <v>28</v>
          </cell>
          <cell r="H510">
            <v>31</v>
          </cell>
          <cell r="I510">
            <v>30</v>
          </cell>
          <cell r="J510">
            <v>31</v>
          </cell>
          <cell r="K510">
            <v>151</v>
          </cell>
          <cell r="L510" t="str">
            <v>05197379</v>
          </cell>
          <cell r="M510">
            <v>1E-3</v>
          </cell>
          <cell r="N510">
            <v>0.28699999999999998</v>
          </cell>
          <cell r="O510">
            <v>0.28599999999999998</v>
          </cell>
          <cell r="P510">
            <v>5.8715231788079469E-2</v>
          </cell>
          <cell r="Q510">
            <v>5.3033112582781455E-2</v>
          </cell>
          <cell r="R510">
            <v>5.8715231788079469E-2</v>
          </cell>
          <cell r="S510">
            <v>5.6821192052980127E-2</v>
          </cell>
          <cell r="T510">
            <v>5.8715231788079469E-2</v>
          </cell>
          <cell r="U510">
            <v>0.28599999999999998</v>
          </cell>
          <cell r="V510">
            <v>0.71661859901236935</v>
          </cell>
          <cell r="W510">
            <v>0.54585851852734046</v>
          </cell>
          <cell r="X510">
            <v>0.59668473959124901</v>
          </cell>
          <cell r="Y510">
            <v>0.41514279500549889</v>
          </cell>
          <cell r="Z510">
            <v>9.1890631231383829E-2</v>
          </cell>
          <cell r="AA510">
            <v>2223.0216529944305</v>
          </cell>
          <cell r="AB510">
            <v>0</v>
          </cell>
          <cell r="AC510">
            <v>2223.0216529944305</v>
          </cell>
          <cell r="AD510">
            <v>1717.1301068863193</v>
          </cell>
          <cell r="AE510">
            <v>1449.65</v>
          </cell>
          <cell r="AF510">
            <v>267.48010688631916</v>
          </cell>
          <cell r="AG510">
            <v>1879.1496899393828</v>
          </cell>
          <cell r="AH510">
            <v>1449.65</v>
          </cell>
          <cell r="AI510">
            <v>429.49968993938273</v>
          </cell>
          <cell r="AJ510">
            <v>1353.2057044143298</v>
          </cell>
          <cell r="AK510">
            <v>1449.65</v>
          </cell>
          <cell r="AL510">
            <v>-96.444295585670261</v>
          </cell>
          <cell r="AM510">
            <v>431.81411833214474</v>
          </cell>
          <cell r="AN510">
            <v>1449.65</v>
          </cell>
          <cell r="AO510">
            <v>-1017.8358816678553</v>
          </cell>
          <cell r="AP510">
            <v>2.3661952833678415</v>
          </cell>
          <cell r="AQ510">
            <v>2.6521952833678415</v>
          </cell>
          <cell r="AR510">
            <v>7604.3212725666071</v>
          </cell>
          <cell r="AS510">
            <v>5798.6</v>
          </cell>
        </row>
        <row r="511">
          <cell r="A511" t="str">
            <v>л/с №3000000165646</v>
          </cell>
          <cell r="B511" t="str">
            <v>Кв. 556</v>
          </cell>
          <cell r="C511" t="str">
            <v>Белова Мария Андреевна</v>
          </cell>
          <cell r="D511">
            <v>44891</v>
          </cell>
          <cell r="E511">
            <v>53.2</v>
          </cell>
          <cell r="F511">
            <v>31</v>
          </cell>
          <cell r="G511">
            <v>28</v>
          </cell>
          <cell r="H511">
            <v>31</v>
          </cell>
          <cell r="I511">
            <v>30</v>
          </cell>
          <cell r="J511">
            <v>31</v>
          </cell>
          <cell r="K511">
            <v>151</v>
          </cell>
          <cell r="L511" t="str">
            <v>нет данных</v>
          </cell>
          <cell r="M511" t="str">
            <v>нет данных</v>
          </cell>
          <cell r="N511" t="str">
            <v>нет данных</v>
          </cell>
          <cell r="O511">
            <v>0.51280134566862945</v>
          </cell>
          <cell r="P511">
            <v>0.10527709745514909</v>
          </cell>
          <cell r="Q511">
            <v>9.5088991249812072E-2</v>
          </cell>
          <cell r="R511">
            <v>0.10527709745514909</v>
          </cell>
          <cell r="S511">
            <v>0.10188106205337008</v>
          </cell>
          <cell r="T511">
            <v>0.10527709745514909</v>
          </cell>
          <cell r="U511">
            <v>0.51280134566862945</v>
          </cell>
          <cell r="V511">
            <v>1.2064591603625965</v>
          </cell>
          <cell r="W511">
            <v>0.91897699954602874</v>
          </cell>
          <cell r="X511">
            <v>1.004545194501723</v>
          </cell>
          <cell r="Y511">
            <v>0.69891128779406775</v>
          </cell>
          <cell r="Z511">
            <v>0.15470194878195001</v>
          </cell>
          <cell r="AA511">
            <v>3760.9839636898837</v>
          </cell>
          <cell r="AB511">
            <v>0</v>
          </cell>
          <cell r="AC511">
            <v>3760.9839636898837</v>
          </cell>
          <cell r="AD511">
            <v>2907.509727490019</v>
          </cell>
          <cell r="AE511">
            <v>2440.54</v>
          </cell>
          <cell r="AF511">
            <v>466.96972749001907</v>
          </cell>
          <cell r="AG511">
            <v>3182.0602790529042</v>
          </cell>
          <cell r="AH511">
            <v>2440.54</v>
          </cell>
          <cell r="AI511">
            <v>741.52027905290424</v>
          </cell>
          <cell r="AJ511">
            <v>2296.0158096355767</v>
          </cell>
          <cell r="AK511">
            <v>2440.54</v>
          </cell>
          <cell r="AL511">
            <v>-144.52419036442325</v>
          </cell>
          <cell r="AM511">
            <v>745.40672179008573</v>
          </cell>
          <cell r="AN511">
            <v>2440.54</v>
          </cell>
          <cell r="AO511">
            <v>-1695.1332782099144</v>
          </cell>
          <cell r="AP511">
            <v>3.9835945909863657</v>
          </cell>
          <cell r="AQ511">
            <v>4.496395936654995</v>
          </cell>
          <cell r="AR511">
            <v>12891.976501658468</v>
          </cell>
          <cell r="AS511">
            <v>9762.16</v>
          </cell>
        </row>
        <row r="512">
          <cell r="A512" t="str">
            <v>л/с №3000000164602</v>
          </cell>
          <cell r="B512" t="str">
            <v>Кв. 557</v>
          </cell>
          <cell r="C512" t="str">
            <v>Пронина Александра Юрьевна</v>
          </cell>
          <cell r="D512">
            <v>44884</v>
          </cell>
          <cell r="E512">
            <v>50.9</v>
          </cell>
          <cell r="F512">
            <v>31</v>
          </cell>
          <cell r="G512">
            <v>28</v>
          </cell>
          <cell r="H512">
            <v>31</v>
          </cell>
          <cell r="I512">
            <v>30</v>
          </cell>
          <cell r="J512">
            <v>31</v>
          </cell>
          <cell r="K512">
            <v>151</v>
          </cell>
          <cell r="L512" t="str">
            <v>05230146</v>
          </cell>
          <cell r="M512">
            <v>1E-3</v>
          </cell>
          <cell r="N512">
            <v>0.77869999999999995</v>
          </cell>
          <cell r="O512">
            <v>0.77769999999999995</v>
          </cell>
          <cell r="P512">
            <v>0.15966026490066226</v>
          </cell>
          <cell r="Q512">
            <v>0.14420927152317881</v>
          </cell>
          <cell r="R512">
            <v>0.15966026490066226</v>
          </cell>
          <cell r="S512">
            <v>0.15450993377483443</v>
          </cell>
          <cell r="T512">
            <v>0.15966026490066226</v>
          </cell>
          <cell r="U512">
            <v>0.77770000000000006</v>
          </cell>
          <cell r="V512">
            <v>1.1543002117003038</v>
          </cell>
          <cell r="W512">
            <v>0.87924679091903879</v>
          </cell>
          <cell r="X512">
            <v>0.9611156090251447</v>
          </cell>
          <cell r="Y512">
            <v>0.66869519828417379</v>
          </cell>
          <cell r="Z512">
            <v>0.14801370663536192</v>
          </cell>
          <cell r="AA512">
            <v>3767.3611993007576</v>
          </cell>
          <cell r="AB512">
            <v>0</v>
          </cell>
          <cell r="AC512">
            <v>3767.3611993007576</v>
          </cell>
          <cell r="AD512">
            <v>2934.4327531130771</v>
          </cell>
          <cell r="AE512">
            <v>2335.0300000000002</v>
          </cell>
          <cell r="AF512">
            <v>599.40275311307687</v>
          </cell>
          <cell r="AG512">
            <v>3213.4661702025951</v>
          </cell>
          <cell r="AH512">
            <v>2335.0300000000002</v>
          </cell>
          <cell r="AI512">
            <v>878.43617020259489</v>
          </cell>
          <cell r="AJ512">
            <v>2360.277290536947</v>
          </cell>
          <cell r="AK512">
            <v>2335.0300000000002</v>
          </cell>
          <cell r="AL512">
            <v>25.247290536946821</v>
          </cell>
          <cell r="AM512">
            <v>882.15665770865769</v>
          </cell>
          <cell r="AN512">
            <v>2335.0300000000002</v>
          </cell>
          <cell r="AO512">
            <v>-1452.8733422913424</v>
          </cell>
          <cell r="AP512">
            <v>3.8113715165640225</v>
          </cell>
          <cell r="AQ512">
            <v>4.5890715165640223</v>
          </cell>
          <cell r="AR512">
            <v>13157.694070862033</v>
          </cell>
          <cell r="AS512">
            <v>9340.1200000000008</v>
          </cell>
        </row>
        <row r="513">
          <cell r="A513" t="str">
            <v>л/с №3000000164475</v>
          </cell>
          <cell r="B513" t="str">
            <v>Кв. 558</v>
          </cell>
          <cell r="C513" t="str">
            <v>Бурхина Кристина Юрьевна</v>
          </cell>
          <cell r="D513">
            <v>44877</v>
          </cell>
          <cell r="E513">
            <v>33.5</v>
          </cell>
          <cell r="F513">
            <v>31</v>
          </cell>
          <cell r="G513">
            <v>28</v>
          </cell>
          <cell r="H513">
            <v>31</v>
          </cell>
          <cell r="I513">
            <v>30</v>
          </cell>
          <cell r="J513">
            <v>31</v>
          </cell>
          <cell r="K513">
            <v>151</v>
          </cell>
          <cell r="L513" t="str">
            <v>05234770</v>
          </cell>
          <cell r="M513">
            <v>1E-3</v>
          </cell>
          <cell r="N513">
            <v>0.52149999999999996</v>
          </cell>
          <cell r="O513">
            <v>0.52049999999999996</v>
          </cell>
          <cell r="P513">
            <v>0.10685761589403973</v>
          </cell>
          <cell r="Q513">
            <v>9.651655629139072E-2</v>
          </cell>
          <cell r="R513">
            <v>0.10685761589403973</v>
          </cell>
          <cell r="S513">
            <v>0.10341059602649007</v>
          </cell>
          <cell r="T513">
            <v>0.10685761589403973</v>
          </cell>
          <cell r="U513">
            <v>0.52049999999999996</v>
          </cell>
          <cell r="V513">
            <v>0.75970642616817641</v>
          </cell>
          <cell r="W513">
            <v>0.57867912565398427</v>
          </cell>
          <cell r="X513">
            <v>0.63256135368059629</v>
          </cell>
          <cell r="Y513">
            <v>0.44010391242671559</v>
          </cell>
          <cell r="Z513">
            <v>9.7415700830739194E-2</v>
          </cell>
          <cell r="AA513">
            <v>2484.5950901199449</v>
          </cell>
          <cell r="AB513">
            <v>0</v>
          </cell>
          <cell r="AC513">
            <v>2484.5950901199449</v>
          </cell>
          <cell r="AD513">
            <v>1935.9075553601403</v>
          </cell>
          <cell r="AE513">
            <v>1536.81</v>
          </cell>
          <cell r="AF513">
            <v>399.0975553601404</v>
          </cell>
          <cell r="AG513">
            <v>2120.047281185005</v>
          </cell>
          <cell r="AH513">
            <v>1536.81</v>
          </cell>
          <cell r="AI513">
            <v>583.23728118500503</v>
          </cell>
          <cell r="AJ513">
            <v>1558.3539283468622</v>
          </cell>
          <cell r="AK513">
            <v>1536.81</v>
          </cell>
          <cell r="AL513">
            <v>21.543928346862231</v>
          </cell>
          <cell r="AM513">
            <v>585.68836824695165</v>
          </cell>
          <cell r="AN513">
            <v>1536.81</v>
          </cell>
          <cell r="AO513">
            <v>-951.12163175304829</v>
          </cell>
          <cell r="AP513">
            <v>2.5084665187602115</v>
          </cell>
          <cell r="AQ513">
            <v>3.0289665187602113</v>
          </cell>
          <cell r="AR513">
            <v>8684.5922232589019</v>
          </cell>
          <cell r="AS513">
            <v>6147.24</v>
          </cell>
        </row>
        <row r="514">
          <cell r="A514" t="str">
            <v>л/с №3000000165647</v>
          </cell>
          <cell r="B514" t="str">
            <v>Кв. 559</v>
          </cell>
          <cell r="C514" t="str">
            <v>Маркин Илья Александрович</v>
          </cell>
          <cell r="D514">
            <v>44891</v>
          </cell>
          <cell r="E514">
            <v>31.6</v>
          </cell>
          <cell r="F514">
            <v>31</v>
          </cell>
          <cell r="G514">
            <v>28</v>
          </cell>
          <cell r="H514">
            <v>31</v>
          </cell>
          <cell r="I514">
            <v>30</v>
          </cell>
          <cell r="J514">
            <v>31</v>
          </cell>
          <cell r="K514">
            <v>151</v>
          </cell>
          <cell r="L514" t="str">
            <v>05234776</v>
          </cell>
          <cell r="M514">
            <v>1E-3</v>
          </cell>
          <cell r="N514">
            <v>0.2225</v>
          </cell>
          <cell r="O514">
            <v>0.22149999999999997</v>
          </cell>
          <cell r="P514">
            <v>4.5473509933774831E-2</v>
          </cell>
          <cell r="Q514">
            <v>4.1072847682119204E-2</v>
          </cell>
          <cell r="R514">
            <v>4.5473509933774831E-2</v>
          </cell>
          <cell r="S514">
            <v>4.4006622516556286E-2</v>
          </cell>
          <cell r="T514">
            <v>4.5473509933774831E-2</v>
          </cell>
          <cell r="U514">
            <v>0.2215</v>
          </cell>
          <cell r="V514">
            <v>0.71661859901236935</v>
          </cell>
          <cell r="W514">
            <v>0.54585851852734046</v>
          </cell>
          <cell r="X514">
            <v>0.59668473959124901</v>
          </cell>
          <cell r="Y514">
            <v>0.41514279500549889</v>
          </cell>
          <cell r="Z514">
            <v>9.1890631231383829E-2</v>
          </cell>
          <cell r="AA514">
            <v>2185.0552529282058</v>
          </cell>
          <cell r="AB514">
            <v>0</v>
          </cell>
          <cell r="AC514">
            <v>2185.0552529282058</v>
          </cell>
          <cell r="AD514">
            <v>1682.8378745684383</v>
          </cell>
          <cell r="AE514">
            <v>1449.65</v>
          </cell>
          <cell r="AF514">
            <v>233.18787456843825</v>
          </cell>
          <cell r="AG514">
            <v>1841.1832898731579</v>
          </cell>
          <cell r="AH514">
            <v>1449.65</v>
          </cell>
          <cell r="AI514">
            <v>391.53328987315786</v>
          </cell>
          <cell r="AJ514">
            <v>1316.4640269308861</v>
          </cell>
          <cell r="AK514">
            <v>1449.65</v>
          </cell>
          <cell r="AL514">
            <v>-133.18597306911397</v>
          </cell>
          <cell r="AM514">
            <v>393.84771826591958</v>
          </cell>
          <cell r="AN514">
            <v>1449.65</v>
          </cell>
          <cell r="AO514">
            <v>-1055.8022817340805</v>
          </cell>
          <cell r="AP514">
            <v>2.3661952833678415</v>
          </cell>
          <cell r="AQ514">
            <v>2.5876952833678413</v>
          </cell>
          <cell r="AR514">
            <v>7419.3881625666063</v>
          </cell>
          <cell r="AS514">
            <v>5798.6</v>
          </cell>
        </row>
        <row r="515">
          <cell r="A515" t="str">
            <v>л/с №3000000160459</v>
          </cell>
          <cell r="B515" t="str">
            <v>Кв. 56</v>
          </cell>
          <cell r="C515" t="str">
            <v>Семенов Даниил Андреевич</v>
          </cell>
          <cell r="D515">
            <v>44811</v>
          </cell>
          <cell r="E515">
            <v>35.799999999999997</v>
          </cell>
          <cell r="F515">
            <v>31</v>
          </cell>
          <cell r="G515">
            <v>28</v>
          </cell>
          <cell r="H515">
            <v>31</v>
          </cell>
          <cell r="I515">
            <v>30</v>
          </cell>
          <cell r="J515">
            <v>31</v>
          </cell>
          <cell r="K515">
            <v>151</v>
          </cell>
          <cell r="L515" t="str">
            <v>0519346</v>
          </cell>
          <cell r="M515">
            <v>0.99399999999999999</v>
          </cell>
          <cell r="N515">
            <v>3.194</v>
          </cell>
          <cell r="O515">
            <v>2.2000000000000002</v>
          </cell>
          <cell r="P515">
            <v>0.45165562913907287</v>
          </cell>
          <cell r="Q515">
            <v>0.40794701986754967</v>
          </cell>
          <cell r="R515">
            <v>0.45165562913907287</v>
          </cell>
          <cell r="S515">
            <v>0.4370860927152318</v>
          </cell>
          <cell r="T515">
            <v>0.45165562913907287</v>
          </cell>
          <cell r="U515">
            <v>2.2000000000000002</v>
          </cell>
          <cell r="V515">
            <v>0.81186537483046906</v>
          </cell>
          <cell r="W515">
            <v>0.61840933428097422</v>
          </cell>
          <cell r="X515">
            <v>0.67599093915717445</v>
          </cell>
          <cell r="Y515">
            <v>0.47032000193660944</v>
          </cell>
          <cell r="Z515">
            <v>0.10410394297732724</v>
          </cell>
          <cell r="AA515">
            <v>3622.742152161391</v>
          </cell>
          <cell r="AB515">
            <v>0</v>
          </cell>
          <cell r="AC515">
            <v>3622.742152161391</v>
          </cell>
          <cell r="AD515">
            <v>2942.7484114875647</v>
          </cell>
          <cell r="AE515">
            <v>1642.32</v>
          </cell>
          <cell r="AF515">
            <v>1300.4284114875647</v>
          </cell>
          <cell r="AG515">
            <v>3233.1656876876341</v>
          </cell>
          <cell r="AH515">
            <v>1642.32</v>
          </cell>
          <cell r="AI515">
            <v>1590.8456876876342</v>
          </cell>
          <cell r="AJ515">
            <v>2601.6966064638659</v>
          </cell>
          <cell r="AK515">
            <v>1642.32</v>
          </cell>
          <cell r="AL515">
            <v>959.37660646386598</v>
          </cell>
          <cell r="AM515">
            <v>1593.4627299807</v>
          </cell>
          <cell r="AN515">
            <v>1642.32</v>
          </cell>
          <cell r="AO515">
            <v>-48.857270019299904</v>
          </cell>
          <cell r="AP515">
            <v>2.6806895931825543</v>
          </cell>
          <cell r="AQ515">
            <v>4.880689593182554</v>
          </cell>
          <cell r="AR515">
            <v>13993.815587781155</v>
          </cell>
          <cell r="AS515">
            <v>6569.28</v>
          </cell>
        </row>
        <row r="516">
          <cell r="A516" t="str">
            <v>л/с №3000000164608</v>
          </cell>
          <cell r="B516" t="str">
            <v>Кв. 560</v>
          </cell>
          <cell r="C516" t="str">
            <v>Селиванов Алексей Николаевич</v>
          </cell>
          <cell r="D516">
            <v>44884</v>
          </cell>
          <cell r="E516">
            <v>53.2</v>
          </cell>
          <cell r="F516">
            <v>31</v>
          </cell>
          <cell r="G516">
            <v>28</v>
          </cell>
          <cell r="H516">
            <v>31</v>
          </cell>
          <cell r="I516">
            <v>30</v>
          </cell>
          <cell r="J516">
            <v>31</v>
          </cell>
          <cell r="K516">
            <v>151</v>
          </cell>
          <cell r="L516" t="str">
            <v>05234773</v>
          </cell>
          <cell r="M516">
            <v>1E-3</v>
          </cell>
          <cell r="N516">
            <v>1.8E-3</v>
          </cell>
          <cell r="O516">
            <v>7.9999999999999993E-4</v>
          </cell>
          <cell r="P516">
            <v>1.6423841059602645E-4</v>
          </cell>
          <cell r="Q516">
            <v>1.4834437086092713E-4</v>
          </cell>
          <cell r="R516">
            <v>1.6423841059602645E-4</v>
          </cell>
          <cell r="S516">
            <v>1.5894039735099336E-4</v>
          </cell>
          <cell r="T516">
            <v>1.6423841059602645E-4</v>
          </cell>
          <cell r="U516">
            <v>7.9999999999999993E-4</v>
          </cell>
          <cell r="V516">
            <v>1.2064591603625965</v>
          </cell>
          <cell r="W516">
            <v>0.91897699954602874</v>
          </cell>
          <cell r="X516">
            <v>1.004545194501723</v>
          </cell>
          <cell r="Y516">
            <v>0.69891128779406775</v>
          </cell>
          <cell r="Z516">
            <v>0.15470194878195001</v>
          </cell>
          <cell r="AA516">
            <v>3459.6064764945218</v>
          </cell>
          <cell r="AB516">
            <v>0</v>
          </cell>
          <cell r="AC516">
            <v>3459.6064764945218</v>
          </cell>
          <cell r="AD516">
            <v>2635.2978035716278</v>
          </cell>
          <cell r="AE516">
            <v>2440.54</v>
          </cell>
          <cell r="AF516">
            <v>194.75780357162785</v>
          </cell>
          <cell r="AG516">
            <v>2880.6827918575427</v>
          </cell>
          <cell r="AH516">
            <v>2440.54</v>
          </cell>
          <cell r="AI516">
            <v>440.14279185754276</v>
          </cell>
          <cell r="AJ516">
            <v>2004.3601768658718</v>
          </cell>
          <cell r="AK516">
            <v>2440.54</v>
          </cell>
          <cell r="AL516">
            <v>-436.17982313412813</v>
          </cell>
          <cell r="AM516">
            <v>444.02923459472407</v>
          </cell>
          <cell r="AN516">
            <v>2440.54</v>
          </cell>
          <cell r="AO516">
            <v>-1996.5107654052758</v>
          </cell>
          <cell r="AP516">
            <v>3.9835945909863657</v>
          </cell>
          <cell r="AQ516">
            <v>3.9843945909863656</v>
          </cell>
          <cell r="AR516">
            <v>11423.976483384287</v>
          </cell>
          <cell r="AS516">
            <v>9762.16</v>
          </cell>
        </row>
        <row r="517">
          <cell r="A517" t="str">
            <v>л/с №3000000164383</v>
          </cell>
          <cell r="B517" t="str">
            <v>Кв. 561</v>
          </cell>
          <cell r="C517" t="str">
            <v>Епифанов Николай Николаевич</v>
          </cell>
          <cell r="D517">
            <v>44875</v>
          </cell>
          <cell r="E517">
            <v>50.9</v>
          </cell>
          <cell r="F517">
            <v>31</v>
          </cell>
          <cell r="G517">
            <v>28</v>
          </cell>
          <cell r="H517">
            <v>31</v>
          </cell>
          <cell r="I517">
            <v>30</v>
          </cell>
          <cell r="J517">
            <v>31</v>
          </cell>
          <cell r="K517">
            <v>151</v>
          </cell>
          <cell r="L517" t="str">
            <v>05234772</v>
          </cell>
          <cell r="M517">
            <v>1E-3</v>
          </cell>
          <cell r="N517">
            <v>0.46560000000000001</v>
          </cell>
          <cell r="O517">
            <v>0.46460000000000001</v>
          </cell>
          <cell r="P517">
            <v>9.5381456953642391E-2</v>
          </cell>
          <cell r="Q517">
            <v>8.6150993377483442E-2</v>
          </cell>
          <cell r="R517">
            <v>9.5381456953642391E-2</v>
          </cell>
          <cell r="S517">
            <v>9.2304635761589413E-2</v>
          </cell>
          <cell r="T517">
            <v>9.5381456953642391E-2</v>
          </cell>
          <cell r="U517">
            <v>0.46460000000000001</v>
          </cell>
          <cell r="V517">
            <v>1.1543002117003038</v>
          </cell>
          <cell r="W517">
            <v>0.87924679091903879</v>
          </cell>
          <cell r="X517">
            <v>0.9611156090251447</v>
          </cell>
          <cell r="Y517">
            <v>0.66869519828417379</v>
          </cell>
          <cell r="Z517">
            <v>0.14801370663536192</v>
          </cell>
          <cell r="AA517">
            <v>3583.0622867312213</v>
          </cell>
          <cell r="AB517">
            <v>0</v>
          </cell>
          <cell r="AC517">
            <v>3583.0622867312213</v>
          </cell>
          <cell r="AD517">
            <v>2767.9692191793024</v>
          </cell>
          <cell r="AE517">
            <v>2335.0300000000002</v>
          </cell>
          <cell r="AF517">
            <v>432.9392191793022</v>
          </cell>
          <cell r="AG517">
            <v>3029.1672576330589</v>
          </cell>
          <cell r="AH517">
            <v>2335.0300000000002</v>
          </cell>
          <cell r="AI517">
            <v>694.13725763305865</v>
          </cell>
          <cell r="AJ517">
            <v>2181.9235041793313</v>
          </cell>
          <cell r="AK517">
            <v>2335.0300000000002</v>
          </cell>
          <cell r="AL517">
            <v>-153.1064958206689</v>
          </cell>
          <cell r="AM517">
            <v>697.85774513912133</v>
          </cell>
          <cell r="AN517">
            <v>2335.0300000000002</v>
          </cell>
          <cell r="AO517">
            <v>-1637.1722548608789</v>
          </cell>
          <cell r="AP517">
            <v>3.8113715165640225</v>
          </cell>
          <cell r="AQ517">
            <v>4.2759715165640229</v>
          </cell>
          <cell r="AR517">
            <v>12259.980012862034</v>
          </cell>
          <cell r="AS517">
            <v>9340.1200000000008</v>
          </cell>
        </row>
        <row r="518">
          <cell r="A518" t="str">
            <v>л/с №3000000164557</v>
          </cell>
          <cell r="B518" t="str">
            <v>Кв. 562</v>
          </cell>
          <cell r="C518" t="str">
            <v>Кожевников Анатолий Анатольевич</v>
          </cell>
          <cell r="D518">
            <v>44882</v>
          </cell>
          <cell r="E518">
            <v>33.5</v>
          </cell>
          <cell r="F518">
            <v>31</v>
          </cell>
          <cell r="G518">
            <v>28</v>
          </cell>
          <cell r="H518">
            <v>31</v>
          </cell>
          <cell r="I518">
            <v>30</v>
          </cell>
          <cell r="J518">
            <v>31</v>
          </cell>
          <cell r="K518">
            <v>151</v>
          </cell>
          <cell r="L518" t="str">
            <v>05234775</v>
          </cell>
          <cell r="M518">
            <v>2E-3</v>
          </cell>
          <cell r="N518">
            <v>0.39900000000000002</v>
          </cell>
          <cell r="O518">
            <v>0.39700000000000002</v>
          </cell>
          <cell r="P518">
            <v>8.1503311258278144E-2</v>
          </cell>
          <cell r="Q518">
            <v>7.3615894039735105E-2</v>
          </cell>
          <cell r="R518">
            <v>8.1503311258278144E-2</v>
          </cell>
          <cell r="S518">
            <v>7.8874172185430469E-2</v>
          </cell>
          <cell r="T518">
            <v>8.1503311258278144E-2</v>
          </cell>
          <cell r="U518">
            <v>0.39700000000000002</v>
          </cell>
          <cell r="V518">
            <v>0.75970642616817641</v>
          </cell>
          <cell r="W518">
            <v>0.57867912565398427</v>
          </cell>
          <cell r="X518">
            <v>0.63256135368059629</v>
          </cell>
          <cell r="Y518">
            <v>0.44010391242671559</v>
          </cell>
          <cell r="Z518">
            <v>9.7415700830739194E-2</v>
          </cell>
          <cell r="AA518">
            <v>2411.899734954382</v>
          </cell>
          <cell r="AB518">
            <v>0</v>
          </cell>
          <cell r="AC518">
            <v>2411.899734954382</v>
          </cell>
          <cell r="AD518">
            <v>1870.2472345654382</v>
          </cell>
          <cell r="AE518">
            <v>1536.81</v>
          </cell>
          <cell r="AF518">
            <v>333.4372345654383</v>
          </cell>
          <cell r="AG518">
            <v>2047.3519260194419</v>
          </cell>
          <cell r="AH518">
            <v>1536.81</v>
          </cell>
          <cell r="AI518">
            <v>510.54192601944192</v>
          </cell>
          <cell r="AJ518">
            <v>1488.003584638253</v>
          </cell>
          <cell r="AK518">
            <v>1536.81</v>
          </cell>
          <cell r="AL518">
            <v>-48.806415361746986</v>
          </cell>
          <cell r="AM518">
            <v>512.99301308138865</v>
          </cell>
          <cell r="AN518">
            <v>1536.81</v>
          </cell>
          <cell r="AO518">
            <v>-1023.8169869186113</v>
          </cell>
          <cell r="AP518">
            <v>2.5084665187602115</v>
          </cell>
          <cell r="AQ518">
            <v>2.9054665187602113</v>
          </cell>
          <cell r="AR518">
            <v>8330.4954932589026</v>
          </cell>
          <cell r="AS518">
            <v>6147.24</v>
          </cell>
        </row>
        <row r="519">
          <cell r="A519" t="str">
            <v>л/с №3000000164453</v>
          </cell>
          <cell r="B519" t="str">
            <v>Кв. 563</v>
          </cell>
          <cell r="C519" t="str">
            <v>Юсупова Алсу Наилевна</v>
          </cell>
          <cell r="D519">
            <v>44876</v>
          </cell>
          <cell r="E519">
            <v>31.6</v>
          </cell>
          <cell r="F519">
            <v>31</v>
          </cell>
          <cell r="G519">
            <v>28</v>
          </cell>
          <cell r="H519">
            <v>31</v>
          </cell>
          <cell r="I519">
            <v>30</v>
          </cell>
          <cell r="J519">
            <v>31</v>
          </cell>
          <cell r="K519">
            <v>151</v>
          </cell>
          <cell r="L519" t="str">
            <v>05234771</v>
          </cell>
          <cell r="M519">
            <v>1E-3</v>
          </cell>
          <cell r="N519">
            <v>1E-3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0.71661859901236935</v>
          </cell>
          <cell r="W519">
            <v>0.54585851852734046</v>
          </cell>
          <cell r="X519">
            <v>0.59668473959124901</v>
          </cell>
          <cell r="Y519">
            <v>0.41514279500549889</v>
          </cell>
          <cell r="Z519">
            <v>9.1890631231383829E-2</v>
          </cell>
          <cell r="AA519">
            <v>2054.6745147162851</v>
          </cell>
          <cell r="AB519">
            <v>0</v>
          </cell>
          <cell r="AC519">
            <v>2054.6745147162851</v>
          </cell>
          <cell r="AD519">
            <v>1565.0746271512198</v>
          </cell>
          <cell r="AE519">
            <v>1449.65</v>
          </cell>
          <cell r="AF519">
            <v>115.42462715121974</v>
          </cell>
          <cell r="AG519">
            <v>1710.8025516612372</v>
          </cell>
          <cell r="AH519">
            <v>1449.65</v>
          </cell>
          <cell r="AI519">
            <v>261.15255166123711</v>
          </cell>
          <cell r="AJ519">
            <v>1190.2891189838663</v>
          </cell>
          <cell r="AK519">
            <v>1449.65</v>
          </cell>
          <cell r="AL519">
            <v>-259.36088101613382</v>
          </cell>
          <cell r="AM519">
            <v>263.46698005399907</v>
          </cell>
          <cell r="AN519">
            <v>1449.65</v>
          </cell>
          <cell r="AO519">
            <v>-1186.183019946001</v>
          </cell>
          <cell r="AP519">
            <v>2.3661952833678415</v>
          </cell>
          <cell r="AQ519">
            <v>2.3661952833678415</v>
          </cell>
          <cell r="AR519">
            <v>6784.3077925666075</v>
          </cell>
          <cell r="AS519">
            <v>5798.6</v>
          </cell>
        </row>
        <row r="520">
          <cell r="A520" t="str">
            <v>л/с №3000000164385</v>
          </cell>
          <cell r="B520" t="str">
            <v>Кв. 564</v>
          </cell>
          <cell r="C520" t="str">
            <v>Ткачев Дмитрий Юрьевич</v>
          </cell>
          <cell r="D520">
            <v>44875</v>
          </cell>
          <cell r="E520">
            <v>53.2</v>
          </cell>
          <cell r="F520">
            <v>31</v>
          </cell>
          <cell r="G520">
            <v>28</v>
          </cell>
          <cell r="H520">
            <v>31</v>
          </cell>
          <cell r="I520">
            <v>30</v>
          </cell>
          <cell r="J520">
            <v>31</v>
          </cell>
          <cell r="K520">
            <v>151</v>
          </cell>
          <cell r="L520" t="str">
            <v>05234774</v>
          </cell>
          <cell r="M520">
            <v>0.06</v>
          </cell>
          <cell r="N520">
            <v>1.2359</v>
          </cell>
          <cell r="O520">
            <v>1.1758999999999999</v>
          </cell>
          <cell r="P520">
            <v>0.24140993377483444</v>
          </cell>
          <cell r="Q520">
            <v>0.21804768211920528</v>
          </cell>
          <cell r="R520">
            <v>0.24140993377483444</v>
          </cell>
          <cell r="S520">
            <v>0.23362251655629138</v>
          </cell>
          <cell r="T520">
            <v>0.24140993377483444</v>
          </cell>
          <cell r="U520">
            <v>1.1758999999999999</v>
          </cell>
          <cell r="V520">
            <v>1.2064591603625965</v>
          </cell>
          <cell r="W520">
            <v>0.91897699954602874</v>
          </cell>
          <cell r="X520">
            <v>1.004545194501723</v>
          </cell>
          <cell r="Y520">
            <v>0.69891128779406775</v>
          </cell>
          <cell r="Z520">
            <v>0.15470194878195001</v>
          </cell>
          <cell r="AA520">
            <v>4151.3013093289592</v>
          </cell>
          <cell r="AB520">
            <v>0</v>
          </cell>
          <cell r="AC520">
            <v>4151.3013093289592</v>
          </cell>
          <cell r="AD520">
            <v>3260.0544267769255</v>
          </cell>
          <cell r="AE520">
            <v>2440.54</v>
          </cell>
          <cell r="AF520">
            <v>819.51442677692557</v>
          </cell>
          <cell r="AG520">
            <v>3572.3776246919792</v>
          </cell>
          <cell r="AH520">
            <v>2440.54</v>
          </cell>
          <cell r="AI520">
            <v>1131.8376246919793</v>
          </cell>
          <cell r="AJ520">
            <v>2673.7422731572624</v>
          </cell>
          <cell r="AK520">
            <v>2440.54</v>
          </cell>
          <cell r="AL520">
            <v>233.20227315726243</v>
          </cell>
          <cell r="AM520">
            <v>1135.7240674291611</v>
          </cell>
          <cell r="AN520">
            <v>2440.54</v>
          </cell>
          <cell r="AO520">
            <v>-1304.8159325708389</v>
          </cell>
          <cell r="AP520">
            <v>3.9835945909863657</v>
          </cell>
          <cell r="AQ520">
            <v>5.1594945909863661</v>
          </cell>
          <cell r="AR520">
            <v>14793.199701384288</v>
          </cell>
          <cell r="AS520">
            <v>9762.16</v>
          </cell>
        </row>
        <row r="521">
          <cell r="A521" t="str">
            <v>л/с №3000000164599</v>
          </cell>
          <cell r="B521" t="str">
            <v>Кв. 565</v>
          </cell>
          <cell r="C521" t="str">
            <v>Грибков Олег Викторович</v>
          </cell>
          <cell r="D521">
            <v>44883</v>
          </cell>
          <cell r="E521">
            <v>50.9</v>
          </cell>
          <cell r="F521">
            <v>31</v>
          </cell>
          <cell r="G521">
            <v>28</v>
          </cell>
          <cell r="H521">
            <v>31</v>
          </cell>
          <cell r="I521">
            <v>30</v>
          </cell>
          <cell r="J521">
            <v>31</v>
          </cell>
          <cell r="K521">
            <v>151</v>
          </cell>
          <cell r="L521" t="str">
            <v>05234777</v>
          </cell>
          <cell r="M521" t="str">
            <v>нет данных</v>
          </cell>
          <cell r="N521" t="str">
            <v>нет данных</v>
          </cell>
          <cell r="O521">
            <v>0.49063136267919616</v>
          </cell>
          <cell r="P521">
            <v>0.10072564399374226</v>
          </cell>
          <cell r="Q521">
            <v>9.0978001026605901E-2</v>
          </cell>
          <cell r="R521">
            <v>0.10072564399374226</v>
          </cell>
          <cell r="S521">
            <v>9.7476429671363468E-2</v>
          </cell>
          <cell r="T521">
            <v>0.10072564399374226</v>
          </cell>
          <cell r="U521">
            <v>0.49063136267919616</v>
          </cell>
          <cell r="V521">
            <v>1.1543002117003038</v>
          </cell>
          <cell r="W521">
            <v>0.87924679091903879</v>
          </cell>
          <cell r="X521">
            <v>0.9611156090251447</v>
          </cell>
          <cell r="Y521">
            <v>0.66869519828417379</v>
          </cell>
          <cell r="Z521">
            <v>0.14801370663536192</v>
          </cell>
          <cell r="AA521">
            <v>3598.3850329288548</v>
          </cell>
          <cell r="AB521">
            <v>0</v>
          </cell>
          <cell r="AC521">
            <v>3598.3850329288548</v>
          </cell>
          <cell r="AD521">
            <v>2781.8091189707134</v>
          </cell>
          <cell r="AE521">
            <v>2335.0300000000002</v>
          </cell>
          <cell r="AF521">
            <v>446.77911897071317</v>
          </cell>
          <cell r="AG521">
            <v>3044.4900038306923</v>
          </cell>
          <cell r="AH521">
            <v>2335.0300000000002</v>
          </cell>
          <cell r="AI521">
            <v>709.46000383069213</v>
          </cell>
          <cell r="AJ521">
            <v>2196.7519682415573</v>
          </cell>
          <cell r="AK521">
            <v>2335.0300000000002</v>
          </cell>
          <cell r="AL521">
            <v>-138.27803175844292</v>
          </cell>
          <cell r="AM521">
            <v>713.18049133675493</v>
          </cell>
          <cell r="AN521">
            <v>2335.0300000000002</v>
          </cell>
          <cell r="AO521">
            <v>-1621.8495086632452</v>
          </cell>
          <cell r="AP521">
            <v>3.8113715165640225</v>
          </cell>
          <cell r="AQ521">
            <v>4.3020028792432186</v>
          </cell>
          <cell r="AR521">
            <v>12334.616615308571</v>
          </cell>
          <cell r="AS521">
            <v>9340.1200000000008</v>
          </cell>
        </row>
        <row r="522">
          <cell r="A522" t="str">
            <v>л/с №3000000159936</v>
          </cell>
          <cell r="B522" t="str">
            <v>Кв. 566</v>
          </cell>
          <cell r="C522" t="str">
            <v>ЗПИФ Девелопмент и развитие под управл ООО "Эссет Менеджмент Солюшнс"</v>
          </cell>
          <cell r="D522">
            <v>44609</v>
          </cell>
          <cell r="E522">
            <v>33.5</v>
          </cell>
          <cell r="F522">
            <v>31</v>
          </cell>
          <cell r="G522">
            <v>2</v>
          </cell>
          <cell r="H522">
            <v>0</v>
          </cell>
          <cell r="I522">
            <v>0</v>
          </cell>
          <cell r="J522">
            <v>0</v>
          </cell>
          <cell r="K522">
            <v>33</v>
          </cell>
          <cell r="L522" t="str">
            <v>05234730</v>
          </cell>
          <cell r="M522" t="str">
            <v>нет данных</v>
          </cell>
          <cell r="N522">
            <v>0.1128</v>
          </cell>
          <cell r="O522">
            <v>7.0569870989975331E-2</v>
          </cell>
          <cell r="P522">
            <v>6.6292909111795001E-2</v>
          </cell>
          <cell r="Q522">
            <v>4.2769618781803229E-3</v>
          </cell>
          <cell r="R522">
            <v>0</v>
          </cell>
          <cell r="S522">
            <v>0</v>
          </cell>
          <cell r="T522">
            <v>0</v>
          </cell>
          <cell r="U522">
            <v>7.0569870989975331E-2</v>
          </cell>
          <cell r="V522">
            <v>0.75970642616817641</v>
          </cell>
          <cell r="W522">
            <v>4.1334223260998879E-2</v>
          </cell>
          <cell r="X522">
            <v>0</v>
          </cell>
          <cell r="Y522">
            <v>0</v>
          </cell>
          <cell r="Z522">
            <v>0</v>
          </cell>
          <cell r="AA522">
            <v>2368.2887741280283</v>
          </cell>
          <cell r="AB522">
            <v>0</v>
          </cell>
          <cell r="AC522">
            <v>2368.2887741280283</v>
          </cell>
          <cell r="AD522">
            <v>130.77547780735182</v>
          </cell>
          <cell r="AE522">
            <v>1536.81</v>
          </cell>
          <cell r="AF522">
            <v>-1406.0345221926482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0.8010406494291753</v>
          </cell>
          <cell r="AQ522">
            <v>0.87161052041915066</v>
          </cell>
          <cell r="AR522">
            <v>2499.0642519353801</v>
          </cell>
          <cell r="AS522">
            <v>1536.81</v>
          </cell>
        </row>
        <row r="523">
          <cell r="A523" t="str">
            <v>л/с №3000000164451</v>
          </cell>
          <cell r="B523" t="str">
            <v>Кв. 567</v>
          </cell>
          <cell r="C523" t="str">
            <v>Николаев Алексей Викторович</v>
          </cell>
          <cell r="D523">
            <v>44876</v>
          </cell>
          <cell r="E523">
            <v>31.6</v>
          </cell>
          <cell r="F523">
            <v>31</v>
          </cell>
          <cell r="G523">
            <v>28</v>
          </cell>
          <cell r="H523">
            <v>31</v>
          </cell>
          <cell r="I523">
            <v>30</v>
          </cell>
          <cell r="J523">
            <v>31</v>
          </cell>
          <cell r="K523">
            <v>151</v>
          </cell>
          <cell r="L523" t="str">
            <v>05234731</v>
          </cell>
          <cell r="M523">
            <v>1E-3</v>
          </cell>
          <cell r="N523">
            <v>1E-3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0.71661859901236935</v>
          </cell>
          <cell r="W523">
            <v>0.54585851852734046</v>
          </cell>
          <cell r="X523">
            <v>0.59668473959124901</v>
          </cell>
          <cell r="Y523">
            <v>0.41514279500549889</v>
          </cell>
          <cell r="Z523">
            <v>9.1890631231383829E-2</v>
          </cell>
          <cell r="AA523">
            <v>2054.6745147162851</v>
          </cell>
          <cell r="AB523">
            <v>0</v>
          </cell>
          <cell r="AC523">
            <v>2054.6745147162851</v>
          </cell>
          <cell r="AD523">
            <v>1565.0746271512198</v>
          </cell>
          <cell r="AE523">
            <v>1449.65</v>
          </cell>
          <cell r="AF523">
            <v>115.42462715121974</v>
          </cell>
          <cell r="AG523">
            <v>1710.8025516612372</v>
          </cell>
          <cell r="AH523">
            <v>1449.65</v>
          </cell>
          <cell r="AI523">
            <v>261.15255166123711</v>
          </cell>
          <cell r="AJ523">
            <v>1190.2891189838663</v>
          </cell>
          <cell r="AK523">
            <v>1449.65</v>
          </cell>
          <cell r="AL523">
            <v>-259.36088101613382</v>
          </cell>
          <cell r="AM523">
            <v>263.46698005399907</v>
          </cell>
          <cell r="AN523">
            <v>1449.65</v>
          </cell>
          <cell r="AO523">
            <v>-1186.183019946001</v>
          </cell>
          <cell r="AP523">
            <v>2.3661952833678415</v>
          </cell>
          <cell r="AQ523">
            <v>2.3661952833678415</v>
          </cell>
          <cell r="AR523">
            <v>6784.3077925666075</v>
          </cell>
          <cell r="AS523">
            <v>5798.6</v>
          </cell>
        </row>
        <row r="524">
          <cell r="A524" t="str">
            <v>л/с №3000000164457</v>
          </cell>
          <cell r="B524" t="str">
            <v>Кв. 568</v>
          </cell>
          <cell r="C524" t="str">
            <v>Гончаров Алексей Иванович</v>
          </cell>
          <cell r="D524">
            <v>44876</v>
          </cell>
          <cell r="E524">
            <v>53.2</v>
          </cell>
          <cell r="F524">
            <v>31</v>
          </cell>
          <cell r="G524">
            <v>28</v>
          </cell>
          <cell r="H524">
            <v>31</v>
          </cell>
          <cell r="I524">
            <v>30</v>
          </cell>
          <cell r="J524">
            <v>31</v>
          </cell>
          <cell r="K524">
            <v>151</v>
          </cell>
          <cell r="L524" t="str">
            <v>05234766</v>
          </cell>
          <cell r="M524">
            <v>4.0000000000000001E-3</v>
          </cell>
          <cell r="N524">
            <v>0.24590000000000001</v>
          </cell>
          <cell r="O524">
            <v>0.2419</v>
          </cell>
          <cell r="P524">
            <v>4.9661589403973513E-2</v>
          </cell>
          <cell r="Q524">
            <v>4.4855629139072851E-2</v>
          </cell>
          <cell r="R524">
            <v>4.9661589403973513E-2</v>
          </cell>
          <cell r="S524">
            <v>4.8059602649006626E-2</v>
          </cell>
          <cell r="T524">
            <v>4.9661589403973513E-2</v>
          </cell>
          <cell r="U524">
            <v>0.2419</v>
          </cell>
          <cell r="V524">
            <v>1.2064591603625965</v>
          </cell>
          <cell r="W524">
            <v>0.91897699954602874</v>
          </cell>
          <cell r="X524">
            <v>1.004545194501723</v>
          </cell>
          <cell r="Y524">
            <v>0.69891128779406775</v>
          </cell>
          <cell r="Z524">
            <v>0.15470194878195001</v>
          </cell>
          <cell r="AA524">
            <v>3601.524291315714</v>
          </cell>
          <cell r="AB524">
            <v>0</v>
          </cell>
          <cell r="AC524">
            <v>3601.524291315714</v>
          </cell>
          <cell r="AD524">
            <v>2763.4816363133491</v>
          </cell>
          <cell r="AE524">
            <v>2440.54</v>
          </cell>
          <cell r="AF524">
            <v>322.94163631334914</v>
          </cell>
          <cell r="AG524">
            <v>3022.6006066787349</v>
          </cell>
          <cell r="AH524">
            <v>2440.54</v>
          </cell>
          <cell r="AI524">
            <v>582.06060667873498</v>
          </cell>
          <cell r="AJ524">
            <v>2141.6999976605739</v>
          </cell>
          <cell r="AK524">
            <v>2440.54</v>
          </cell>
          <cell r="AL524">
            <v>-298.84000233942606</v>
          </cell>
          <cell r="AM524">
            <v>585.94704941591613</v>
          </cell>
          <cell r="AN524">
            <v>2440.54</v>
          </cell>
          <cell r="AO524">
            <v>-1854.5929505840838</v>
          </cell>
          <cell r="AP524">
            <v>3.9835945909863657</v>
          </cell>
          <cell r="AQ524">
            <v>4.2254945909863659</v>
          </cell>
          <cell r="AR524">
            <v>12115.253581384288</v>
          </cell>
          <cell r="AS524">
            <v>9762.16</v>
          </cell>
        </row>
        <row r="525">
          <cell r="A525" t="str">
            <v>л/с №3000000164351</v>
          </cell>
          <cell r="B525" t="str">
            <v>Кв. 569</v>
          </cell>
          <cell r="C525" t="str">
            <v>Титова Алиса Антоновна</v>
          </cell>
          <cell r="D525">
            <v>44874</v>
          </cell>
          <cell r="E525">
            <v>50.9</v>
          </cell>
          <cell r="F525">
            <v>31</v>
          </cell>
          <cell r="G525">
            <v>28</v>
          </cell>
          <cell r="H525">
            <v>31</v>
          </cell>
          <cell r="I525">
            <v>30</v>
          </cell>
          <cell r="J525">
            <v>31</v>
          </cell>
          <cell r="K525">
            <v>151</v>
          </cell>
          <cell r="L525" t="str">
            <v>05230085</v>
          </cell>
          <cell r="M525">
            <v>1E-3</v>
          </cell>
          <cell r="N525">
            <v>0.41839999999999999</v>
          </cell>
          <cell r="O525">
            <v>0.41739999999999999</v>
          </cell>
          <cell r="P525">
            <v>8.5691390728476813E-2</v>
          </cell>
          <cell r="Q525">
            <v>7.7398675496688746E-2</v>
          </cell>
          <cell r="R525">
            <v>8.5691390728476813E-2</v>
          </cell>
          <cell r="S525">
            <v>8.2927152317880795E-2</v>
          </cell>
          <cell r="T525">
            <v>8.5691390728476813E-2</v>
          </cell>
          <cell r="U525">
            <v>0.41739999999999999</v>
          </cell>
          <cell r="V525">
            <v>1.1543002117003038</v>
          </cell>
          <cell r="W525">
            <v>0.87924679091903879</v>
          </cell>
          <cell r="X525">
            <v>0.9611156090251447</v>
          </cell>
          <cell r="Y525">
            <v>0.66869519828417379</v>
          </cell>
          <cell r="Z525">
            <v>0.14801370663536192</v>
          </cell>
          <cell r="AA525">
            <v>3555.2791226517511</v>
          </cell>
          <cell r="AB525">
            <v>0</v>
          </cell>
          <cell r="AC525">
            <v>3555.2791226517511</v>
          </cell>
          <cell r="AD525">
            <v>2742.8747483978455</v>
          </cell>
          <cell r="AE525">
            <v>2335.0300000000002</v>
          </cell>
          <cell r="AF525">
            <v>407.84474839784525</v>
          </cell>
          <cell r="AG525">
            <v>3001.3840935535886</v>
          </cell>
          <cell r="AH525">
            <v>2335.0300000000002</v>
          </cell>
          <cell r="AI525">
            <v>666.35409355358843</v>
          </cell>
          <cell r="AJ525">
            <v>2155.036571199199</v>
          </cell>
          <cell r="AK525">
            <v>2335.0300000000002</v>
          </cell>
          <cell r="AL525">
            <v>-179.99342880080121</v>
          </cell>
          <cell r="AM525">
            <v>670.07458105965111</v>
          </cell>
          <cell r="AN525">
            <v>2335.0300000000002</v>
          </cell>
          <cell r="AO525">
            <v>-1664.9554189403491</v>
          </cell>
          <cell r="AP525">
            <v>3.8113715165640225</v>
          </cell>
          <cell r="AQ525">
            <v>4.2287715165640227</v>
          </cell>
          <cell r="AR525">
            <v>12124.649116862034</v>
          </cell>
          <cell r="AS525">
            <v>9340.1200000000008</v>
          </cell>
        </row>
        <row r="526">
          <cell r="A526" t="str">
            <v>л/с №3000000159937</v>
          </cell>
          <cell r="B526" t="str">
            <v>Кв. 57</v>
          </cell>
          <cell r="C526" t="str">
            <v>ЗПИФ Девелопмент и развитие под управл ООО "Эссет Менеджмент Солюшнс"</v>
          </cell>
          <cell r="D526">
            <v>44609</v>
          </cell>
          <cell r="E526">
            <v>25.4</v>
          </cell>
          <cell r="F526">
            <v>31</v>
          </cell>
          <cell r="G526">
            <v>28</v>
          </cell>
          <cell r="H526">
            <v>31</v>
          </cell>
          <cell r="I526">
            <v>30</v>
          </cell>
          <cell r="J526">
            <v>31</v>
          </cell>
          <cell r="K526">
            <v>151</v>
          </cell>
          <cell r="L526" t="str">
            <v>нет данных</v>
          </cell>
          <cell r="M526" t="str">
            <v>нет данных</v>
          </cell>
          <cell r="N526" t="str">
            <v>нет данных</v>
          </cell>
          <cell r="O526">
            <v>0.24483372518765389</v>
          </cell>
          <cell r="P526">
            <v>5.0263877356405764E-2</v>
          </cell>
          <cell r="Q526">
            <v>4.5399631160624565E-2</v>
          </cell>
          <cell r="R526">
            <v>5.0263877356405764E-2</v>
          </cell>
          <cell r="S526">
            <v>4.8642461957812029E-2</v>
          </cell>
          <cell r="T526">
            <v>5.0263877356405764E-2</v>
          </cell>
          <cell r="U526">
            <v>0.24483372518765389</v>
          </cell>
          <cell r="V526">
            <v>0.57601621566184114</v>
          </cell>
          <cell r="W526">
            <v>0.43875969527197611</v>
          </cell>
          <cell r="X526">
            <v>0.47961368308916846</v>
          </cell>
          <cell r="Y526">
            <v>0.33369072763100227</v>
          </cell>
          <cell r="Z526">
            <v>7.3861456749276869E-2</v>
          </cell>
          <cell r="AA526">
            <v>1795.6577571000571</v>
          </cell>
          <cell r="AB526">
            <v>0</v>
          </cell>
          <cell r="AC526">
            <v>1795.6577571000571</v>
          </cell>
          <cell r="AD526">
            <v>1388.1719375610239</v>
          </cell>
          <cell r="AE526">
            <v>1165.22</v>
          </cell>
          <cell r="AF526">
            <v>222.9519375610239</v>
          </cell>
          <cell r="AG526">
            <v>1519.2543437583413</v>
          </cell>
          <cell r="AH526">
            <v>1165.22</v>
          </cell>
          <cell r="AI526">
            <v>354.03434375834127</v>
          </cell>
          <cell r="AJ526">
            <v>1096.2180745252565</v>
          </cell>
          <cell r="AK526">
            <v>1165.22</v>
          </cell>
          <cell r="AL526">
            <v>-69.00192547474353</v>
          </cell>
          <cell r="AM526">
            <v>355.88967544113109</v>
          </cell>
          <cell r="AN526">
            <v>1165.22</v>
          </cell>
          <cell r="AO526">
            <v>-809.33032455886894</v>
          </cell>
          <cell r="AP526">
            <v>1.9019417784032646</v>
          </cell>
          <cell r="AQ526">
            <v>2.1467755035909186</v>
          </cell>
          <cell r="AR526">
            <v>6155.1917883858096</v>
          </cell>
          <cell r="AS526">
            <v>4660.88</v>
          </cell>
        </row>
        <row r="527">
          <cell r="A527" t="str">
            <v>л/с №3000000164558</v>
          </cell>
          <cell r="B527" t="str">
            <v>Кв. 570</v>
          </cell>
          <cell r="C527" t="str">
            <v>Картвелишвили Натиа Вахтанговна</v>
          </cell>
          <cell r="D527">
            <v>44882</v>
          </cell>
          <cell r="E527">
            <v>33.5</v>
          </cell>
          <cell r="F527">
            <v>31</v>
          </cell>
          <cell r="G527">
            <v>28</v>
          </cell>
          <cell r="H527">
            <v>31</v>
          </cell>
          <cell r="I527">
            <v>30</v>
          </cell>
          <cell r="J527">
            <v>31</v>
          </cell>
          <cell r="K527">
            <v>151</v>
          </cell>
          <cell r="L527" t="str">
            <v>03230090</v>
          </cell>
          <cell r="M527">
            <v>1E-3</v>
          </cell>
          <cell r="N527">
            <v>0.64419999999999999</v>
          </cell>
          <cell r="O527">
            <v>0.64319999999999999</v>
          </cell>
          <cell r="P527">
            <v>0.13204768211920528</v>
          </cell>
          <cell r="Q527">
            <v>0.11926887417218543</v>
          </cell>
          <cell r="R527">
            <v>0.13204768211920528</v>
          </cell>
          <cell r="S527">
            <v>0.12778807947019866</v>
          </cell>
          <cell r="T527">
            <v>0.13204768211920528</v>
          </cell>
          <cell r="U527">
            <v>0.64319999999999988</v>
          </cell>
          <cell r="V527">
            <v>0.75970642616817641</v>
          </cell>
          <cell r="W527">
            <v>0.57867912565398427</v>
          </cell>
          <cell r="X527">
            <v>0.63256135368059629</v>
          </cell>
          <cell r="Y527">
            <v>0.44010391242671559</v>
          </cell>
          <cell r="Z527">
            <v>9.7415700830739194E-2</v>
          </cell>
          <cell r="AA527">
            <v>2556.8195441994148</v>
          </cell>
          <cell r="AB527">
            <v>0</v>
          </cell>
          <cell r="AC527">
            <v>2556.8195441994148</v>
          </cell>
          <cell r="AD527">
            <v>2001.1425461415972</v>
          </cell>
          <cell r="AE527">
            <v>1536.81</v>
          </cell>
          <cell r="AF527">
            <v>464.33254614159728</v>
          </cell>
          <cell r="AG527">
            <v>2192.271735264475</v>
          </cell>
          <cell r="AH527">
            <v>1536.81</v>
          </cell>
          <cell r="AI527">
            <v>655.46173526447501</v>
          </cell>
          <cell r="AJ527">
            <v>1628.2485613269946</v>
          </cell>
          <cell r="AK527">
            <v>1536.81</v>
          </cell>
          <cell r="AL527">
            <v>91.438561326994659</v>
          </cell>
          <cell r="AM527">
            <v>657.91282232642175</v>
          </cell>
          <cell r="AN527">
            <v>1536.81</v>
          </cell>
          <cell r="AO527">
            <v>-878.8971776735782</v>
          </cell>
          <cell r="AP527">
            <v>2.5084665187602115</v>
          </cell>
          <cell r="AQ527">
            <v>3.1516665187602113</v>
          </cell>
          <cell r="AR527">
            <v>9036.3952092589025</v>
          </cell>
          <cell r="AS527">
            <v>6147.24</v>
          </cell>
        </row>
        <row r="528">
          <cell r="A528" t="str">
            <v>л/с №3000000166913</v>
          </cell>
          <cell r="B528" t="str">
            <v>Кв. 571</v>
          </cell>
          <cell r="C528" t="str">
            <v>Силкина Екатерина Сергеевна</v>
          </cell>
          <cell r="D528">
            <v>44901</v>
          </cell>
          <cell r="E528">
            <v>31.6</v>
          </cell>
          <cell r="F528">
            <v>31</v>
          </cell>
          <cell r="G528">
            <v>28</v>
          </cell>
          <cell r="H528">
            <v>31</v>
          </cell>
          <cell r="I528">
            <v>30</v>
          </cell>
          <cell r="J528">
            <v>31</v>
          </cell>
          <cell r="K528">
            <v>151</v>
          </cell>
          <cell r="L528" t="str">
            <v>05230086</v>
          </cell>
          <cell r="M528">
            <v>1E-3</v>
          </cell>
          <cell r="N528">
            <v>0.60019999999999996</v>
          </cell>
          <cell r="O528">
            <v>0.59919999999999995</v>
          </cell>
          <cell r="P528">
            <v>0.12301456953642383</v>
          </cell>
          <cell r="Q528">
            <v>0.11110993377483443</v>
          </cell>
          <cell r="R528">
            <v>0.12301456953642383</v>
          </cell>
          <cell r="S528">
            <v>0.11904635761589402</v>
          </cell>
          <cell r="T528">
            <v>0.12301456953642383</v>
          </cell>
          <cell r="U528">
            <v>0.59919999999999995</v>
          </cell>
          <cell r="V528">
            <v>0.71661859901236935</v>
          </cell>
          <cell r="W528">
            <v>0.54585851852734046</v>
          </cell>
          <cell r="X528">
            <v>0.59668473959124901</v>
          </cell>
          <cell r="Y528">
            <v>0.41514279500549889</v>
          </cell>
          <cell r="Z528">
            <v>9.1890631231383829E-2</v>
          </cell>
          <cell r="AA528">
            <v>2407.3794281997289</v>
          </cell>
          <cell r="AB528">
            <v>0</v>
          </cell>
          <cell r="AC528">
            <v>2407.3794281997289</v>
          </cell>
          <cell r="AD528">
            <v>1883.6468070717499</v>
          </cell>
          <cell r="AE528">
            <v>1449.65</v>
          </cell>
          <cell r="AF528">
            <v>433.9968070717498</v>
          </cell>
          <cell r="AG528">
            <v>2063.5074651446812</v>
          </cell>
          <cell r="AH528">
            <v>1449.65</v>
          </cell>
          <cell r="AI528">
            <v>613.8574651446811</v>
          </cell>
          <cell r="AJ528">
            <v>1531.6164546130051</v>
          </cell>
          <cell r="AK528">
            <v>1449.65</v>
          </cell>
          <cell r="AL528">
            <v>81.966454613004998</v>
          </cell>
          <cell r="AM528">
            <v>616.17189353744277</v>
          </cell>
          <cell r="AN528">
            <v>1449.65</v>
          </cell>
          <cell r="AO528">
            <v>-833.47810646255732</v>
          </cell>
          <cell r="AP528">
            <v>2.3661952833678415</v>
          </cell>
          <cell r="AQ528">
            <v>2.9653952833678412</v>
          </cell>
          <cell r="AR528">
            <v>8502.3220485666061</v>
          </cell>
          <cell r="AS528">
            <v>5798.6</v>
          </cell>
        </row>
        <row r="529">
          <cell r="A529" t="str">
            <v>л/с №3000000159857</v>
          </cell>
          <cell r="B529" t="str">
            <v>Кв. 572</v>
          </cell>
          <cell r="C529" t="str">
            <v>ЗПИФ Девелопмент и развитие под управл ООО "Эссет Менеджмент Солюшнс"</v>
          </cell>
          <cell r="D529">
            <v>44609</v>
          </cell>
          <cell r="E529">
            <v>53.2</v>
          </cell>
          <cell r="F529">
            <v>31</v>
          </cell>
          <cell r="G529">
            <v>28</v>
          </cell>
          <cell r="H529">
            <v>31</v>
          </cell>
          <cell r="I529">
            <v>30</v>
          </cell>
          <cell r="J529">
            <v>11</v>
          </cell>
          <cell r="K529">
            <v>131</v>
          </cell>
          <cell r="L529" t="str">
            <v>05230082</v>
          </cell>
          <cell r="M529" t="str">
            <v>нет данных</v>
          </cell>
          <cell r="N529" t="str">
            <v>нет данных</v>
          </cell>
          <cell r="O529">
            <v>0.44488063763304936</v>
          </cell>
          <cell r="P529">
            <v>0.10527709745514909</v>
          </cell>
          <cell r="Q529">
            <v>9.5088991249812072E-2</v>
          </cell>
          <cell r="R529">
            <v>0.10527709745514909</v>
          </cell>
          <cell r="S529">
            <v>0.10188106205337008</v>
          </cell>
          <cell r="T529">
            <v>3.7356389419569029E-2</v>
          </cell>
          <cell r="U529">
            <v>0.44488063763304936</v>
          </cell>
          <cell r="V529">
            <v>1.2064591603625965</v>
          </cell>
          <cell r="W529">
            <v>0.91897699954602874</v>
          </cell>
          <cell r="X529">
            <v>1.004545194501723</v>
          </cell>
          <cell r="Y529">
            <v>0.69891128779406775</v>
          </cell>
          <cell r="Z529">
            <v>5.4894239890369359E-2</v>
          </cell>
          <cell r="AA529">
            <v>3760.9839636898837</v>
          </cell>
          <cell r="AB529">
            <v>0</v>
          </cell>
          <cell r="AC529">
            <v>3760.9839636898837</v>
          </cell>
          <cell r="AD529">
            <v>2907.509727490019</v>
          </cell>
          <cell r="AE529">
            <v>2440.54</v>
          </cell>
          <cell r="AF529">
            <v>466.96972749001907</v>
          </cell>
          <cell r="AG529">
            <v>3182.0602790529042</v>
          </cell>
          <cell r="AH529">
            <v>2440.54</v>
          </cell>
          <cell r="AI529">
            <v>741.52027905290424</v>
          </cell>
          <cell r="AJ529">
            <v>2296.0158096355767</v>
          </cell>
          <cell r="AK529">
            <v>2440.54</v>
          </cell>
          <cell r="AL529">
            <v>-144.52419036442325</v>
          </cell>
          <cell r="AM529">
            <v>264.4991593448691</v>
          </cell>
          <cell r="AN529">
            <v>865.89</v>
          </cell>
          <cell r="AO529">
            <v>-601.39084065513089</v>
          </cell>
          <cell r="AP529">
            <v>3.883786882094785</v>
          </cell>
          <cell r="AQ529">
            <v>4.3286675197278344</v>
          </cell>
          <cell r="AR529">
            <v>12411.068939213252</v>
          </cell>
          <cell r="AS529">
            <v>8187.51</v>
          </cell>
        </row>
        <row r="530">
          <cell r="A530" t="str">
            <v>л/с №3000000167273</v>
          </cell>
          <cell r="B530" t="str">
            <v>Кв. 573</v>
          </cell>
          <cell r="C530" t="str">
            <v>Симонова Татьяна Валериевна</v>
          </cell>
          <cell r="D530">
            <v>44905</v>
          </cell>
          <cell r="E530">
            <v>50.9</v>
          </cell>
          <cell r="F530">
            <v>31</v>
          </cell>
          <cell r="G530">
            <v>28</v>
          </cell>
          <cell r="H530">
            <v>31</v>
          </cell>
          <cell r="I530">
            <v>30</v>
          </cell>
          <cell r="J530">
            <v>31</v>
          </cell>
          <cell r="K530">
            <v>151</v>
          </cell>
          <cell r="L530" t="str">
            <v>05234729</v>
          </cell>
          <cell r="M530" t="str">
            <v>нет данных</v>
          </cell>
          <cell r="N530" t="str">
            <v>нет данных</v>
          </cell>
          <cell r="O530">
            <v>0.49063136267919616</v>
          </cell>
          <cell r="P530">
            <v>0.10072564399374226</v>
          </cell>
          <cell r="Q530">
            <v>9.0978001026605901E-2</v>
          </cell>
          <cell r="R530">
            <v>0.10072564399374226</v>
          </cell>
          <cell r="S530">
            <v>9.7476429671363468E-2</v>
          </cell>
          <cell r="T530">
            <v>0.10072564399374226</v>
          </cell>
          <cell r="U530">
            <v>0.49063136267919616</v>
          </cell>
          <cell r="V530">
            <v>1.1543002117003038</v>
          </cell>
          <cell r="W530">
            <v>0.87924679091903879</v>
          </cell>
          <cell r="X530">
            <v>0.9611156090251447</v>
          </cell>
          <cell r="Y530">
            <v>0.66869519828417379</v>
          </cell>
          <cell r="Z530">
            <v>0.14801370663536192</v>
          </cell>
          <cell r="AA530">
            <v>3598.3850329288548</v>
          </cell>
          <cell r="AB530">
            <v>0</v>
          </cell>
          <cell r="AC530">
            <v>3598.3850329288548</v>
          </cell>
          <cell r="AD530">
            <v>2781.8091189707134</v>
          </cell>
          <cell r="AE530">
            <v>2335.0300000000002</v>
          </cell>
          <cell r="AF530">
            <v>446.77911897071317</v>
          </cell>
          <cell r="AG530">
            <v>3044.4900038306923</v>
          </cell>
          <cell r="AH530">
            <v>2335.0300000000002</v>
          </cell>
          <cell r="AI530">
            <v>709.46000383069213</v>
          </cell>
          <cell r="AJ530">
            <v>2196.7519682415573</v>
          </cell>
          <cell r="AK530">
            <v>2335.0300000000002</v>
          </cell>
          <cell r="AL530">
            <v>-138.27803175844292</v>
          </cell>
          <cell r="AM530">
            <v>713.18049133675493</v>
          </cell>
          <cell r="AN530">
            <v>2335.0300000000002</v>
          </cell>
          <cell r="AO530">
            <v>-1621.8495086632452</v>
          </cell>
          <cell r="AP530">
            <v>3.8113715165640225</v>
          </cell>
          <cell r="AQ530">
            <v>4.3020028792432186</v>
          </cell>
          <cell r="AR530">
            <v>12334.616615308571</v>
          </cell>
          <cell r="AS530">
            <v>9340.1200000000008</v>
          </cell>
        </row>
        <row r="531">
          <cell r="A531" t="str">
            <v>л/с №3000000164352</v>
          </cell>
          <cell r="B531" t="str">
            <v>Кв. 574</v>
          </cell>
          <cell r="C531" t="str">
            <v>Петрунина Ольга Викторовна</v>
          </cell>
          <cell r="D531">
            <v>44874</v>
          </cell>
          <cell r="E531">
            <v>33.5</v>
          </cell>
          <cell r="F531">
            <v>31</v>
          </cell>
          <cell r="G531">
            <v>28</v>
          </cell>
          <cell r="H531">
            <v>31</v>
          </cell>
          <cell r="I531">
            <v>30</v>
          </cell>
          <cell r="J531">
            <v>31</v>
          </cell>
          <cell r="K531">
            <v>151</v>
          </cell>
          <cell r="L531" t="str">
            <v>05234656</v>
          </cell>
          <cell r="M531">
            <v>1E-3</v>
          </cell>
          <cell r="N531">
            <v>0.90380000000000005</v>
          </cell>
          <cell r="O531">
            <v>0.90280000000000005</v>
          </cell>
          <cell r="P531">
            <v>0.18534304635761589</v>
          </cell>
          <cell r="Q531">
            <v>0.1674066225165563</v>
          </cell>
          <cell r="R531">
            <v>0.18534304635761589</v>
          </cell>
          <cell r="S531">
            <v>0.17936423841059604</v>
          </cell>
          <cell r="T531">
            <v>0.18534304635761589</v>
          </cell>
          <cell r="U531">
            <v>0.90279999999999994</v>
          </cell>
          <cell r="V531">
            <v>0.75970642616817641</v>
          </cell>
          <cell r="W531">
            <v>0.57867912565398427</v>
          </cell>
          <cell r="X531">
            <v>0.63256135368059629</v>
          </cell>
          <cell r="Y531">
            <v>0.44010391242671559</v>
          </cell>
          <cell r="Z531">
            <v>9.7415700830739194E-2</v>
          </cell>
          <cell r="AA531">
            <v>2709.6269466365011</v>
          </cell>
          <cell r="AB531">
            <v>0</v>
          </cell>
          <cell r="AC531">
            <v>2709.6269466365011</v>
          </cell>
          <cell r="AD531">
            <v>2139.1621354396102</v>
          </cell>
          <cell r="AE531">
            <v>1536.81</v>
          </cell>
          <cell r="AF531">
            <v>602.35213543961027</v>
          </cell>
          <cell r="AG531">
            <v>2345.0791377015612</v>
          </cell>
          <cell r="AH531">
            <v>1536.81</v>
          </cell>
          <cell r="AI531">
            <v>808.26913770156125</v>
          </cell>
          <cell r="AJ531">
            <v>1776.1266927177232</v>
          </cell>
          <cell r="AK531">
            <v>1536.81</v>
          </cell>
          <cell r="AL531">
            <v>239.3166927177233</v>
          </cell>
          <cell r="AM531">
            <v>810.72022476350787</v>
          </cell>
          <cell r="AN531">
            <v>1536.81</v>
          </cell>
          <cell r="AO531">
            <v>-726.08977523649207</v>
          </cell>
          <cell r="AP531">
            <v>2.5084665187602115</v>
          </cell>
          <cell r="AQ531">
            <v>3.4112665187602116</v>
          </cell>
          <cell r="AR531">
            <v>9780.7151372589033</v>
          </cell>
          <cell r="AS531">
            <v>6147.24</v>
          </cell>
        </row>
        <row r="532">
          <cell r="A532" t="str">
            <v>л/с №3000000166912</v>
          </cell>
          <cell r="B532" t="str">
            <v>Кв. 575</v>
          </cell>
          <cell r="C532" t="str">
            <v>Истратова Анна Александровна</v>
          </cell>
          <cell r="D532">
            <v>44901</v>
          </cell>
          <cell r="E532">
            <v>31.6</v>
          </cell>
          <cell r="F532">
            <v>31</v>
          </cell>
          <cell r="G532">
            <v>28</v>
          </cell>
          <cell r="H532">
            <v>31</v>
          </cell>
          <cell r="I532">
            <v>30</v>
          </cell>
          <cell r="J532">
            <v>31</v>
          </cell>
          <cell r="K532">
            <v>151</v>
          </cell>
          <cell r="L532" t="str">
            <v>05234653</v>
          </cell>
          <cell r="M532" t="str">
            <v>нет данных</v>
          </cell>
          <cell r="N532" t="str">
            <v>нет данных</v>
          </cell>
          <cell r="O532">
            <v>0.30459628802873479</v>
          </cell>
          <cell r="P532">
            <v>6.2533012774111107E-2</v>
          </cell>
          <cell r="Q532">
            <v>5.6481430892745522E-2</v>
          </cell>
          <cell r="R532">
            <v>6.2533012774111107E-2</v>
          </cell>
          <cell r="S532">
            <v>6.0515818813655912E-2</v>
          </cell>
          <cell r="T532">
            <v>6.2533012774111107E-2</v>
          </cell>
          <cell r="U532">
            <v>0.30459628802873473</v>
          </cell>
          <cell r="V532">
            <v>0.71661859901236935</v>
          </cell>
          <cell r="W532">
            <v>0.54585851852734046</v>
          </cell>
          <cell r="X532">
            <v>0.59668473959124901</v>
          </cell>
          <cell r="Y532">
            <v>0.41514279500549889</v>
          </cell>
          <cell r="Z532">
            <v>9.1890631231383829E-2</v>
          </cell>
          <cell r="AA532">
            <v>2233.9679182819609</v>
          </cell>
          <cell r="AB532">
            <v>0</v>
          </cell>
          <cell r="AC532">
            <v>2233.9679182819609</v>
          </cell>
          <cell r="AD532">
            <v>1727.017056178282</v>
          </cell>
          <cell r="AE532">
            <v>1449.65</v>
          </cell>
          <cell r="AF532">
            <v>277.36705617828193</v>
          </cell>
          <cell r="AG532">
            <v>1890.0959552269132</v>
          </cell>
          <cell r="AH532">
            <v>1449.65</v>
          </cell>
          <cell r="AI532">
            <v>440.44595522691316</v>
          </cell>
          <cell r="AJ532">
            <v>1363.7988643700041</v>
          </cell>
          <cell r="AK532">
            <v>1449.65</v>
          </cell>
          <cell r="AL532">
            <v>-85.851135629995952</v>
          </cell>
          <cell r="AM532">
            <v>442.76038361967494</v>
          </cell>
          <cell r="AN532">
            <v>1449.65</v>
          </cell>
          <cell r="AO532">
            <v>-1006.8896163803252</v>
          </cell>
          <cell r="AP532">
            <v>2.3661952833678415</v>
          </cell>
          <cell r="AQ532">
            <v>2.6707915713965762</v>
          </cell>
          <cell r="AR532">
            <v>7657.6401776768353</v>
          </cell>
          <cell r="AS532">
            <v>5798.6</v>
          </cell>
        </row>
        <row r="533">
          <cell r="A533" t="str">
            <v>л/с №3000000166869</v>
          </cell>
          <cell r="B533" t="str">
            <v>Кв. 576</v>
          </cell>
          <cell r="C533" t="str">
            <v>Огурцова Виктория Борисовна</v>
          </cell>
          <cell r="D533">
            <v>44898</v>
          </cell>
          <cell r="E533">
            <v>53.2</v>
          </cell>
          <cell r="F533">
            <v>31</v>
          </cell>
          <cell r="G533">
            <v>28</v>
          </cell>
          <cell r="H533">
            <v>31</v>
          </cell>
          <cell r="I533">
            <v>30</v>
          </cell>
          <cell r="J533">
            <v>31</v>
          </cell>
          <cell r="K533">
            <v>151</v>
          </cell>
          <cell r="L533" t="str">
            <v>05234651</v>
          </cell>
          <cell r="M533" t="str">
            <v>нет данных</v>
          </cell>
          <cell r="N533" t="str">
            <v>нет данных</v>
          </cell>
          <cell r="O533">
            <v>0.51280134566862945</v>
          </cell>
          <cell r="P533">
            <v>0.10527709745514909</v>
          </cell>
          <cell r="Q533">
            <v>9.5088991249812072E-2</v>
          </cell>
          <cell r="R533">
            <v>0.10527709745514909</v>
          </cell>
          <cell r="S533">
            <v>0.10188106205337008</v>
          </cell>
          <cell r="T533">
            <v>0.10527709745514909</v>
          </cell>
          <cell r="U533">
            <v>0.51280134566862945</v>
          </cell>
          <cell r="V533">
            <v>1.2064591603625965</v>
          </cell>
          <cell r="W533">
            <v>0.91897699954602874</v>
          </cell>
          <cell r="X533">
            <v>1.004545194501723</v>
          </cell>
          <cell r="Y533">
            <v>0.69891128779406775</v>
          </cell>
          <cell r="Z533">
            <v>0.15470194878195001</v>
          </cell>
          <cell r="AA533">
            <v>3760.9839636898837</v>
          </cell>
          <cell r="AB533">
            <v>0</v>
          </cell>
          <cell r="AC533">
            <v>3760.9839636898837</v>
          </cell>
          <cell r="AD533">
            <v>2907.509727490019</v>
          </cell>
          <cell r="AE533">
            <v>2440.54</v>
          </cell>
          <cell r="AF533">
            <v>466.96972749001907</v>
          </cell>
          <cell r="AG533">
            <v>3182.0602790529042</v>
          </cell>
          <cell r="AH533">
            <v>2440.54</v>
          </cell>
          <cell r="AI533">
            <v>741.52027905290424</v>
          </cell>
          <cell r="AJ533">
            <v>2296.0158096355767</v>
          </cell>
          <cell r="AK533">
            <v>2440.54</v>
          </cell>
          <cell r="AL533">
            <v>-144.52419036442325</v>
          </cell>
          <cell r="AM533">
            <v>745.40672179008573</v>
          </cell>
          <cell r="AN533">
            <v>2440.54</v>
          </cell>
          <cell r="AO533">
            <v>-1695.1332782099144</v>
          </cell>
          <cell r="AP533">
            <v>3.9835945909863657</v>
          </cell>
          <cell r="AQ533">
            <v>4.496395936654995</v>
          </cell>
          <cell r="AR533">
            <v>12891.976501658468</v>
          </cell>
          <cell r="AS533">
            <v>9762.16</v>
          </cell>
        </row>
        <row r="534">
          <cell r="A534" t="str">
            <v>л/с №3000000166598</v>
          </cell>
          <cell r="B534" t="str">
            <v>Кв. 577</v>
          </cell>
          <cell r="C534" t="str">
            <v>Мусатов Дмитрий Николаевич</v>
          </cell>
          <cell r="D534">
            <v>44897</v>
          </cell>
          <cell r="E534">
            <v>50.9</v>
          </cell>
          <cell r="F534">
            <v>31</v>
          </cell>
          <cell r="G534">
            <v>28</v>
          </cell>
          <cell r="H534">
            <v>31</v>
          </cell>
          <cell r="I534">
            <v>30</v>
          </cell>
          <cell r="J534">
            <v>31</v>
          </cell>
          <cell r="K534">
            <v>151</v>
          </cell>
          <cell r="L534" t="str">
            <v>05233930</v>
          </cell>
          <cell r="M534">
            <v>1E-3</v>
          </cell>
          <cell r="N534">
            <v>0.7036</v>
          </cell>
          <cell r="O534">
            <v>0.7026</v>
          </cell>
          <cell r="P534">
            <v>0.14424238410596027</v>
          </cell>
          <cell r="Q534">
            <v>0.13028344370860928</v>
          </cell>
          <cell r="R534">
            <v>0.14424238410596027</v>
          </cell>
          <cell r="S534">
            <v>0.13958940397350994</v>
          </cell>
          <cell r="T534">
            <v>0.14424238410596027</v>
          </cell>
          <cell r="U534">
            <v>0.7026</v>
          </cell>
          <cell r="V534">
            <v>1.1543002117003038</v>
          </cell>
          <cell r="W534">
            <v>0.87924679091903879</v>
          </cell>
          <cell r="X534">
            <v>0.9611156090251447</v>
          </cell>
          <cell r="Y534">
            <v>0.66869519828417379</v>
          </cell>
          <cell r="Z534">
            <v>0.14801370663536192</v>
          </cell>
          <cell r="AA534">
            <v>3723.1553598438045</v>
          </cell>
          <cell r="AB534">
            <v>0</v>
          </cell>
          <cell r="AC534">
            <v>3723.1553598438045</v>
          </cell>
          <cell r="AD534">
            <v>2894.5048981196996</v>
          </cell>
          <cell r="AE534">
            <v>2335.0300000000002</v>
          </cell>
          <cell r="AF534">
            <v>559.47489811969945</v>
          </cell>
          <cell r="AG534">
            <v>3169.2603307456416</v>
          </cell>
          <cell r="AH534">
            <v>2335.0300000000002</v>
          </cell>
          <cell r="AI534">
            <v>834.23033074564137</v>
          </cell>
          <cell r="AJ534">
            <v>2317.4974459011855</v>
          </cell>
          <cell r="AK534">
            <v>2335.0300000000002</v>
          </cell>
          <cell r="AL534">
            <v>-17.532554098814671</v>
          </cell>
          <cell r="AM534">
            <v>837.95081825170416</v>
          </cell>
          <cell r="AN534">
            <v>2335.0300000000002</v>
          </cell>
          <cell r="AO534">
            <v>-1497.0791817482959</v>
          </cell>
          <cell r="AP534">
            <v>3.8113715165640225</v>
          </cell>
          <cell r="AQ534">
            <v>4.5139715165640224</v>
          </cell>
          <cell r="AR534">
            <v>12942.368852862033</v>
          </cell>
          <cell r="AS534">
            <v>9340.1200000000008</v>
          </cell>
        </row>
        <row r="535">
          <cell r="A535" t="str">
            <v>л/с №3000000165301</v>
          </cell>
          <cell r="B535" t="str">
            <v>Кв. 578</v>
          </cell>
          <cell r="C535" t="str">
            <v>Гринёва Светлана Петровна</v>
          </cell>
          <cell r="D535">
            <v>44889</v>
          </cell>
          <cell r="E535">
            <v>33.5</v>
          </cell>
          <cell r="F535">
            <v>31</v>
          </cell>
          <cell r="G535">
            <v>28</v>
          </cell>
          <cell r="H535">
            <v>31</v>
          </cell>
          <cell r="I535">
            <v>30</v>
          </cell>
          <cell r="J535">
            <v>31</v>
          </cell>
          <cell r="K535">
            <v>151</v>
          </cell>
          <cell r="L535" t="str">
            <v>05234657</v>
          </cell>
          <cell r="M535">
            <v>1E-3</v>
          </cell>
          <cell r="N535">
            <v>0.52159999999999995</v>
          </cell>
          <cell r="O535">
            <v>0.52059999999999995</v>
          </cell>
          <cell r="P535">
            <v>0.10687814569536423</v>
          </cell>
          <cell r="Q535">
            <v>9.6535099337748329E-2</v>
          </cell>
          <cell r="R535">
            <v>0.10687814569536423</v>
          </cell>
          <cell r="S535">
            <v>0.10343046357615893</v>
          </cell>
          <cell r="T535">
            <v>0.10687814569536423</v>
          </cell>
          <cell r="U535">
            <v>0.52059999999999995</v>
          </cell>
          <cell r="V535">
            <v>0.75970642616817641</v>
          </cell>
          <cell r="W535">
            <v>0.57867912565398427</v>
          </cell>
          <cell r="X535">
            <v>0.63256135368059629</v>
          </cell>
          <cell r="Y535">
            <v>0.44010391242671559</v>
          </cell>
          <cell r="Z535">
            <v>9.7415700830739194E-2</v>
          </cell>
          <cell r="AA535">
            <v>2484.6539527557065</v>
          </cell>
          <cell r="AB535">
            <v>0</v>
          </cell>
          <cell r="AC535">
            <v>2484.6539527557065</v>
          </cell>
          <cell r="AD535">
            <v>1935.9607216117956</v>
          </cell>
          <cell r="AE535">
            <v>1536.81</v>
          </cell>
          <cell r="AF535">
            <v>399.15072161179569</v>
          </cell>
          <cell r="AG535">
            <v>2120.1061438207666</v>
          </cell>
          <cell r="AH535">
            <v>1536.81</v>
          </cell>
          <cell r="AI535">
            <v>583.2961438207667</v>
          </cell>
          <cell r="AJ535">
            <v>1558.4108921879219</v>
          </cell>
          <cell r="AK535">
            <v>1536.81</v>
          </cell>
          <cell r="AL535">
            <v>21.600892187922</v>
          </cell>
          <cell r="AM535">
            <v>585.74723088271321</v>
          </cell>
          <cell r="AN535">
            <v>1536.81</v>
          </cell>
          <cell r="AO535">
            <v>-951.06276911728673</v>
          </cell>
          <cell r="AP535">
            <v>2.5084665187602115</v>
          </cell>
          <cell r="AQ535">
            <v>3.0290665187602115</v>
          </cell>
          <cell r="AR535">
            <v>8684.8789412589031</v>
          </cell>
          <cell r="AS535">
            <v>6147.24</v>
          </cell>
        </row>
        <row r="536">
          <cell r="A536" t="str">
            <v>л/с №3000000164552</v>
          </cell>
          <cell r="B536" t="str">
            <v>Кв. 579</v>
          </cell>
          <cell r="C536" t="str">
            <v>Патешман Наум Борисович</v>
          </cell>
          <cell r="D536">
            <v>44882</v>
          </cell>
          <cell r="E536">
            <v>31.6</v>
          </cell>
          <cell r="F536">
            <v>31</v>
          </cell>
          <cell r="G536">
            <v>28</v>
          </cell>
          <cell r="H536">
            <v>31</v>
          </cell>
          <cell r="I536">
            <v>30</v>
          </cell>
          <cell r="J536">
            <v>31</v>
          </cell>
          <cell r="K536">
            <v>151</v>
          </cell>
          <cell r="L536" t="str">
            <v>05234647</v>
          </cell>
          <cell r="M536">
            <v>1E-3</v>
          </cell>
          <cell r="N536">
            <v>5.67E-2</v>
          </cell>
          <cell r="O536">
            <v>5.57E-2</v>
          </cell>
          <cell r="P536">
            <v>1.1435099337748344E-2</v>
          </cell>
          <cell r="Q536">
            <v>1.0328476821192053E-2</v>
          </cell>
          <cell r="R536">
            <v>1.1435099337748344E-2</v>
          </cell>
          <cell r="S536">
            <v>1.1066225165562913E-2</v>
          </cell>
          <cell r="T536">
            <v>1.1435099337748344E-2</v>
          </cell>
          <cell r="U536">
            <v>5.57E-2</v>
          </cell>
          <cell r="V536">
            <v>0.71661859901236935</v>
          </cell>
          <cell r="W536">
            <v>0.54585851852734046</v>
          </cell>
          <cell r="X536">
            <v>0.59668473959124901</v>
          </cell>
          <cell r="Y536">
            <v>0.41514279500549889</v>
          </cell>
          <cell r="Z536">
            <v>9.1890631231383829E-2</v>
          </cell>
          <cell r="AA536">
            <v>2087.4610028354905</v>
          </cell>
          <cell r="AB536">
            <v>0</v>
          </cell>
          <cell r="AC536">
            <v>2087.4610028354905</v>
          </cell>
          <cell r="AD536">
            <v>1594.6882293234055</v>
          </cell>
          <cell r="AE536">
            <v>1449.65</v>
          </cell>
          <cell r="AF536">
            <v>145.0382293234054</v>
          </cell>
          <cell r="AG536">
            <v>1743.5890397804426</v>
          </cell>
          <cell r="AH536">
            <v>1449.65</v>
          </cell>
          <cell r="AI536">
            <v>293.9390397804425</v>
          </cell>
          <cell r="AJ536">
            <v>1222.0179784540651</v>
          </cell>
          <cell r="AK536">
            <v>1449.65</v>
          </cell>
          <cell r="AL536">
            <v>-227.632021545935</v>
          </cell>
          <cell r="AM536">
            <v>296.2534681732044</v>
          </cell>
          <cell r="AN536">
            <v>1449.65</v>
          </cell>
          <cell r="AO536">
            <v>-1153.3965318267956</v>
          </cell>
          <cell r="AP536">
            <v>2.3661952833678415</v>
          </cell>
          <cell r="AQ536">
            <v>2.4218952833678413</v>
          </cell>
          <cell r="AR536">
            <v>6944.0097185666073</v>
          </cell>
          <cell r="AS536">
            <v>5798.6</v>
          </cell>
        </row>
        <row r="537">
          <cell r="A537" t="str">
            <v>л/с №3000000163198</v>
          </cell>
          <cell r="B537" t="str">
            <v>Кв. 58</v>
          </cell>
          <cell r="C537" t="str">
            <v>Дзюба Евгений Евгеньевич</v>
          </cell>
          <cell r="D537">
            <v>44844</v>
          </cell>
          <cell r="E537">
            <v>24.1</v>
          </cell>
          <cell r="F537">
            <v>31</v>
          </cell>
          <cell r="G537">
            <v>28</v>
          </cell>
          <cell r="H537">
            <v>31</v>
          </cell>
          <cell r="I537">
            <v>30</v>
          </cell>
          <cell r="J537">
            <v>31</v>
          </cell>
          <cell r="K537">
            <v>151</v>
          </cell>
          <cell r="L537" t="str">
            <v>нет данных</v>
          </cell>
          <cell r="M537" t="str">
            <v>нет данных</v>
          </cell>
          <cell r="N537" t="str">
            <v>нет данных</v>
          </cell>
          <cell r="O537">
            <v>0.23230286523710469</v>
          </cell>
          <cell r="P537">
            <v>4.7691316704306257E-2</v>
          </cell>
          <cell r="Q537">
            <v>4.3076027990986296E-2</v>
          </cell>
          <cell r="R537">
            <v>4.7691316704306257E-2</v>
          </cell>
          <cell r="S537">
            <v>4.6152887133199608E-2</v>
          </cell>
          <cell r="T537">
            <v>4.7691316704306257E-2</v>
          </cell>
          <cell r="U537">
            <v>0.23230286523710469</v>
          </cell>
          <cell r="V537">
            <v>0.5465350707657628</v>
          </cell>
          <cell r="W537">
            <v>0.41630349039585141</v>
          </cell>
          <cell r="X537">
            <v>0.45506652608066778</v>
          </cell>
          <cell r="Y537">
            <v>0.31661206834280137</v>
          </cell>
          <cell r="Z537">
            <v>7.0081145970770586E-2</v>
          </cell>
          <cell r="AA537">
            <v>1703.7540136264324</v>
          </cell>
          <cell r="AB537">
            <v>0</v>
          </cell>
          <cell r="AC537">
            <v>1703.7540136264324</v>
          </cell>
          <cell r="AD537">
            <v>1317.1237675283733</v>
          </cell>
          <cell r="AE537">
            <v>1105.5899999999999</v>
          </cell>
          <cell r="AF537">
            <v>211.53376752837335</v>
          </cell>
          <cell r="AG537">
            <v>1441.4972316762219</v>
          </cell>
          <cell r="AH537">
            <v>1105.58</v>
          </cell>
          <cell r="AI537">
            <v>335.91723167622195</v>
          </cell>
          <cell r="AJ537">
            <v>1040.1124250416804</v>
          </cell>
          <cell r="AK537">
            <v>1105.58</v>
          </cell>
          <cell r="AL537">
            <v>-65.467574958319574</v>
          </cell>
          <cell r="AM537">
            <v>337.6748495327268</v>
          </cell>
          <cell r="AN537">
            <v>1105.58</v>
          </cell>
          <cell r="AO537">
            <v>-767.90515046727319</v>
          </cell>
          <cell r="AP537">
            <v>1.804598301555854</v>
          </cell>
          <cell r="AQ537">
            <v>2.0369011667929589</v>
          </cell>
          <cell r="AR537">
            <v>5840.1622874054356</v>
          </cell>
          <cell r="AS537">
            <v>4422.33</v>
          </cell>
        </row>
        <row r="538">
          <cell r="A538" t="str">
            <v>л/с №3000000164550</v>
          </cell>
          <cell r="B538" t="str">
            <v>Кв. 580</v>
          </cell>
          <cell r="C538" t="str">
            <v>Шеховцова Маргарита Владимировна</v>
          </cell>
          <cell r="D538">
            <v>44881</v>
          </cell>
          <cell r="E538">
            <v>53.2</v>
          </cell>
          <cell r="F538">
            <v>31</v>
          </cell>
          <cell r="G538">
            <v>28</v>
          </cell>
          <cell r="H538">
            <v>31</v>
          </cell>
          <cell r="I538">
            <v>30</v>
          </cell>
          <cell r="J538">
            <v>31</v>
          </cell>
          <cell r="K538">
            <v>151</v>
          </cell>
          <cell r="L538" t="str">
            <v>05234655</v>
          </cell>
          <cell r="M538">
            <v>2E-3</v>
          </cell>
          <cell r="N538">
            <v>0.49390000000000001</v>
          </cell>
          <cell r="O538">
            <v>0.4919</v>
          </cell>
          <cell r="P538">
            <v>0.10098609271523179</v>
          </cell>
          <cell r="Q538">
            <v>9.121324503311258E-2</v>
          </cell>
          <cell r="R538">
            <v>0.10098609271523179</v>
          </cell>
          <cell r="S538">
            <v>9.7728476821192053E-2</v>
          </cell>
          <cell r="T538">
            <v>0.10098609271523179</v>
          </cell>
          <cell r="U538">
            <v>0.4919</v>
          </cell>
          <cell r="V538">
            <v>1.2064591603625965</v>
          </cell>
          <cell r="W538">
            <v>0.91897699954602874</v>
          </cell>
          <cell r="X538">
            <v>1.004545194501723</v>
          </cell>
          <cell r="Y538">
            <v>0.69891128779406775</v>
          </cell>
          <cell r="Z538">
            <v>0.15470194878195001</v>
          </cell>
          <cell r="AA538">
            <v>3748.6808807196871</v>
          </cell>
          <cell r="AB538">
            <v>0</v>
          </cell>
          <cell r="AC538">
            <v>3748.6808807196871</v>
          </cell>
          <cell r="AD538">
            <v>2896.3972654524223</v>
          </cell>
          <cell r="AE538">
            <v>2440.54</v>
          </cell>
          <cell r="AF538">
            <v>455.85726545242233</v>
          </cell>
          <cell r="AG538">
            <v>3169.7571960827081</v>
          </cell>
          <cell r="AH538">
            <v>2440.54</v>
          </cell>
          <cell r="AI538">
            <v>729.21719608270814</v>
          </cell>
          <cell r="AJ538">
            <v>2284.1096003095804</v>
          </cell>
          <cell r="AK538">
            <v>2440.54</v>
          </cell>
          <cell r="AL538">
            <v>-156.43039969041956</v>
          </cell>
          <cell r="AM538">
            <v>733.10363881988974</v>
          </cell>
          <cell r="AN538">
            <v>2440.54</v>
          </cell>
          <cell r="AO538">
            <v>-1707.4363611801102</v>
          </cell>
          <cell r="AP538">
            <v>3.9835945909863657</v>
          </cell>
          <cell r="AQ538">
            <v>4.4754945909863659</v>
          </cell>
          <cell r="AR538">
            <v>12832.048581384288</v>
          </cell>
          <cell r="AS538">
            <v>9762.16</v>
          </cell>
        </row>
        <row r="539">
          <cell r="A539" t="str">
            <v>л/с №3000000164684</v>
          </cell>
          <cell r="B539" t="str">
            <v>Кв. 581</v>
          </cell>
          <cell r="C539" t="str">
            <v>Хатырев Денис Васильевич</v>
          </cell>
          <cell r="D539">
            <v>44877</v>
          </cell>
          <cell r="E539">
            <v>50.9</v>
          </cell>
          <cell r="F539">
            <v>31</v>
          </cell>
          <cell r="G539">
            <v>28</v>
          </cell>
          <cell r="H539">
            <v>31</v>
          </cell>
          <cell r="I539">
            <v>30</v>
          </cell>
          <cell r="J539">
            <v>31</v>
          </cell>
          <cell r="K539">
            <v>151</v>
          </cell>
          <cell r="L539" t="str">
            <v>05234645</v>
          </cell>
          <cell r="M539">
            <v>1E-3</v>
          </cell>
          <cell r="N539">
            <v>0.48870000000000002</v>
          </cell>
          <cell r="O539">
            <v>0.48770000000000002</v>
          </cell>
          <cell r="P539">
            <v>0.10012384105960265</v>
          </cell>
          <cell r="Q539">
            <v>9.0434437086092723E-2</v>
          </cell>
          <cell r="R539">
            <v>0.10012384105960265</v>
          </cell>
          <cell r="S539">
            <v>9.6894039735099344E-2</v>
          </cell>
          <cell r="T539">
            <v>0.10012384105960265</v>
          </cell>
          <cell r="U539">
            <v>0.48770000000000002</v>
          </cell>
          <cell r="V539">
            <v>1.1543002117003038</v>
          </cell>
          <cell r="W539">
            <v>0.87924679091903879</v>
          </cell>
          <cell r="X539">
            <v>0.9611156090251447</v>
          </cell>
          <cell r="Y539">
            <v>0.66869519828417379</v>
          </cell>
          <cell r="Z539">
            <v>0.14801370663536192</v>
          </cell>
          <cell r="AA539">
            <v>3596.6595555921481</v>
          </cell>
          <cell r="AB539">
            <v>0</v>
          </cell>
          <cell r="AC539">
            <v>3596.6595555921481</v>
          </cell>
          <cell r="AD539">
            <v>2780.2506233117529</v>
          </cell>
          <cell r="AE539">
            <v>2335.0300000000002</v>
          </cell>
          <cell r="AF539">
            <v>445.22062331175266</v>
          </cell>
          <cell r="AG539">
            <v>3042.7645264939856</v>
          </cell>
          <cell r="AH539">
            <v>2335.0300000000002</v>
          </cell>
          <cell r="AI539">
            <v>707.73452649398541</v>
          </cell>
          <cell r="AJ539">
            <v>2195.0821514640993</v>
          </cell>
          <cell r="AK539">
            <v>2335.0300000000002</v>
          </cell>
          <cell r="AL539">
            <v>-139.9478485359009</v>
          </cell>
          <cell r="AM539">
            <v>711.45501400004844</v>
          </cell>
          <cell r="AN539">
            <v>2335.0300000000002</v>
          </cell>
          <cell r="AO539">
            <v>-1623.5749859999519</v>
          </cell>
          <cell r="AP539">
            <v>3.8113715165640225</v>
          </cell>
          <cell r="AQ539">
            <v>4.2990715165640223</v>
          </cell>
          <cell r="AR539">
            <v>12326.211870862033</v>
          </cell>
          <cell r="AS539">
            <v>9340.1200000000008</v>
          </cell>
        </row>
        <row r="540">
          <cell r="A540" t="str">
            <v>л/с №3000000165637</v>
          </cell>
          <cell r="B540" t="str">
            <v>Кв. 582</v>
          </cell>
          <cell r="C540" t="str">
            <v>Шевцова Елевна Валентиновна</v>
          </cell>
          <cell r="D540">
            <v>44891</v>
          </cell>
          <cell r="E540">
            <v>33.5</v>
          </cell>
          <cell r="F540">
            <v>31</v>
          </cell>
          <cell r="G540">
            <v>28</v>
          </cell>
          <cell r="H540">
            <v>31</v>
          </cell>
          <cell r="I540">
            <v>30</v>
          </cell>
          <cell r="J540">
            <v>31</v>
          </cell>
          <cell r="K540">
            <v>151</v>
          </cell>
          <cell r="L540" t="str">
            <v>05234650</v>
          </cell>
          <cell r="M540">
            <v>1E-3</v>
          </cell>
          <cell r="N540">
            <v>0.53149999999999997</v>
          </cell>
          <cell r="O540">
            <v>0.53049999999999997</v>
          </cell>
          <cell r="P540">
            <v>0.10891059602649006</v>
          </cell>
          <cell r="Q540">
            <v>9.8370860927152304E-2</v>
          </cell>
          <cell r="R540">
            <v>0.10891059602649006</v>
          </cell>
          <cell r="S540">
            <v>0.10539735099337748</v>
          </cell>
          <cell r="T540">
            <v>0.10891059602649006</v>
          </cell>
          <cell r="U540">
            <v>0.53049999999999997</v>
          </cell>
          <cell r="V540">
            <v>0.75970642616817641</v>
          </cell>
          <cell r="W540">
            <v>0.57867912565398427</v>
          </cell>
          <cell r="X540">
            <v>0.63256135368059629</v>
          </cell>
          <cell r="Y540">
            <v>0.44010391242671559</v>
          </cell>
          <cell r="Z540">
            <v>9.7415700830739194E-2</v>
          </cell>
          <cell r="AA540">
            <v>2490.4813536961037</v>
          </cell>
          <cell r="AB540">
            <v>0</v>
          </cell>
          <cell r="AC540">
            <v>2490.4813536961037</v>
          </cell>
          <cell r="AD540">
            <v>1941.2241805257031</v>
          </cell>
          <cell r="AE540">
            <v>1536.81</v>
          </cell>
          <cell r="AF540">
            <v>404.41418052570316</v>
          </cell>
          <cell r="AG540">
            <v>2125.9335447611634</v>
          </cell>
          <cell r="AH540">
            <v>1536.81</v>
          </cell>
          <cell r="AI540">
            <v>589.12354476116343</v>
          </cell>
          <cell r="AJ540">
            <v>1564.0503124528225</v>
          </cell>
          <cell r="AK540">
            <v>1536.81</v>
          </cell>
          <cell r="AL540">
            <v>27.240312452822536</v>
          </cell>
          <cell r="AM540">
            <v>591.57463182311051</v>
          </cell>
          <cell r="AN540">
            <v>1536.81</v>
          </cell>
          <cell r="AO540">
            <v>-945.23536817688944</v>
          </cell>
          <cell r="AP540">
            <v>2.5084665187602115</v>
          </cell>
          <cell r="AQ540">
            <v>3.0389665187602115</v>
          </cell>
          <cell r="AR540">
            <v>8713.2640232589019</v>
          </cell>
          <cell r="AS540">
            <v>6147.24</v>
          </cell>
        </row>
        <row r="541">
          <cell r="A541" t="str">
            <v>л/с №3000000164527</v>
          </cell>
          <cell r="B541" t="str">
            <v>Кв. 583</v>
          </cell>
          <cell r="C541" t="str">
            <v>Крикуха Игорь Александрович</v>
          </cell>
          <cell r="D541">
            <v>44880</v>
          </cell>
          <cell r="E541">
            <v>31.6</v>
          </cell>
          <cell r="F541">
            <v>31</v>
          </cell>
          <cell r="G541">
            <v>28</v>
          </cell>
          <cell r="H541">
            <v>31</v>
          </cell>
          <cell r="I541">
            <v>30</v>
          </cell>
          <cell r="J541">
            <v>31</v>
          </cell>
          <cell r="K541">
            <v>151</v>
          </cell>
          <cell r="L541" t="str">
            <v>05234646</v>
          </cell>
          <cell r="M541">
            <v>1E-3</v>
          </cell>
          <cell r="N541">
            <v>0.63349999999999995</v>
          </cell>
          <cell r="O541">
            <v>0.63249999999999984</v>
          </cell>
          <cell r="P541">
            <v>0.12985099337748343</v>
          </cell>
          <cell r="Q541">
            <v>0.11728476821192051</v>
          </cell>
          <cell r="R541">
            <v>0.12985099337748343</v>
          </cell>
          <cell r="S541">
            <v>0.12566225165562911</v>
          </cell>
          <cell r="T541">
            <v>0.12985099337748343</v>
          </cell>
          <cell r="U541">
            <v>0.63249999999999984</v>
          </cell>
          <cell r="V541">
            <v>0.71661859901236935</v>
          </cell>
          <cell r="W541">
            <v>0.54585851852734046</v>
          </cell>
          <cell r="X541">
            <v>0.59668473959124901</v>
          </cell>
          <cell r="Y541">
            <v>0.41514279500549889</v>
          </cell>
          <cell r="Z541">
            <v>9.1890631231383829E-2</v>
          </cell>
          <cell r="AA541">
            <v>2426.9806859083378</v>
          </cell>
          <cell r="AB541">
            <v>0</v>
          </cell>
          <cell r="AC541">
            <v>2426.9806859083378</v>
          </cell>
          <cell r="AD541">
            <v>1901.3511688730741</v>
          </cell>
          <cell r="AE541">
            <v>1449.65</v>
          </cell>
          <cell r="AF541">
            <v>451.70116887307404</v>
          </cell>
          <cell r="AG541">
            <v>2083.1087228532901</v>
          </cell>
          <cell r="AH541">
            <v>1449.65</v>
          </cell>
          <cell r="AI541">
            <v>633.45872285329006</v>
          </cell>
          <cell r="AJ541">
            <v>1550.5854136858532</v>
          </cell>
          <cell r="AK541">
            <v>1449.65</v>
          </cell>
          <cell r="AL541">
            <v>100.93541368585306</v>
          </cell>
          <cell r="AM541">
            <v>635.77315124605195</v>
          </cell>
          <cell r="AN541">
            <v>1449.65</v>
          </cell>
          <cell r="AO541">
            <v>-813.87684875394814</v>
          </cell>
          <cell r="AP541">
            <v>2.3661952833678415</v>
          </cell>
          <cell r="AQ541">
            <v>2.9986952833678413</v>
          </cell>
          <cell r="AR541">
            <v>8597.799142566606</v>
          </cell>
          <cell r="AS541">
            <v>5798.6</v>
          </cell>
        </row>
        <row r="542">
          <cell r="A542" t="str">
            <v>л/с №3000000164531</v>
          </cell>
          <cell r="B542" t="str">
            <v>Кв. 584</v>
          </cell>
          <cell r="C542" t="str">
            <v>Валиуллин Максим Валерьевич</v>
          </cell>
          <cell r="D542">
            <v>44880</v>
          </cell>
          <cell r="E542">
            <v>53.2</v>
          </cell>
          <cell r="F542">
            <v>31</v>
          </cell>
          <cell r="G542">
            <v>28</v>
          </cell>
          <cell r="H542">
            <v>31</v>
          </cell>
          <cell r="I542">
            <v>30</v>
          </cell>
          <cell r="J542">
            <v>31</v>
          </cell>
          <cell r="K542">
            <v>151</v>
          </cell>
          <cell r="L542" t="str">
            <v>05234654</v>
          </cell>
          <cell r="M542">
            <v>3.0000000000000001E-3</v>
          </cell>
          <cell r="N542">
            <v>0.432</v>
          </cell>
          <cell r="O542">
            <v>0.42899999999999999</v>
          </cell>
          <cell r="P542">
            <v>8.8072847682119204E-2</v>
          </cell>
          <cell r="Q542">
            <v>7.9549668874172183E-2</v>
          </cell>
          <cell r="R542">
            <v>8.8072847682119204E-2</v>
          </cell>
          <cell r="S542">
            <v>8.5231788079470197E-2</v>
          </cell>
          <cell r="T542">
            <v>8.8072847682119204E-2</v>
          </cell>
          <cell r="U542">
            <v>0.42899999999999999</v>
          </cell>
          <cell r="V542">
            <v>1.2064591603625965</v>
          </cell>
          <cell r="W542">
            <v>0.91897699954602874</v>
          </cell>
          <cell r="X542">
            <v>1.004545194501723</v>
          </cell>
          <cell r="Y542">
            <v>0.69891128779406775</v>
          </cell>
          <cell r="Z542">
            <v>0.15470194878195001</v>
          </cell>
          <cell r="AA542">
            <v>3711.6562828256478</v>
          </cell>
          <cell r="AB542">
            <v>0</v>
          </cell>
          <cell r="AC542">
            <v>3711.6562828256478</v>
          </cell>
          <cell r="AD542">
            <v>2862.9556931610314</v>
          </cell>
          <cell r="AE542">
            <v>2440.54</v>
          </cell>
          <cell r="AF542">
            <v>422.41569316103141</v>
          </cell>
          <cell r="AG542">
            <v>3132.7325981886679</v>
          </cell>
          <cell r="AH542">
            <v>2440.54</v>
          </cell>
          <cell r="AI542">
            <v>692.19259818866794</v>
          </cell>
          <cell r="AJ542">
            <v>2248.2793442830903</v>
          </cell>
          <cell r="AK542">
            <v>2440.54</v>
          </cell>
          <cell r="AL542">
            <v>-192.2606557169097</v>
          </cell>
          <cell r="AM542">
            <v>696.07904092584988</v>
          </cell>
          <cell r="AN542">
            <v>2440.54</v>
          </cell>
          <cell r="AO542">
            <v>-1744.4609590741502</v>
          </cell>
          <cell r="AP542">
            <v>3.9835945909863657</v>
          </cell>
          <cell r="AQ542">
            <v>4.412594590986366</v>
          </cell>
          <cell r="AR542">
            <v>12651.702959384287</v>
          </cell>
          <cell r="AS542">
            <v>9762.16</v>
          </cell>
        </row>
        <row r="543">
          <cell r="A543" t="str">
            <v>л/с №3000000164278</v>
          </cell>
          <cell r="B543" t="str">
            <v>Кв. 585</v>
          </cell>
          <cell r="C543" t="str">
            <v>Еремейко Ина Штефановна</v>
          </cell>
          <cell r="D543">
            <v>44868</v>
          </cell>
          <cell r="E543">
            <v>54.2</v>
          </cell>
          <cell r="F543">
            <v>31</v>
          </cell>
          <cell r="G543">
            <v>28</v>
          </cell>
          <cell r="H543">
            <v>31</v>
          </cell>
          <cell r="I543">
            <v>30</v>
          </cell>
          <cell r="J543">
            <v>31</v>
          </cell>
          <cell r="K543">
            <v>151</v>
          </cell>
          <cell r="L543" t="str">
            <v>05230087</v>
          </cell>
          <cell r="M543">
            <v>1E-3</v>
          </cell>
          <cell r="N543">
            <v>0.42759999999999998</v>
          </cell>
          <cell r="O543">
            <v>0.42659999999999998</v>
          </cell>
          <cell r="P543">
            <v>8.7580132450331125E-2</v>
          </cell>
          <cell r="Q543">
            <v>7.9104635761589395E-2</v>
          </cell>
          <cell r="R543">
            <v>8.7580132450331125E-2</v>
          </cell>
          <cell r="S543">
            <v>8.475496688741721E-2</v>
          </cell>
          <cell r="T543">
            <v>8.7580132450331125E-2</v>
          </cell>
          <cell r="U543">
            <v>0.42659999999999998</v>
          </cell>
          <cell r="V543">
            <v>1.2291369641288108</v>
          </cell>
          <cell r="W543">
            <v>0.93625100329689392</v>
          </cell>
          <cell r="X543">
            <v>1.0234276229698005</v>
          </cell>
          <cell r="Y543">
            <v>0.71204871801576075</v>
          </cell>
          <cell r="Z543">
            <v>0.15760988015003177</v>
          </cell>
          <cell r="AA543">
            <v>3775.2649249697838</v>
          </cell>
          <cell r="AB543">
            <v>0</v>
          </cell>
          <cell r="AC543">
            <v>3775.2649249697838</v>
          </cell>
          <cell r="AD543">
            <v>2911.2073811957021</v>
          </cell>
          <cell r="AE543">
            <v>2486.42</v>
          </cell>
          <cell r="AF543">
            <v>424.78738119570198</v>
          </cell>
          <cell r="AG543">
            <v>3185.459216185493</v>
          </cell>
          <cell r="AH543">
            <v>2486.42</v>
          </cell>
          <cell r="AI543">
            <v>699.03921618549293</v>
          </cell>
          <cell r="AJ543">
            <v>2284.5795892806937</v>
          </cell>
          <cell r="AK543">
            <v>2486.42</v>
          </cell>
          <cell r="AL543">
            <v>-201.84041071930642</v>
          </cell>
          <cell r="AM543">
            <v>703.0039003275084</v>
          </cell>
          <cell r="AN543">
            <v>2486.42</v>
          </cell>
          <cell r="AO543">
            <v>-1783.4160996724918</v>
          </cell>
          <cell r="AP543">
            <v>4.0584741885612976</v>
          </cell>
          <cell r="AQ543">
            <v>4.4850741885612972</v>
          </cell>
          <cell r="AR543">
            <v>12859.51501195918</v>
          </cell>
          <cell r="AS543">
            <v>9945.68</v>
          </cell>
        </row>
        <row r="544">
          <cell r="A544" t="str">
            <v>л/с №3000000164572</v>
          </cell>
          <cell r="B544" t="str">
            <v>Кв. 586</v>
          </cell>
          <cell r="C544" t="str">
            <v>Журавлев Дмитрий Евгеньевич</v>
          </cell>
          <cell r="D544">
            <v>44883</v>
          </cell>
          <cell r="E544">
            <v>40.1</v>
          </cell>
          <cell r="F544">
            <v>31</v>
          </cell>
          <cell r="G544">
            <v>28</v>
          </cell>
          <cell r="H544">
            <v>31</v>
          </cell>
          <cell r="I544">
            <v>30</v>
          </cell>
          <cell r="J544">
            <v>31</v>
          </cell>
          <cell r="K544">
            <v>151</v>
          </cell>
          <cell r="L544" t="str">
            <v>05230091</v>
          </cell>
          <cell r="M544" t="str">
            <v>нет данных</v>
          </cell>
          <cell r="N544" t="str">
            <v>нет данных</v>
          </cell>
          <cell r="O544">
            <v>0.38652883385924891</v>
          </cell>
          <cell r="P544">
            <v>7.9353601653223291E-2</v>
          </cell>
          <cell r="Q544">
            <v>7.1674220848072651E-2</v>
          </cell>
          <cell r="R544">
            <v>7.9353601653223291E-2</v>
          </cell>
          <cell r="S544">
            <v>7.6793808051506401E-2</v>
          </cell>
          <cell r="T544">
            <v>7.9353601653223291E-2</v>
          </cell>
          <cell r="U544">
            <v>0.38652883385924891</v>
          </cell>
          <cell r="V544">
            <v>0.90937993102519032</v>
          </cell>
          <cell r="W544">
            <v>0.69268755040969465</v>
          </cell>
          <cell r="X544">
            <v>0.75718538156990778</v>
          </cell>
          <cell r="Y544">
            <v>0.52681095188988947</v>
          </cell>
          <cell r="Z544">
            <v>0.11660804786007885</v>
          </cell>
          <cell r="AA544">
            <v>2834.8770102248936</v>
          </cell>
          <cell r="AB544">
            <v>0</v>
          </cell>
          <cell r="AC544">
            <v>2834.8770102248936</v>
          </cell>
          <cell r="AD544">
            <v>2191.5627833148451</v>
          </cell>
          <cell r="AE544">
            <v>1839.58</v>
          </cell>
          <cell r="AF544">
            <v>351.98278331484516</v>
          </cell>
          <cell r="AG544">
            <v>2398.5078419176966</v>
          </cell>
          <cell r="AH544">
            <v>1839.58</v>
          </cell>
          <cell r="AI544">
            <v>558.9278419176967</v>
          </cell>
          <cell r="AJ544">
            <v>1730.6434956087712</v>
          </cell>
          <cell r="AK544">
            <v>1839.58</v>
          </cell>
          <cell r="AL544">
            <v>-108.93650439122871</v>
          </cell>
          <cell r="AM544">
            <v>561.85732225154959</v>
          </cell>
          <cell r="AN544">
            <v>1839.58</v>
          </cell>
          <cell r="AO544">
            <v>-1277.7226777484502</v>
          </cell>
          <cell r="AP544">
            <v>3.0026718627547608</v>
          </cell>
          <cell r="AQ544">
            <v>3.3892006966140098</v>
          </cell>
          <cell r="AR544">
            <v>9717.4484533177565</v>
          </cell>
          <cell r="AS544">
            <v>7358.32</v>
          </cell>
        </row>
        <row r="545">
          <cell r="A545" t="str">
            <v>л/с №3000000164180</v>
          </cell>
          <cell r="B545" t="str">
            <v>Кв. 587</v>
          </cell>
          <cell r="C545" t="str">
            <v>Самарина Светлана Петровна</v>
          </cell>
          <cell r="D545">
            <v>44867</v>
          </cell>
          <cell r="E545">
            <v>39.5</v>
          </cell>
          <cell r="F545">
            <v>31</v>
          </cell>
          <cell r="G545">
            <v>28</v>
          </cell>
          <cell r="H545">
            <v>31</v>
          </cell>
          <cell r="I545">
            <v>30</v>
          </cell>
          <cell r="J545">
            <v>31</v>
          </cell>
          <cell r="K545">
            <v>151</v>
          </cell>
          <cell r="L545" t="str">
            <v>05230017</v>
          </cell>
          <cell r="M545">
            <v>1E-3</v>
          </cell>
          <cell r="N545">
            <v>0.1129</v>
          </cell>
          <cell r="O545">
            <v>0.1119</v>
          </cell>
          <cell r="P545">
            <v>2.2972847682119206E-2</v>
          </cell>
          <cell r="Q545">
            <v>2.0749668874172185E-2</v>
          </cell>
          <cell r="R545">
            <v>2.2972847682119206E-2</v>
          </cell>
          <cell r="S545">
            <v>2.22317880794702E-2</v>
          </cell>
          <cell r="T545">
            <v>2.2972847682119206E-2</v>
          </cell>
          <cell r="U545">
            <v>0.1119</v>
          </cell>
          <cell r="V545">
            <v>0.89577324876546172</v>
          </cell>
          <cell r="W545">
            <v>0.6823231481591755</v>
          </cell>
          <cell r="X545">
            <v>0.74585592448906124</v>
          </cell>
          <cell r="Y545">
            <v>0.51892849375687367</v>
          </cell>
          <cell r="Z545">
            <v>0.11486328903922979</v>
          </cell>
          <cell r="AA545">
            <v>2634.2104328125747</v>
          </cell>
          <cell r="AB545">
            <v>0</v>
          </cell>
          <cell r="AC545">
            <v>2634.2104328125747</v>
          </cell>
          <cell r="AD545">
            <v>2015.8363195416737</v>
          </cell>
          <cell r="AE545">
            <v>1812.06</v>
          </cell>
          <cell r="AF545">
            <v>203.77631954167373</v>
          </cell>
          <cell r="AG545">
            <v>2204.3704789937647</v>
          </cell>
          <cell r="AH545">
            <v>1812.06</v>
          </cell>
          <cell r="AI545">
            <v>392.31047899376472</v>
          </cell>
          <cell r="AJ545">
            <v>1551.6039368755285</v>
          </cell>
          <cell r="AK545">
            <v>1812.06</v>
          </cell>
          <cell r="AL545">
            <v>-260.45606312447148</v>
          </cell>
          <cell r="AM545">
            <v>395.2010144847174</v>
          </cell>
          <cell r="AN545">
            <v>1812.06</v>
          </cell>
          <cell r="AO545">
            <v>-1416.8589855152825</v>
          </cell>
          <cell r="AP545">
            <v>2.9577441042098016</v>
          </cell>
          <cell r="AQ545">
            <v>3.0696441042098015</v>
          </cell>
          <cell r="AR545">
            <v>8801.2221827082576</v>
          </cell>
          <cell r="AS545">
            <v>7248.24</v>
          </cell>
        </row>
        <row r="546">
          <cell r="A546" t="str">
            <v>л/с №3000000164486</v>
          </cell>
          <cell r="B546" t="str">
            <v>Кв. 588</v>
          </cell>
          <cell r="C546" t="str">
            <v>Полищук Валерий Владимирович</v>
          </cell>
          <cell r="D546">
            <v>44877</v>
          </cell>
          <cell r="E546">
            <v>75.7</v>
          </cell>
          <cell r="F546">
            <v>31</v>
          </cell>
          <cell r="G546">
            <v>28</v>
          </cell>
          <cell r="H546">
            <v>31</v>
          </cell>
          <cell r="I546">
            <v>30</v>
          </cell>
          <cell r="J546">
            <v>31</v>
          </cell>
          <cell r="K546">
            <v>151</v>
          </cell>
          <cell r="L546" t="str">
            <v>05230008</v>
          </cell>
          <cell r="M546">
            <v>1E-3</v>
          </cell>
          <cell r="N546">
            <v>0.3619</v>
          </cell>
          <cell r="O546">
            <v>0.3609</v>
          </cell>
          <cell r="P546">
            <v>7.4092052980132453E-2</v>
          </cell>
          <cell r="Q546">
            <v>6.6921854304635764E-2</v>
          </cell>
          <cell r="R546">
            <v>7.4092052980132453E-2</v>
          </cell>
          <cell r="S546">
            <v>7.170198675496689E-2</v>
          </cell>
          <cell r="T546">
            <v>7.4092052980132453E-2</v>
          </cell>
          <cell r="U546">
            <v>0.3609</v>
          </cell>
          <cell r="V546">
            <v>1.7167097451024165</v>
          </cell>
          <cell r="W546">
            <v>1.3076420839404959</v>
          </cell>
          <cell r="X546">
            <v>1.4293998350334669</v>
          </cell>
          <cell r="Y546">
            <v>0.99450346778216037</v>
          </cell>
          <cell r="Z546">
            <v>0.22013040456378977</v>
          </cell>
          <cell r="AA546">
            <v>5134.5510994263223</v>
          </cell>
          <cell r="AB546">
            <v>0</v>
          </cell>
          <cell r="AC546">
            <v>5134.5510994263223</v>
          </cell>
          <cell r="AD546">
            <v>3941.1222324576761</v>
          </cell>
          <cell r="AE546">
            <v>3472.73</v>
          </cell>
          <cell r="AF546">
            <v>468.39223245767607</v>
          </cell>
          <cell r="AG546">
            <v>4310.7818714748319</v>
          </cell>
          <cell r="AH546">
            <v>3472.73</v>
          </cell>
          <cell r="AI546">
            <v>838.05187147483184</v>
          </cell>
          <cell r="AJ546">
            <v>3057.0029551397606</v>
          </cell>
          <cell r="AK546">
            <v>3472.73</v>
          </cell>
          <cell r="AL546">
            <v>-415.7270448602394</v>
          </cell>
          <cell r="AM546">
            <v>843.58874582078295</v>
          </cell>
          <cell r="AN546">
            <v>3472.73</v>
          </cell>
          <cell r="AO546">
            <v>-2629.141254179217</v>
          </cell>
          <cell r="AP546">
            <v>5.6683855364223295</v>
          </cell>
          <cell r="AQ546">
            <v>6.0292855364223295</v>
          </cell>
          <cell r="AR546">
            <v>17287.046904319373</v>
          </cell>
          <cell r="AS546">
            <v>13890.92</v>
          </cell>
        </row>
        <row r="547">
          <cell r="A547" t="str">
            <v>л/с №3000000164223</v>
          </cell>
          <cell r="B547" t="str">
            <v>Кв. 589</v>
          </cell>
          <cell r="C547" t="str">
            <v>Салтыков Максим Анатольевич</v>
          </cell>
          <cell r="D547">
            <v>44869</v>
          </cell>
          <cell r="E547">
            <v>52.8</v>
          </cell>
          <cell r="F547">
            <v>31</v>
          </cell>
          <cell r="G547">
            <v>28</v>
          </cell>
          <cell r="H547">
            <v>31</v>
          </cell>
          <cell r="I547">
            <v>30</v>
          </cell>
          <cell r="J547">
            <v>31</v>
          </cell>
          <cell r="K547">
            <v>151</v>
          </cell>
          <cell r="L547" t="str">
            <v>05230092</v>
          </cell>
          <cell r="M547" t="str">
            <v>нет данных</v>
          </cell>
          <cell r="N547" t="str">
            <v>нет данных</v>
          </cell>
          <cell r="O547">
            <v>0.50894569645307575</v>
          </cell>
          <cell r="P547">
            <v>0.10448554033142615</v>
          </cell>
          <cell r="Q547">
            <v>9.4374036428384905E-2</v>
          </cell>
          <cell r="R547">
            <v>0.10448554033142615</v>
          </cell>
          <cell r="S547">
            <v>0.1011150390304124</v>
          </cell>
          <cell r="T547">
            <v>0.10448554033142615</v>
          </cell>
          <cell r="U547">
            <v>0.50894569645307586</v>
          </cell>
          <cell r="V547">
            <v>1.1973880388561107</v>
          </cell>
          <cell r="W547">
            <v>0.9120673980456826</v>
          </cell>
          <cell r="X547">
            <v>0.99699222311449187</v>
          </cell>
          <cell r="Y547">
            <v>0.69365631570539055</v>
          </cell>
          <cell r="Z547">
            <v>0.15353877623471729</v>
          </cell>
          <cell r="AA547">
            <v>3732.7058887749217</v>
          </cell>
          <cell r="AB547">
            <v>0</v>
          </cell>
          <cell r="AC547">
            <v>3732.7058887749217</v>
          </cell>
          <cell r="AD547">
            <v>2885.6487520953569</v>
          </cell>
          <cell r="AE547">
            <v>2422.19</v>
          </cell>
          <cell r="AF547">
            <v>463.45875209535689</v>
          </cell>
          <cell r="AG547">
            <v>3158.135013796867</v>
          </cell>
          <cell r="AH547">
            <v>2422.19</v>
          </cell>
          <cell r="AI547">
            <v>735.94501379686699</v>
          </cell>
          <cell r="AJ547">
            <v>2278.7525328713996</v>
          </cell>
          <cell r="AK547">
            <v>2422.19</v>
          </cell>
          <cell r="AL547">
            <v>-143.43746712860047</v>
          </cell>
          <cell r="AM547">
            <v>739.80215997211508</v>
          </cell>
          <cell r="AN547">
            <v>2422.19</v>
          </cell>
          <cell r="AO547">
            <v>-1682.387840027885</v>
          </cell>
          <cell r="AP547">
            <v>3.953642751956393</v>
          </cell>
          <cell r="AQ547">
            <v>4.4625884484094689</v>
          </cell>
          <cell r="AR547">
            <v>12795.04434751066</v>
          </cell>
          <cell r="AS547">
            <v>9688.76</v>
          </cell>
        </row>
        <row r="548">
          <cell r="A548" t="str">
            <v>л/с №3000000163201</v>
          </cell>
          <cell r="B548" t="str">
            <v>Кв. 59</v>
          </cell>
          <cell r="C548" t="str">
            <v>Белов Юрий Юрьевич</v>
          </cell>
          <cell r="D548">
            <v>44844</v>
          </cell>
          <cell r="E548">
            <v>38</v>
          </cell>
          <cell r="F548">
            <v>31</v>
          </cell>
          <cell r="G548">
            <v>28</v>
          </cell>
          <cell r="H548">
            <v>31</v>
          </cell>
          <cell r="I548">
            <v>30</v>
          </cell>
          <cell r="J548">
            <v>31</v>
          </cell>
          <cell r="K548">
            <v>151</v>
          </cell>
          <cell r="L548" t="str">
            <v>05197336</v>
          </cell>
          <cell r="M548">
            <v>0.995</v>
          </cell>
          <cell r="N548">
            <v>0.995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0.86175654311614036</v>
          </cell>
          <cell r="W548">
            <v>0.65641214253287772</v>
          </cell>
          <cell r="X548">
            <v>0.71753228178694495</v>
          </cell>
          <cell r="Y548">
            <v>0.49922234842433411</v>
          </cell>
          <cell r="Z548">
            <v>0.11050139198710714</v>
          </cell>
          <cell r="AA548">
            <v>2470.8111252917352</v>
          </cell>
          <cell r="AB548">
            <v>0</v>
          </cell>
          <cell r="AC548">
            <v>2470.8111252917352</v>
          </cell>
          <cell r="AD548">
            <v>1882.0517668274163</v>
          </cell>
          <cell r="AE548">
            <v>1743.25</v>
          </cell>
          <cell r="AF548">
            <v>138.80176682741626</v>
          </cell>
          <cell r="AG548">
            <v>2057.2942076938925</v>
          </cell>
          <cell r="AH548">
            <v>1743.25</v>
          </cell>
          <cell r="AI548">
            <v>314.04420769389253</v>
          </cell>
          <cell r="AJ548">
            <v>1431.3603329552823</v>
          </cell>
          <cell r="AK548">
            <v>1743.25</v>
          </cell>
          <cell r="AL548">
            <v>-311.88966704471773</v>
          </cell>
          <cell r="AM548">
            <v>316.82738107759383</v>
          </cell>
          <cell r="AN548">
            <v>1743.25</v>
          </cell>
          <cell r="AO548">
            <v>-1426.4226189224062</v>
          </cell>
          <cell r="AP548">
            <v>2.8454247078474042</v>
          </cell>
          <cell r="AQ548">
            <v>2.8454247078474042</v>
          </cell>
          <cell r="AR548">
            <v>8158.3448138459198</v>
          </cell>
          <cell r="AS548">
            <v>6973</v>
          </cell>
        </row>
        <row r="549">
          <cell r="A549" t="str">
            <v>л/с №3000000167272</v>
          </cell>
          <cell r="B549" t="str">
            <v>Кв. 590</v>
          </cell>
          <cell r="C549" t="str">
            <v>Овчинникова Ирина Валерьевна</v>
          </cell>
          <cell r="D549">
            <v>44905</v>
          </cell>
          <cell r="E549">
            <v>39.9</v>
          </cell>
          <cell r="F549">
            <v>31</v>
          </cell>
          <cell r="G549">
            <v>28</v>
          </cell>
          <cell r="H549">
            <v>31</v>
          </cell>
          <cell r="I549">
            <v>30</v>
          </cell>
          <cell r="J549">
            <v>31</v>
          </cell>
          <cell r="K549">
            <v>151</v>
          </cell>
          <cell r="L549" t="str">
            <v>05230011</v>
          </cell>
          <cell r="M549" t="str">
            <v>нет данных</v>
          </cell>
          <cell r="N549" t="str">
            <v>нет данных</v>
          </cell>
          <cell r="O549">
            <v>0.38460100925147206</v>
          </cell>
          <cell r="P549">
            <v>7.8957823091361817E-2</v>
          </cell>
          <cell r="Q549">
            <v>7.1316743437359054E-2</v>
          </cell>
          <cell r="R549">
            <v>7.8957823091361817E-2</v>
          </cell>
          <cell r="S549">
            <v>7.6410796540027567E-2</v>
          </cell>
          <cell r="T549">
            <v>7.8957823091361817E-2</v>
          </cell>
          <cell r="U549">
            <v>0.38460100925147211</v>
          </cell>
          <cell r="V549">
            <v>0.90484437027194731</v>
          </cell>
          <cell r="W549">
            <v>0.68923274965952153</v>
          </cell>
          <cell r="X549">
            <v>0.75340889587629223</v>
          </cell>
          <cell r="Y549">
            <v>0.52418346584555076</v>
          </cell>
          <cell r="Z549">
            <v>0.11602646158646249</v>
          </cell>
          <cell r="AA549">
            <v>2820.7379727674124</v>
          </cell>
          <cell r="AB549">
            <v>0</v>
          </cell>
          <cell r="AC549">
            <v>2820.7379727674124</v>
          </cell>
          <cell r="AD549">
            <v>2180.632295617514</v>
          </cell>
          <cell r="AE549">
            <v>1830.41</v>
          </cell>
          <cell r="AF549">
            <v>350.22229561751396</v>
          </cell>
          <cell r="AG549">
            <v>2386.545209289678</v>
          </cell>
          <cell r="AH549">
            <v>1830.41</v>
          </cell>
          <cell r="AI549">
            <v>556.13520928967796</v>
          </cell>
          <cell r="AJ549">
            <v>1722.0118572266824</v>
          </cell>
          <cell r="AK549">
            <v>1830.41</v>
          </cell>
          <cell r="AL549">
            <v>-108.39814277331766</v>
          </cell>
          <cell r="AM549">
            <v>559.05504134256421</v>
          </cell>
          <cell r="AN549">
            <v>1830.41</v>
          </cell>
          <cell r="AO549">
            <v>-1271.3549586574359</v>
          </cell>
          <cell r="AP549">
            <v>2.9876959432397743</v>
          </cell>
          <cell r="AQ549">
            <v>3.3722969524912463</v>
          </cell>
          <cell r="AR549">
            <v>9668.9823762438518</v>
          </cell>
          <cell r="AS549">
            <v>7321.64</v>
          </cell>
        </row>
        <row r="550">
          <cell r="A550" t="str">
            <v>л/с №3000000158714</v>
          </cell>
          <cell r="B550" t="str">
            <v>Кв. 591</v>
          </cell>
          <cell r="C550" t="str">
            <v>СЗ КиноДевелопмент</v>
          </cell>
          <cell r="D550" t="str">
            <v>01.08.2022</v>
          </cell>
          <cell r="E550">
            <v>38.700000000000003</v>
          </cell>
          <cell r="F550">
            <v>31</v>
          </cell>
          <cell r="G550">
            <v>28</v>
          </cell>
          <cell r="H550">
            <v>31</v>
          </cell>
          <cell r="I550">
            <v>12</v>
          </cell>
          <cell r="J550">
            <v>0</v>
          </cell>
          <cell r="K550">
            <v>102</v>
          </cell>
          <cell r="L550" t="str">
            <v>05230019</v>
          </cell>
          <cell r="M550" t="str">
            <v>нет данных</v>
          </cell>
          <cell r="N550">
            <v>1.5779999999999999E-2</v>
          </cell>
          <cell r="O550">
            <v>0.2519832734019255</v>
          </cell>
          <cell r="P550">
            <v>7.6583151720193046E-2</v>
          </cell>
          <cell r="Q550">
            <v>6.9171878973077583E-2</v>
          </cell>
          <cell r="R550">
            <v>7.6583151720193046E-2</v>
          </cell>
          <cell r="S550">
            <v>2.9645090988461825E-2</v>
          </cell>
          <cell r="T550">
            <v>0</v>
          </cell>
          <cell r="U550">
            <v>0.2519832734019255</v>
          </cell>
          <cell r="V550">
            <v>0.87763100575249042</v>
          </cell>
          <cell r="W550">
            <v>0.66850394515848344</v>
          </cell>
          <cell r="X550">
            <v>0.73074998171459926</v>
          </cell>
          <cell r="Y550">
            <v>0.2033674198318077</v>
          </cell>
          <cell r="Z550">
            <v>0</v>
          </cell>
          <cell r="AA550">
            <v>2735.9037480225284</v>
          </cell>
          <cell r="AB550">
            <v>0</v>
          </cell>
          <cell r="AC550">
            <v>2735.9037480225284</v>
          </cell>
          <cell r="AD550">
            <v>2115.0493694335291</v>
          </cell>
          <cell r="AE550">
            <v>1775.35</v>
          </cell>
          <cell r="AF550">
            <v>339.69936943352923</v>
          </cell>
          <cell r="AG550">
            <v>2314.7694135215675</v>
          </cell>
          <cell r="AH550">
            <v>1775.36</v>
          </cell>
          <cell r="AI550">
            <v>539.40941352156756</v>
          </cell>
          <cell r="AJ550">
            <v>668.08881077366038</v>
          </cell>
          <cell r="AK550">
            <v>710.2</v>
          </cell>
          <cell r="AL550">
            <v>-42.111189226339661</v>
          </cell>
          <cell r="AM550">
            <v>0</v>
          </cell>
          <cell r="AN550">
            <v>0</v>
          </cell>
          <cell r="AO550">
            <v>0</v>
          </cell>
          <cell r="AP550">
            <v>2.4802523524573807</v>
          </cell>
          <cell r="AQ550">
            <v>2.7322356258593063</v>
          </cell>
          <cell r="AR550">
            <v>7833.8113417512859</v>
          </cell>
          <cell r="AS550">
            <v>4260.91</v>
          </cell>
        </row>
        <row r="551">
          <cell r="A551" t="str">
            <v>л/с №3000000160037</v>
          </cell>
          <cell r="B551" t="str">
            <v>Кв. 592</v>
          </cell>
          <cell r="C551" t="str">
            <v>ЗПИФ Девелопмент и развитие под управл ООО "Эссет Менеджмент Солюшнс"</v>
          </cell>
          <cell r="D551">
            <v>44609</v>
          </cell>
          <cell r="E551">
            <v>74.900000000000006</v>
          </cell>
          <cell r="F551">
            <v>31</v>
          </cell>
          <cell r="G551">
            <v>28</v>
          </cell>
          <cell r="H551">
            <v>2</v>
          </cell>
          <cell r="I551">
            <v>0</v>
          </cell>
          <cell r="J551">
            <v>0</v>
          </cell>
          <cell r="K551">
            <v>61</v>
          </cell>
          <cell r="L551" t="str">
            <v>05230016</v>
          </cell>
          <cell r="M551" t="str">
            <v>нет данных</v>
          </cell>
          <cell r="N551">
            <v>1.2081999999999999</v>
          </cell>
          <cell r="O551">
            <v>0.29165688246594146</v>
          </cell>
          <cell r="P551">
            <v>0.14821907141711779</v>
          </cell>
          <cell r="Q551">
            <v>0.13387529031223544</v>
          </cell>
          <cell r="R551">
            <v>9.562520736588245E-3</v>
          </cell>
          <cell r="S551">
            <v>0</v>
          </cell>
          <cell r="T551">
            <v>0</v>
          </cell>
          <cell r="U551">
            <v>0.29165688246594146</v>
          </cell>
          <cell r="V551">
            <v>1.6985675020894453</v>
          </cell>
          <cell r="W551">
            <v>1.2938228809398038</v>
          </cell>
          <cell r="X551">
            <v>9.1244767242516442E-2</v>
          </cell>
          <cell r="Y551">
            <v>0</v>
          </cell>
          <cell r="Z551">
            <v>0</v>
          </cell>
          <cell r="AA551">
            <v>5295.0695278265475</v>
          </cell>
          <cell r="AB551">
            <v>0</v>
          </cell>
          <cell r="AC551">
            <v>5295.0695278265475</v>
          </cell>
          <cell r="AD551">
            <v>4093.4676426504211</v>
          </cell>
          <cell r="AE551">
            <v>3436.03</v>
          </cell>
          <cell r="AF551">
            <v>657.43764265042091</v>
          </cell>
          <cell r="AG551">
            <v>289.03263994792934</v>
          </cell>
          <cell r="AH551">
            <v>221.63</v>
          </cell>
          <cell r="AI551">
            <v>67.402639947929345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3.0836351502717654</v>
          </cell>
          <cell r="AQ551">
            <v>3.3752920327377067</v>
          </cell>
          <cell r="AR551">
            <v>9677.5698104248968</v>
          </cell>
          <cell r="AS551">
            <v>3657.6600000000003</v>
          </cell>
        </row>
        <row r="552">
          <cell r="A552" t="str">
            <v>л/с №3000000159860</v>
          </cell>
          <cell r="B552" t="str">
            <v>Кв. 593</v>
          </cell>
          <cell r="C552" t="str">
            <v>ЗПИФ Девелопмент и развитие под управл ООО "Эссет Менеджмент Солюшнс"</v>
          </cell>
          <cell r="D552">
            <v>44609</v>
          </cell>
          <cell r="E552">
            <v>52.8</v>
          </cell>
          <cell r="F552">
            <v>31</v>
          </cell>
          <cell r="G552">
            <v>28</v>
          </cell>
          <cell r="H552">
            <v>31</v>
          </cell>
          <cell r="I552">
            <v>30</v>
          </cell>
          <cell r="J552">
            <v>31</v>
          </cell>
          <cell r="K552">
            <v>151</v>
          </cell>
          <cell r="L552" t="str">
            <v>05230001</v>
          </cell>
          <cell r="M552" t="str">
            <v>нет данных</v>
          </cell>
          <cell r="N552" t="str">
            <v>нет данных</v>
          </cell>
          <cell r="O552">
            <v>0.50894569645307575</v>
          </cell>
          <cell r="P552">
            <v>0.10448554033142615</v>
          </cell>
          <cell r="Q552">
            <v>9.4374036428384905E-2</v>
          </cell>
          <cell r="R552">
            <v>0.10448554033142615</v>
          </cell>
          <cell r="S552">
            <v>0.1011150390304124</v>
          </cell>
          <cell r="T552">
            <v>0.10448554033142615</v>
          </cell>
          <cell r="U552">
            <v>0.50894569645307586</v>
          </cell>
          <cell r="V552">
            <v>1.1973880388561107</v>
          </cell>
          <cell r="W552">
            <v>0.9120673980456826</v>
          </cell>
          <cell r="X552">
            <v>0.99699222311449187</v>
          </cell>
          <cell r="Y552">
            <v>0.69365631570539055</v>
          </cell>
          <cell r="Z552">
            <v>0.15353877623471729</v>
          </cell>
          <cell r="AA552">
            <v>3732.7058887749217</v>
          </cell>
          <cell r="AB552">
            <v>0</v>
          </cell>
          <cell r="AC552">
            <v>3732.7058887749217</v>
          </cell>
          <cell r="AD552">
            <v>2885.6487520953569</v>
          </cell>
          <cell r="AE552">
            <v>2422.19</v>
          </cell>
          <cell r="AF552">
            <v>463.45875209535689</v>
          </cell>
          <cell r="AG552">
            <v>3158.135013796867</v>
          </cell>
          <cell r="AH552">
            <v>2422.19</v>
          </cell>
          <cell r="AI552">
            <v>735.94501379686699</v>
          </cell>
          <cell r="AJ552">
            <v>2278.7525328713996</v>
          </cell>
          <cell r="AK552">
            <v>2422.19</v>
          </cell>
          <cell r="AL552">
            <v>-143.43746712860047</v>
          </cell>
          <cell r="AM552">
            <v>739.80215997211508</v>
          </cell>
          <cell r="AN552">
            <v>2422.19</v>
          </cell>
          <cell r="AO552">
            <v>-1682.387840027885</v>
          </cell>
          <cell r="AP552">
            <v>3.953642751956393</v>
          </cell>
          <cell r="AQ552">
            <v>4.4625884484094689</v>
          </cell>
          <cell r="AR552">
            <v>12795.04434751066</v>
          </cell>
          <cell r="AS552">
            <v>9688.76</v>
          </cell>
        </row>
        <row r="553">
          <cell r="A553" t="str">
            <v>л/с №3000000164483</v>
          </cell>
          <cell r="B553" t="str">
            <v>Кв. 594</v>
          </cell>
          <cell r="C553" t="str">
            <v>Малеев Вадим Анатольевич</v>
          </cell>
          <cell r="D553">
            <v>44877</v>
          </cell>
          <cell r="E553">
            <v>39.9</v>
          </cell>
          <cell r="F553">
            <v>31</v>
          </cell>
          <cell r="G553">
            <v>28</v>
          </cell>
          <cell r="H553">
            <v>31</v>
          </cell>
          <cell r="I553">
            <v>30</v>
          </cell>
          <cell r="J553">
            <v>31</v>
          </cell>
          <cell r="K553">
            <v>151</v>
          </cell>
          <cell r="L553" t="str">
            <v>05229996</v>
          </cell>
          <cell r="M553">
            <v>7.0000000000000001E-3</v>
          </cell>
          <cell r="N553">
            <v>7.0000000000000001E-3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0.90484437027194731</v>
          </cell>
          <cell r="W553">
            <v>0.68923274965952153</v>
          </cell>
          <cell r="X553">
            <v>0.75340889587629223</v>
          </cell>
          <cell r="Y553">
            <v>0.52418346584555076</v>
          </cell>
          <cell r="Z553">
            <v>0.11602646158646249</v>
          </cell>
          <cell r="AA553">
            <v>2594.3516815563216</v>
          </cell>
          <cell r="AB553">
            <v>0</v>
          </cell>
          <cell r="AC553">
            <v>2594.3516815563216</v>
          </cell>
          <cell r="AD553">
            <v>1976.1543551687869</v>
          </cell>
          <cell r="AE553">
            <v>1830.41</v>
          </cell>
          <cell r="AF553">
            <v>145.7443551687868</v>
          </cell>
          <cell r="AG553">
            <v>2160.1589180785872</v>
          </cell>
          <cell r="AH553">
            <v>1830.41</v>
          </cell>
          <cell r="AI553">
            <v>329.74891807858717</v>
          </cell>
          <cell r="AJ553">
            <v>1502.9283496030462</v>
          </cell>
          <cell r="AK553">
            <v>1830.41</v>
          </cell>
          <cell r="AL553">
            <v>-327.48165039695391</v>
          </cell>
          <cell r="AM553">
            <v>332.66875013147347</v>
          </cell>
          <cell r="AN553">
            <v>1830.41</v>
          </cell>
          <cell r="AO553">
            <v>-1497.7412498685267</v>
          </cell>
          <cell r="AP553">
            <v>2.9876959432397743</v>
          </cell>
          <cell r="AQ553">
            <v>2.9876959432397743</v>
          </cell>
          <cell r="AR553">
            <v>8566.262054538216</v>
          </cell>
          <cell r="AS553">
            <v>7321.64</v>
          </cell>
        </row>
        <row r="554">
          <cell r="A554" t="str">
            <v>л/с №3000000158718</v>
          </cell>
          <cell r="B554" t="str">
            <v>Кв. 595</v>
          </cell>
          <cell r="C554" t="str">
            <v>СЗ КиноДевелопмент</v>
          </cell>
          <cell r="D554" t="str">
            <v>01.08.2022</v>
          </cell>
          <cell r="E554">
            <v>38.700000000000003</v>
          </cell>
          <cell r="F554">
            <v>31</v>
          </cell>
          <cell r="G554">
            <v>28</v>
          </cell>
          <cell r="H554">
            <v>31</v>
          </cell>
          <cell r="I554">
            <v>30</v>
          </cell>
          <cell r="J554">
            <v>22</v>
          </cell>
          <cell r="K554">
            <v>142</v>
          </cell>
          <cell r="L554" t="str">
            <v>05230029</v>
          </cell>
          <cell r="M554" t="str">
            <v>нет данных</v>
          </cell>
          <cell r="N554" t="str">
            <v>нет данных</v>
          </cell>
          <cell r="O554">
            <v>0.35080024336346494</v>
          </cell>
          <cell r="P554">
            <v>7.6583151720193046E-2</v>
          </cell>
          <cell r="Q554">
            <v>6.9171878973077583E-2</v>
          </cell>
          <cell r="R554">
            <v>7.6583151720193046E-2</v>
          </cell>
          <cell r="S554">
            <v>7.4112727471154563E-2</v>
          </cell>
          <cell r="T554">
            <v>5.4349333478846677E-2</v>
          </cell>
          <cell r="U554">
            <v>0.35080024336346488</v>
          </cell>
          <cell r="V554">
            <v>0.87763100575249042</v>
          </cell>
          <cell r="W554">
            <v>0.66850394515848344</v>
          </cell>
          <cell r="X554">
            <v>0.73074998171459926</v>
          </cell>
          <cell r="Y554">
            <v>0.50841854957951926</v>
          </cell>
          <cell r="Z554">
            <v>7.9864927960800525E-2</v>
          </cell>
          <cell r="AA554">
            <v>2735.9037480225284</v>
          </cell>
          <cell r="AB554">
            <v>0</v>
          </cell>
          <cell r="AC554">
            <v>2735.9037480225284</v>
          </cell>
          <cell r="AD554">
            <v>2115.0493694335291</v>
          </cell>
          <cell r="AE554">
            <v>1775.35</v>
          </cell>
          <cell r="AF554">
            <v>339.69936943352923</v>
          </cell>
          <cell r="AG554">
            <v>2314.7694135215675</v>
          </cell>
          <cell r="AH554">
            <v>1775.36</v>
          </cell>
          <cell r="AI554">
            <v>539.40941352156756</v>
          </cell>
          <cell r="AJ554">
            <v>1670.222026934151</v>
          </cell>
          <cell r="AK554">
            <v>1775.36</v>
          </cell>
          <cell r="AL554">
            <v>-105.13797306584888</v>
          </cell>
          <cell r="AM554">
            <v>384.81644611452765</v>
          </cell>
          <cell r="AN554">
            <v>1259.8399999999999</v>
          </cell>
          <cell r="AO554">
            <v>-875.02355388547221</v>
          </cell>
          <cell r="AP554">
            <v>2.865168410165893</v>
          </cell>
          <cell r="AQ554">
            <v>3.2159686535293579</v>
          </cell>
          <cell r="AR554">
            <v>9220.7610040263044</v>
          </cell>
          <cell r="AS554">
            <v>6585.91</v>
          </cell>
        </row>
        <row r="555">
          <cell r="A555" t="str">
            <v>л/с №3000000164590</v>
          </cell>
          <cell r="B555" t="str">
            <v>Кв. 596</v>
          </cell>
          <cell r="C555" t="str">
            <v>Журавлева Наталья Александровна</v>
          </cell>
          <cell r="D555">
            <v>44884</v>
          </cell>
          <cell r="E555">
            <v>74.900000000000006</v>
          </cell>
          <cell r="F555">
            <v>31</v>
          </cell>
          <cell r="G555">
            <v>28</v>
          </cell>
          <cell r="H555">
            <v>31</v>
          </cell>
          <cell r="I555">
            <v>30</v>
          </cell>
          <cell r="J555">
            <v>31</v>
          </cell>
          <cell r="K555">
            <v>151</v>
          </cell>
          <cell r="L555" t="str">
            <v>05229992</v>
          </cell>
          <cell r="M555" t="str">
            <v>нет данных</v>
          </cell>
          <cell r="N555" t="str">
            <v>нет данных</v>
          </cell>
          <cell r="O555">
            <v>0.72197031561241254</v>
          </cell>
          <cell r="P555">
            <v>0.14821907141711779</v>
          </cell>
          <cell r="Q555">
            <v>0.13387529031223544</v>
          </cell>
          <cell r="R555">
            <v>0.14821907141711779</v>
          </cell>
          <cell r="S555">
            <v>0.14343781104882367</v>
          </cell>
          <cell r="T555">
            <v>0.14821907141711779</v>
          </cell>
          <cell r="U555">
            <v>0.72197031561241243</v>
          </cell>
          <cell r="V555">
            <v>1.6985675020894453</v>
          </cell>
          <cell r="W555">
            <v>1.2938228809398038</v>
          </cell>
          <cell r="X555">
            <v>1.4142938922590049</v>
          </cell>
          <cell r="Y555">
            <v>0.98399352360480596</v>
          </cell>
          <cell r="Z555">
            <v>0.21780405946932435</v>
          </cell>
          <cell r="AA555">
            <v>5295.0695278265475</v>
          </cell>
          <cell r="AB555">
            <v>0</v>
          </cell>
          <cell r="AC555">
            <v>5295.0695278265475</v>
          </cell>
          <cell r="AD555">
            <v>4093.4676426504211</v>
          </cell>
          <cell r="AE555">
            <v>3436.03</v>
          </cell>
          <cell r="AF555">
            <v>657.43764265042091</v>
          </cell>
          <cell r="AG555">
            <v>4480.0059191929058</v>
          </cell>
          <cell r="AH555">
            <v>3436.03</v>
          </cell>
          <cell r="AI555">
            <v>1043.9759191929056</v>
          </cell>
          <cell r="AJ555">
            <v>3232.5485740921936</v>
          </cell>
          <cell r="AK555">
            <v>3436.03</v>
          </cell>
          <cell r="AL555">
            <v>-203.48142590780662</v>
          </cell>
          <cell r="AM555">
            <v>1049.4542004149891</v>
          </cell>
          <cell r="AN555">
            <v>3436.03</v>
          </cell>
          <cell r="AO555">
            <v>-2386.5757995850108</v>
          </cell>
          <cell r="AP555">
            <v>5.6084818583623841</v>
          </cell>
          <cell r="AQ555">
            <v>6.3304521739747965</v>
          </cell>
          <cell r="AR555">
            <v>18150.545864177057</v>
          </cell>
          <cell r="AS555">
            <v>13744.12</v>
          </cell>
        </row>
        <row r="556">
          <cell r="A556" t="str">
            <v>л/с №3000000165145</v>
          </cell>
          <cell r="B556" t="str">
            <v>Кв. 597</v>
          </cell>
          <cell r="C556" t="str">
            <v>Гапоненко Александр Сергеевич</v>
          </cell>
          <cell r="D556">
            <v>44888</v>
          </cell>
          <cell r="E556">
            <v>52.8</v>
          </cell>
          <cell r="F556">
            <v>31</v>
          </cell>
          <cell r="G556">
            <v>28</v>
          </cell>
          <cell r="H556">
            <v>31</v>
          </cell>
          <cell r="I556">
            <v>30</v>
          </cell>
          <cell r="J556">
            <v>31</v>
          </cell>
          <cell r="K556">
            <v>151</v>
          </cell>
          <cell r="L556" t="str">
            <v>05230003</v>
          </cell>
          <cell r="M556">
            <v>1E-3</v>
          </cell>
          <cell r="N556">
            <v>0.50660000000000005</v>
          </cell>
          <cell r="O556">
            <v>0.50560000000000005</v>
          </cell>
          <cell r="P556">
            <v>0.10379867549668875</v>
          </cell>
          <cell r="Q556">
            <v>9.3753642384105967E-2</v>
          </cell>
          <cell r="R556">
            <v>0.10379867549668875</v>
          </cell>
          <cell r="S556">
            <v>0.10045033112582782</v>
          </cell>
          <cell r="T556">
            <v>0.10379867549668875</v>
          </cell>
          <cell r="U556">
            <v>0.50560000000000005</v>
          </cell>
          <cell r="V556">
            <v>1.1973880388561107</v>
          </cell>
          <cell r="W556">
            <v>0.9120673980456826</v>
          </cell>
          <cell r="X556">
            <v>0.99699222311449187</v>
          </cell>
          <cell r="Y556">
            <v>0.69365631570539055</v>
          </cell>
          <cell r="Z556">
            <v>0.15353877623471729</v>
          </cell>
          <cell r="AA556">
            <v>3730.7365236580595</v>
          </cell>
          <cell r="AB556">
            <v>0</v>
          </cell>
          <cell r="AC556">
            <v>3730.7365236580595</v>
          </cell>
          <cell r="AD556">
            <v>2883.8699706994807</v>
          </cell>
          <cell r="AE556">
            <v>2422.19</v>
          </cell>
          <cell r="AF556">
            <v>461.67997069948069</v>
          </cell>
          <cell r="AG556">
            <v>3156.1656486800043</v>
          </cell>
          <cell r="AH556">
            <v>2422.19</v>
          </cell>
          <cell r="AI556">
            <v>733.97564868000427</v>
          </cell>
          <cell r="AJ556">
            <v>2276.8466956615325</v>
          </cell>
          <cell r="AK556">
            <v>2422.19</v>
          </cell>
          <cell r="AL556">
            <v>-145.34330433846753</v>
          </cell>
          <cell r="AM556">
            <v>737.8327948552527</v>
          </cell>
          <cell r="AN556">
            <v>2422.19</v>
          </cell>
          <cell r="AO556">
            <v>-1684.3572051447472</v>
          </cell>
          <cell r="AP556">
            <v>3.953642751956393</v>
          </cell>
          <cell r="AQ556">
            <v>4.4592427519563929</v>
          </cell>
          <cell r="AR556">
            <v>12785.45163355433</v>
          </cell>
          <cell r="AS556">
            <v>9688.76</v>
          </cell>
        </row>
        <row r="557">
          <cell r="A557" t="str">
            <v>л/с №3000000159939</v>
          </cell>
          <cell r="B557" t="str">
            <v>Кв. 598</v>
          </cell>
          <cell r="C557" t="str">
            <v>ЗПИФ Девелопмент и развитие под управл ООО "Эссет Менеджмент Солюшнс"</v>
          </cell>
          <cell r="D557">
            <v>44609</v>
          </cell>
          <cell r="E557">
            <v>39.9</v>
          </cell>
          <cell r="F557">
            <v>30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30</v>
          </cell>
          <cell r="L557" t="str">
            <v>05229998</v>
          </cell>
          <cell r="M557">
            <v>1E-3</v>
          </cell>
          <cell r="N557">
            <v>0.4012</v>
          </cell>
          <cell r="O557">
            <v>7.9509933774834438E-2</v>
          </cell>
          <cell r="P557">
            <v>7.9509933774834438E-2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7.9509933774834438E-2</v>
          </cell>
          <cell r="V557">
            <v>0.87565584219865866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2738.6322095556798</v>
          </cell>
          <cell r="AB557">
            <v>0</v>
          </cell>
          <cell r="AC557">
            <v>2738.6322095556798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0.87565584219865866</v>
          </cell>
          <cell r="AQ557">
            <v>0.95516577597349306</v>
          </cell>
          <cell r="AR557">
            <v>2738.6322095556798</v>
          </cell>
          <cell r="AS557">
            <v>0</v>
          </cell>
        </row>
        <row r="558">
          <cell r="A558" t="str">
            <v>л/с №3000000164510</v>
          </cell>
          <cell r="B558" t="str">
            <v>Кв. 599</v>
          </cell>
          <cell r="C558" t="str">
            <v>Любицкая Жанна Владимировна</v>
          </cell>
          <cell r="D558">
            <v>44880</v>
          </cell>
          <cell r="E558">
            <v>38.700000000000003</v>
          </cell>
          <cell r="F558">
            <v>31</v>
          </cell>
          <cell r="G558">
            <v>28</v>
          </cell>
          <cell r="H558">
            <v>31</v>
          </cell>
          <cell r="I558">
            <v>30</v>
          </cell>
          <cell r="J558">
            <v>31</v>
          </cell>
          <cell r="K558">
            <v>151</v>
          </cell>
          <cell r="L558" t="str">
            <v>05230002</v>
          </cell>
          <cell r="M558">
            <v>1E-3</v>
          </cell>
          <cell r="N558">
            <v>0.1792</v>
          </cell>
          <cell r="O558">
            <v>0.1782</v>
          </cell>
          <cell r="P558">
            <v>3.6584105960264901E-2</v>
          </cell>
          <cell r="Q558">
            <v>3.3043708609271527E-2</v>
          </cell>
          <cell r="R558">
            <v>3.6584105960264901E-2</v>
          </cell>
          <cell r="S558">
            <v>3.5403973509933774E-2</v>
          </cell>
          <cell r="T558">
            <v>3.6584105960264901E-2</v>
          </cell>
          <cell r="U558">
            <v>0.1782</v>
          </cell>
          <cell r="V558">
            <v>0.87763100575249042</v>
          </cell>
          <cell r="W558">
            <v>0.66850394515848344</v>
          </cell>
          <cell r="X558">
            <v>0.73074998171459926</v>
          </cell>
          <cell r="Y558">
            <v>0.50841854957951926</v>
          </cell>
          <cell r="Z558">
            <v>0.11253694394476438</v>
          </cell>
          <cell r="AA558">
            <v>2621.2192840005773</v>
          </cell>
          <cell r="AB558">
            <v>0</v>
          </cell>
          <cell r="AC558">
            <v>2621.2192840005773</v>
          </cell>
          <cell r="AD558">
            <v>2011.4634019298317</v>
          </cell>
          <cell r="AE558">
            <v>1775.35</v>
          </cell>
          <cell r="AF558">
            <v>236.11340192983175</v>
          </cell>
          <cell r="AG558">
            <v>2200.0849494996169</v>
          </cell>
          <cell r="AH558">
            <v>1775.36</v>
          </cell>
          <cell r="AI558">
            <v>424.72494949961697</v>
          </cell>
          <cell r="AJ558">
            <v>1559.2370617516178</v>
          </cell>
          <cell r="AK558">
            <v>1775.36</v>
          </cell>
          <cell r="AL558">
            <v>-216.12293824838207</v>
          </cell>
          <cell r="AM558">
            <v>427.55689186670185</v>
          </cell>
          <cell r="AN558">
            <v>1775.36</v>
          </cell>
          <cell r="AO558">
            <v>-1347.8031081332981</v>
          </cell>
          <cell r="AP558">
            <v>2.8978404261498572</v>
          </cell>
          <cell r="AQ558">
            <v>3.0760404261498571</v>
          </cell>
          <cell r="AR558">
            <v>8819.5615890483459</v>
          </cell>
          <cell r="AS558">
            <v>7101.4299999999994</v>
          </cell>
        </row>
        <row r="559">
          <cell r="A559" t="str">
            <v>л/с №3000000162448</v>
          </cell>
          <cell r="B559" t="str">
            <v>Кв. 6</v>
          </cell>
          <cell r="C559" t="str">
            <v>Пимкин Денис Игоревич</v>
          </cell>
          <cell r="D559">
            <v>44826</v>
          </cell>
          <cell r="E559">
            <v>50.7</v>
          </cell>
          <cell r="F559">
            <v>31</v>
          </cell>
          <cell r="G559">
            <v>28</v>
          </cell>
          <cell r="H559">
            <v>31</v>
          </cell>
          <cell r="I559">
            <v>30</v>
          </cell>
          <cell r="J559">
            <v>31</v>
          </cell>
          <cell r="K559">
            <v>151</v>
          </cell>
          <cell r="L559" t="str">
            <v>05230546.</v>
          </cell>
          <cell r="M559" t="str">
            <v>нет данных</v>
          </cell>
          <cell r="N559" t="str">
            <v>нет данных</v>
          </cell>
          <cell r="O559">
            <v>0.48870353807141942</v>
          </cell>
          <cell r="P559">
            <v>0.10032986543188081</v>
          </cell>
          <cell r="Q559">
            <v>9.0620523615892346E-2</v>
          </cell>
          <cell r="R559">
            <v>0.10032986543188081</v>
          </cell>
          <cell r="S559">
            <v>9.7093418159884648E-2</v>
          </cell>
          <cell r="T559">
            <v>0.10032986543188081</v>
          </cell>
          <cell r="U559">
            <v>0.48870353807141947</v>
          </cell>
          <cell r="V559">
            <v>1.1497646509470609</v>
          </cell>
          <cell r="W559">
            <v>0.87579199016886577</v>
          </cell>
          <cell r="X559">
            <v>0.95733912333152926</v>
          </cell>
          <cell r="Y559">
            <v>0.6660677122398353</v>
          </cell>
          <cell r="Z559">
            <v>0.14743212036174558</v>
          </cell>
          <cell r="AA559">
            <v>3584.2459954713736</v>
          </cell>
          <cell r="AB559">
            <v>0</v>
          </cell>
          <cell r="AC559">
            <v>3584.2459954713736</v>
          </cell>
          <cell r="AD559">
            <v>2770.8786312733828</v>
          </cell>
          <cell r="AE559">
            <v>2325.86</v>
          </cell>
          <cell r="AF559">
            <v>445.01863127338265</v>
          </cell>
          <cell r="AG559">
            <v>3032.5273712026737</v>
          </cell>
          <cell r="AH559">
            <v>2325.86</v>
          </cell>
          <cell r="AI559">
            <v>706.66737120267362</v>
          </cell>
          <cell r="AJ559">
            <v>2188.1203298594687</v>
          </cell>
          <cell r="AK559">
            <v>2325.86</v>
          </cell>
          <cell r="AL559">
            <v>-137.73967014053142</v>
          </cell>
          <cell r="AM559">
            <v>710.37821042776966</v>
          </cell>
          <cell r="AN559">
            <v>2325.86</v>
          </cell>
          <cell r="AO559">
            <v>-1615.4817895722304</v>
          </cell>
          <cell r="AP559">
            <v>3.7963955970490364</v>
          </cell>
          <cell r="AQ559">
            <v>4.2850991351204559</v>
          </cell>
          <cell r="AR559">
            <v>12286.150538234668</v>
          </cell>
          <cell r="AS559">
            <v>9303.44</v>
          </cell>
        </row>
        <row r="560">
          <cell r="A560" t="str">
            <v>л/с №3000000162136</v>
          </cell>
          <cell r="B560" t="str">
            <v>Кв. 60</v>
          </cell>
          <cell r="C560" t="str">
            <v>Спиряев Илья Васильевич</v>
          </cell>
          <cell r="D560">
            <v>44818</v>
          </cell>
          <cell r="E560">
            <v>49.4</v>
          </cell>
          <cell r="F560">
            <v>31</v>
          </cell>
          <cell r="G560">
            <v>28</v>
          </cell>
          <cell r="H560">
            <v>31</v>
          </cell>
          <cell r="I560">
            <v>30</v>
          </cell>
          <cell r="J560">
            <v>31</v>
          </cell>
          <cell r="K560">
            <v>151</v>
          </cell>
          <cell r="L560" t="str">
            <v>05197338</v>
          </cell>
          <cell r="M560" t="str">
            <v>нет данных</v>
          </cell>
          <cell r="N560" t="str">
            <v>нет данных</v>
          </cell>
          <cell r="O560">
            <v>0.47617267812087016</v>
          </cell>
          <cell r="P560">
            <v>9.7757304779781284E-2</v>
          </cell>
          <cell r="Q560">
            <v>8.8296920446254062E-2</v>
          </cell>
          <cell r="R560">
            <v>9.7757304779781284E-2</v>
          </cell>
          <cell r="S560">
            <v>9.460384333527222E-2</v>
          </cell>
          <cell r="T560">
            <v>9.7757304779781284E-2</v>
          </cell>
          <cell r="U560">
            <v>0.47617267812087011</v>
          </cell>
          <cell r="V560">
            <v>1.1202835060509824</v>
          </cell>
          <cell r="W560">
            <v>0.85333578529274101</v>
          </cell>
          <cell r="X560">
            <v>0.93279196632302852</v>
          </cell>
          <cell r="Y560">
            <v>0.64898905295163434</v>
          </cell>
          <cell r="Z560">
            <v>0.14365180958323928</v>
          </cell>
          <cell r="AA560">
            <v>3492.3422519977489</v>
          </cell>
          <cell r="AB560">
            <v>0</v>
          </cell>
          <cell r="AC560">
            <v>3492.3422519977489</v>
          </cell>
          <cell r="AD560">
            <v>2699.8304612407314</v>
          </cell>
          <cell r="AE560">
            <v>2266.21</v>
          </cell>
          <cell r="AF560">
            <v>433.6204612407314</v>
          </cell>
          <cell r="AG560">
            <v>2954.7702591205539</v>
          </cell>
          <cell r="AH560">
            <v>2266.2199999999998</v>
          </cell>
          <cell r="AI560">
            <v>688.55025912055407</v>
          </cell>
          <cell r="AJ560">
            <v>2132.0146803758926</v>
          </cell>
          <cell r="AK560">
            <v>2266.2199999999998</v>
          </cell>
          <cell r="AL560">
            <v>-134.20531962410723</v>
          </cell>
          <cell r="AM560">
            <v>692.16338451936531</v>
          </cell>
          <cell r="AN560">
            <v>2266.2199999999998</v>
          </cell>
          <cell r="AO560">
            <v>-1574.0566154806345</v>
          </cell>
          <cell r="AP560">
            <v>3.6990521202016255</v>
          </cell>
          <cell r="AQ560">
            <v>4.1752247983224962</v>
          </cell>
          <cell r="AR560">
            <v>11971.121037254294</v>
          </cell>
          <cell r="AS560">
            <v>9064.869999999999</v>
          </cell>
        </row>
        <row r="561">
          <cell r="A561" t="str">
            <v>л/с №3000000158725</v>
          </cell>
          <cell r="B561" t="str">
            <v>Кв. 600</v>
          </cell>
          <cell r="C561" t="str">
            <v>СЗ КиноДевелопмент</v>
          </cell>
          <cell r="D561" t="str">
            <v>01.08.2022</v>
          </cell>
          <cell r="E561">
            <v>74.900000000000006</v>
          </cell>
          <cell r="F561">
            <v>31</v>
          </cell>
          <cell r="G561">
            <v>28</v>
          </cell>
          <cell r="H561">
            <v>31</v>
          </cell>
          <cell r="I561">
            <v>30</v>
          </cell>
          <cell r="J561">
            <v>31</v>
          </cell>
          <cell r="K561">
            <v>151</v>
          </cell>
          <cell r="L561" t="str">
            <v>05229993</v>
          </cell>
          <cell r="M561" t="str">
            <v>нет данных</v>
          </cell>
          <cell r="N561" t="str">
            <v>нет данных</v>
          </cell>
          <cell r="O561">
            <v>0.72197031561241254</v>
          </cell>
          <cell r="P561">
            <v>0.14821907141711779</v>
          </cell>
          <cell r="Q561">
            <v>0.13387529031223544</v>
          </cell>
          <cell r="R561">
            <v>0.14821907141711779</v>
          </cell>
          <cell r="S561">
            <v>0.14343781104882367</v>
          </cell>
          <cell r="T561">
            <v>0.14821907141711779</v>
          </cell>
          <cell r="U561">
            <v>0.72197031561241243</v>
          </cell>
          <cell r="V561">
            <v>1.6985675020894453</v>
          </cell>
          <cell r="W561">
            <v>1.2938228809398038</v>
          </cell>
          <cell r="X561">
            <v>1.4142938922590049</v>
          </cell>
          <cell r="Y561">
            <v>0.98399352360480596</v>
          </cell>
          <cell r="Z561">
            <v>0.21780405946932435</v>
          </cell>
          <cell r="AA561">
            <v>5295.0695278265475</v>
          </cell>
          <cell r="AB561">
            <v>0</v>
          </cell>
          <cell r="AC561">
            <v>5295.0695278265475</v>
          </cell>
          <cell r="AD561">
            <v>4093.4676426504211</v>
          </cell>
          <cell r="AE561">
            <v>3436.03</v>
          </cell>
          <cell r="AF561">
            <v>657.43764265042091</v>
          </cell>
          <cell r="AG561">
            <v>4480.0059191929058</v>
          </cell>
          <cell r="AH561">
            <v>3436.03</v>
          </cell>
          <cell r="AI561">
            <v>1043.9759191929056</v>
          </cell>
          <cell r="AJ561">
            <v>3232.5485740921936</v>
          </cell>
          <cell r="AK561">
            <v>3436.03</v>
          </cell>
          <cell r="AL561">
            <v>-203.48142590780662</v>
          </cell>
          <cell r="AM561">
            <v>1049.4542004149891</v>
          </cell>
          <cell r="AN561">
            <v>3436.03</v>
          </cell>
          <cell r="AO561">
            <v>-2386.5757995850108</v>
          </cell>
          <cell r="AP561">
            <v>5.6084818583623841</v>
          </cell>
          <cell r="AQ561">
            <v>6.3304521739747965</v>
          </cell>
          <cell r="AR561">
            <v>18150.545864177057</v>
          </cell>
          <cell r="AS561">
            <v>13744.12</v>
          </cell>
        </row>
        <row r="562">
          <cell r="A562" t="str">
            <v>л/с №3000000164356</v>
          </cell>
          <cell r="B562" t="str">
            <v>Кв. 601</v>
          </cell>
          <cell r="C562" t="str">
            <v>Кудрявцева Валентина Николаевна</v>
          </cell>
          <cell r="D562">
            <v>44874</v>
          </cell>
          <cell r="E562">
            <v>52.8</v>
          </cell>
          <cell r="F562">
            <v>31</v>
          </cell>
          <cell r="G562">
            <v>28</v>
          </cell>
          <cell r="H562">
            <v>31</v>
          </cell>
          <cell r="I562">
            <v>30</v>
          </cell>
          <cell r="J562">
            <v>31</v>
          </cell>
          <cell r="K562">
            <v>151</v>
          </cell>
          <cell r="L562" t="str">
            <v>05229991</v>
          </cell>
          <cell r="M562">
            <v>1E-3</v>
          </cell>
          <cell r="N562">
            <v>1.0506</v>
          </cell>
          <cell r="O562">
            <v>1.0496000000000001</v>
          </cell>
          <cell r="P562">
            <v>0.21548079470198678</v>
          </cell>
          <cell r="Q562">
            <v>0.19462781456953646</v>
          </cell>
          <cell r="R562">
            <v>0.21548079470198678</v>
          </cell>
          <cell r="S562">
            <v>0.20852980132450333</v>
          </cell>
          <cell r="T562">
            <v>0.21548079470198678</v>
          </cell>
          <cell r="U562">
            <v>1.0496000000000001</v>
          </cell>
          <cell r="V562">
            <v>1.1973880388561107</v>
          </cell>
          <cell r="W562">
            <v>0.9120673980456826</v>
          </cell>
          <cell r="X562">
            <v>0.99699222311449187</v>
          </cell>
          <cell r="Y562">
            <v>0.69365631570539055</v>
          </cell>
          <cell r="Z562">
            <v>0.15353877623471729</v>
          </cell>
          <cell r="AA562">
            <v>4050.9492622011057</v>
          </cell>
          <cell r="AB562">
            <v>0</v>
          </cell>
          <cell r="AC562">
            <v>4050.9492622011057</v>
          </cell>
          <cell r="AD562">
            <v>3173.0943797061032</v>
          </cell>
          <cell r="AE562">
            <v>2422.19</v>
          </cell>
          <cell r="AF562">
            <v>750.9043797061031</v>
          </cell>
          <cell r="AG562">
            <v>3476.378387223051</v>
          </cell>
          <cell r="AH562">
            <v>2422.19</v>
          </cell>
          <cell r="AI562">
            <v>1054.188387223051</v>
          </cell>
          <cell r="AJ562">
            <v>2586.7299910257711</v>
          </cell>
          <cell r="AK562">
            <v>2422.19</v>
          </cell>
          <cell r="AL562">
            <v>164.53999102577109</v>
          </cell>
          <cell r="AM562">
            <v>1058.0455333982991</v>
          </cell>
          <cell r="AN562">
            <v>2422.19</v>
          </cell>
          <cell r="AO562">
            <v>-1364.144466601701</v>
          </cell>
          <cell r="AP562">
            <v>3.953642751956393</v>
          </cell>
          <cell r="AQ562">
            <v>5.0032427519563933</v>
          </cell>
          <cell r="AR562">
            <v>14345.197553554332</v>
          </cell>
          <cell r="AS562">
            <v>9688.76</v>
          </cell>
        </row>
        <row r="563">
          <cell r="A563" t="str">
            <v>л/с №3000000159804</v>
          </cell>
          <cell r="B563" t="str">
            <v>Кв. 602</v>
          </cell>
          <cell r="C563" t="str">
            <v>ЗПИФ Девелопмент и развитие под управл ООО "Эссет Менеджмент Солюшнс"</v>
          </cell>
          <cell r="D563">
            <v>44609</v>
          </cell>
          <cell r="E563">
            <v>39.9</v>
          </cell>
          <cell r="F563">
            <v>31</v>
          </cell>
          <cell r="G563">
            <v>14</v>
          </cell>
          <cell r="H563">
            <v>0</v>
          </cell>
          <cell r="I563">
            <v>0</v>
          </cell>
          <cell r="J563">
            <v>0</v>
          </cell>
          <cell r="K563">
            <v>45</v>
          </cell>
          <cell r="L563" t="str">
            <v>05230000</v>
          </cell>
          <cell r="M563" t="str">
            <v>нет данных</v>
          </cell>
          <cell r="N563" t="str">
            <v>нет данных</v>
          </cell>
          <cell r="O563">
            <v>0.11461619481004134</v>
          </cell>
          <cell r="P563">
            <v>7.8957823091361817E-2</v>
          </cell>
          <cell r="Q563">
            <v>3.5658371718679527E-2</v>
          </cell>
          <cell r="R563">
            <v>0</v>
          </cell>
          <cell r="S563">
            <v>0</v>
          </cell>
          <cell r="T563">
            <v>0</v>
          </cell>
          <cell r="U563">
            <v>0.11461619481004134</v>
          </cell>
          <cell r="V563">
            <v>0.90484437027194731</v>
          </cell>
          <cell r="W563">
            <v>0.34461637482976076</v>
          </cell>
          <cell r="X563">
            <v>0</v>
          </cell>
          <cell r="Y563">
            <v>0</v>
          </cell>
          <cell r="Z563">
            <v>0</v>
          </cell>
          <cell r="AA563">
            <v>2820.7379727674124</v>
          </cell>
          <cell r="AB563">
            <v>0</v>
          </cell>
          <cell r="AC563">
            <v>2820.7379727674124</v>
          </cell>
          <cell r="AD563">
            <v>1090.316147808757</v>
          </cell>
          <cell r="AE563">
            <v>1830.41</v>
          </cell>
          <cell r="AF563">
            <v>-740.09385219124306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1.2494607451017081</v>
          </cell>
          <cell r="AQ563">
            <v>1.3640769399117494</v>
          </cell>
          <cell r="AR563">
            <v>3911.0541205761692</v>
          </cell>
          <cell r="AS563">
            <v>1830.41</v>
          </cell>
        </row>
        <row r="564">
          <cell r="A564" t="str">
            <v>л/с №3000000164222</v>
          </cell>
          <cell r="B564" t="str">
            <v>Кв. 603</v>
          </cell>
          <cell r="C564" t="str">
            <v>Попов Всеволод Валериевич</v>
          </cell>
          <cell r="D564">
            <v>44869</v>
          </cell>
          <cell r="E564">
            <v>38.700000000000003</v>
          </cell>
          <cell r="F564">
            <v>31</v>
          </cell>
          <cell r="G564">
            <v>28</v>
          </cell>
          <cell r="H564">
            <v>31</v>
          </cell>
          <cell r="I564">
            <v>30</v>
          </cell>
          <cell r="J564">
            <v>31</v>
          </cell>
          <cell r="K564">
            <v>151</v>
          </cell>
          <cell r="L564" t="str">
            <v>05230005</v>
          </cell>
          <cell r="M564" t="str">
            <v>нет данных</v>
          </cell>
          <cell r="N564" t="str">
            <v>нет данных</v>
          </cell>
          <cell r="O564">
            <v>0.37303406160481128</v>
          </cell>
          <cell r="P564">
            <v>7.6583151720193046E-2</v>
          </cell>
          <cell r="Q564">
            <v>6.9171878973077583E-2</v>
          </cell>
          <cell r="R564">
            <v>7.6583151720193046E-2</v>
          </cell>
          <cell r="S564">
            <v>7.4112727471154563E-2</v>
          </cell>
          <cell r="T564">
            <v>7.6583151720193046E-2</v>
          </cell>
          <cell r="U564">
            <v>0.37303406160481123</v>
          </cell>
          <cell r="V564">
            <v>0.87763100575249042</v>
          </cell>
          <cell r="W564">
            <v>0.66850394515848344</v>
          </cell>
          <cell r="X564">
            <v>0.73074998171459926</v>
          </cell>
          <cell r="Y564">
            <v>0.50841854957951926</v>
          </cell>
          <cell r="Z564">
            <v>0.11253694394476438</v>
          </cell>
          <cell r="AA564">
            <v>2735.9037480225284</v>
          </cell>
          <cell r="AB564">
            <v>0</v>
          </cell>
          <cell r="AC564">
            <v>2735.9037480225284</v>
          </cell>
          <cell r="AD564">
            <v>2115.0493694335291</v>
          </cell>
          <cell r="AE564">
            <v>1775.35</v>
          </cell>
          <cell r="AF564">
            <v>339.69936943352923</v>
          </cell>
          <cell r="AG564">
            <v>2314.7694135215675</v>
          </cell>
          <cell r="AH564">
            <v>1775.36</v>
          </cell>
          <cell r="AI564">
            <v>539.40941352156756</v>
          </cell>
          <cell r="AJ564">
            <v>1670.222026934151</v>
          </cell>
          <cell r="AK564">
            <v>1775.36</v>
          </cell>
          <cell r="AL564">
            <v>-105.13797306584888</v>
          </cell>
          <cell r="AM564">
            <v>542.24135588865261</v>
          </cell>
          <cell r="AN564">
            <v>1775.36</v>
          </cell>
          <cell r="AO564">
            <v>-1233.1186441113473</v>
          </cell>
          <cell r="AP564">
            <v>2.8978404261498572</v>
          </cell>
          <cell r="AQ564">
            <v>3.2708744877546683</v>
          </cell>
          <cell r="AR564">
            <v>9378.1859138004293</v>
          </cell>
          <cell r="AS564">
            <v>7101.4299999999994</v>
          </cell>
        </row>
        <row r="565">
          <cell r="A565" t="str">
            <v>л/с №3000000164176</v>
          </cell>
          <cell r="B565" t="str">
            <v>Кв. 604</v>
          </cell>
          <cell r="C565" t="str">
            <v>Илюшина Татьяна Андреевна</v>
          </cell>
          <cell r="D565">
            <v>44867</v>
          </cell>
          <cell r="E565">
            <v>74.900000000000006</v>
          </cell>
          <cell r="F565">
            <v>31</v>
          </cell>
          <cell r="G565">
            <v>28</v>
          </cell>
          <cell r="H565">
            <v>31</v>
          </cell>
          <cell r="I565">
            <v>30</v>
          </cell>
          <cell r="J565">
            <v>31</v>
          </cell>
          <cell r="K565">
            <v>151</v>
          </cell>
          <cell r="L565" t="str">
            <v>05229994</v>
          </cell>
          <cell r="M565" t="str">
            <v>нет данных</v>
          </cell>
          <cell r="N565" t="str">
            <v>нет данных</v>
          </cell>
          <cell r="O565">
            <v>0.72197031561241254</v>
          </cell>
          <cell r="P565">
            <v>0.14821907141711779</v>
          </cell>
          <cell r="Q565">
            <v>0.13387529031223544</v>
          </cell>
          <cell r="R565">
            <v>0.14821907141711779</v>
          </cell>
          <cell r="S565">
            <v>0.14343781104882367</v>
          </cell>
          <cell r="T565">
            <v>0.14821907141711779</v>
          </cell>
          <cell r="U565">
            <v>0.72197031561241243</v>
          </cell>
          <cell r="V565">
            <v>1.6985675020894453</v>
          </cell>
          <cell r="W565">
            <v>1.2938228809398038</v>
          </cell>
          <cell r="X565">
            <v>1.4142938922590049</v>
          </cell>
          <cell r="Y565">
            <v>0.98399352360480596</v>
          </cell>
          <cell r="Z565">
            <v>0.21780405946932435</v>
          </cell>
          <cell r="AA565">
            <v>5295.0695278265475</v>
          </cell>
          <cell r="AB565">
            <v>0</v>
          </cell>
          <cell r="AC565">
            <v>5295.0695278265475</v>
          </cell>
          <cell r="AD565">
            <v>4093.4676426504211</v>
          </cell>
          <cell r="AE565">
            <v>3436.03</v>
          </cell>
          <cell r="AF565">
            <v>657.43764265042091</v>
          </cell>
          <cell r="AG565">
            <v>4480.0059191929058</v>
          </cell>
          <cell r="AH565">
            <v>3436.03</v>
          </cell>
          <cell r="AI565">
            <v>1043.9759191929056</v>
          </cell>
          <cell r="AJ565">
            <v>3232.5485740921936</v>
          </cell>
          <cell r="AK565">
            <v>3436.03</v>
          </cell>
          <cell r="AL565">
            <v>-203.48142590780662</v>
          </cell>
          <cell r="AM565">
            <v>1049.4542004149891</v>
          </cell>
          <cell r="AN565">
            <v>3436.03</v>
          </cell>
          <cell r="AO565">
            <v>-2386.5757995850108</v>
          </cell>
          <cell r="AP565">
            <v>5.6084818583623841</v>
          </cell>
          <cell r="AQ565">
            <v>6.3304521739747965</v>
          </cell>
          <cell r="AR565">
            <v>18150.545864177057</v>
          </cell>
          <cell r="AS565">
            <v>13744.12</v>
          </cell>
        </row>
        <row r="566">
          <cell r="A566" t="str">
            <v>л/с №3000000164187</v>
          </cell>
          <cell r="B566" t="str">
            <v>Кв. 605</v>
          </cell>
          <cell r="C566" t="str">
            <v>Симонова Анна Павловна</v>
          </cell>
          <cell r="D566">
            <v>44867</v>
          </cell>
          <cell r="E566">
            <v>52.8</v>
          </cell>
          <cell r="F566">
            <v>31</v>
          </cell>
          <cell r="G566">
            <v>28</v>
          </cell>
          <cell r="H566">
            <v>31</v>
          </cell>
          <cell r="I566">
            <v>30</v>
          </cell>
          <cell r="J566">
            <v>31</v>
          </cell>
          <cell r="K566">
            <v>151</v>
          </cell>
          <cell r="L566" t="str">
            <v>05230497</v>
          </cell>
          <cell r="M566">
            <v>3.0000000000000001E-3</v>
          </cell>
          <cell r="N566">
            <v>0.62760000000000005</v>
          </cell>
          <cell r="O566">
            <v>0.62460000000000004</v>
          </cell>
          <cell r="P566">
            <v>0.12822913907284769</v>
          </cell>
          <cell r="Q566">
            <v>0.11581986754966889</v>
          </cell>
          <cell r="R566">
            <v>0.12822913907284769</v>
          </cell>
          <cell r="S566">
            <v>0.12409271523178809</v>
          </cell>
          <cell r="T566">
            <v>0.12822913907284769</v>
          </cell>
          <cell r="U566">
            <v>0.62460000000000004</v>
          </cell>
          <cell r="V566">
            <v>1.1973880388561107</v>
          </cell>
          <cell r="W566">
            <v>0.9120673980456826</v>
          </cell>
          <cell r="X566">
            <v>0.99699222311449187</v>
          </cell>
          <cell r="Y566">
            <v>0.69365631570539055</v>
          </cell>
          <cell r="Z566">
            <v>0.15353877623471729</v>
          </cell>
          <cell r="AA566">
            <v>3800.7830602143504</v>
          </cell>
          <cell r="AB566">
            <v>0</v>
          </cell>
          <cell r="AC566">
            <v>3800.7830602143504</v>
          </cell>
          <cell r="AD566">
            <v>2947.1378101696796</v>
          </cell>
          <cell r="AE566">
            <v>2422.19</v>
          </cell>
          <cell r="AF566">
            <v>524.94781016967954</v>
          </cell>
          <cell r="AG566">
            <v>3226.2121852362957</v>
          </cell>
          <cell r="AH566">
            <v>2422.19</v>
          </cell>
          <cell r="AI566">
            <v>804.02218523629563</v>
          </cell>
          <cell r="AJ566">
            <v>2344.6336665224599</v>
          </cell>
          <cell r="AK566">
            <v>2422.19</v>
          </cell>
          <cell r="AL566">
            <v>-77.556333477540193</v>
          </cell>
          <cell r="AM566">
            <v>807.87933141154406</v>
          </cell>
          <cell r="AN566">
            <v>2422.19</v>
          </cell>
          <cell r="AO566">
            <v>-1614.3106685884559</v>
          </cell>
          <cell r="AP566">
            <v>3.953642751956393</v>
          </cell>
          <cell r="AQ566">
            <v>4.5782427519563935</v>
          </cell>
          <cell r="AR566">
            <v>13126.646053554332</v>
          </cell>
          <cell r="AS566">
            <v>9688.76</v>
          </cell>
        </row>
        <row r="567">
          <cell r="A567" t="str">
            <v>л/с №3000000164185</v>
          </cell>
          <cell r="B567" t="str">
            <v>Кв. 606</v>
          </cell>
          <cell r="C567" t="str">
            <v>Храпцов Сергей Алексеевич</v>
          </cell>
          <cell r="D567">
            <v>44867</v>
          </cell>
          <cell r="E567">
            <v>39.9</v>
          </cell>
          <cell r="F567">
            <v>31</v>
          </cell>
          <cell r="G567">
            <v>28</v>
          </cell>
          <cell r="H567">
            <v>31</v>
          </cell>
          <cell r="I567">
            <v>30</v>
          </cell>
          <cell r="J567">
            <v>31</v>
          </cell>
          <cell r="K567">
            <v>151</v>
          </cell>
          <cell r="L567" t="str">
            <v>05230503</v>
          </cell>
          <cell r="M567">
            <v>1E-3</v>
          </cell>
          <cell r="N567">
            <v>0.28100000000000003</v>
          </cell>
          <cell r="O567">
            <v>0.28000000000000003</v>
          </cell>
          <cell r="P567">
            <v>5.7483443708609278E-2</v>
          </cell>
          <cell r="Q567">
            <v>5.1920529801324507E-2</v>
          </cell>
          <cell r="R567">
            <v>5.7483443708609278E-2</v>
          </cell>
          <cell r="S567">
            <v>5.5629139072847687E-2</v>
          </cell>
          <cell r="T567">
            <v>5.7483443708609278E-2</v>
          </cell>
          <cell r="U567">
            <v>0.28000000000000003</v>
          </cell>
          <cell r="V567">
            <v>0.90484437027194731</v>
          </cell>
          <cell r="W567">
            <v>0.68923274965952153</v>
          </cell>
          <cell r="X567">
            <v>0.75340889587629223</v>
          </cell>
          <cell r="Y567">
            <v>0.52418346584555076</v>
          </cell>
          <cell r="Z567">
            <v>0.11602646158646249</v>
          </cell>
          <cell r="AA567">
            <v>2759.1670616887718</v>
          </cell>
          <cell r="AB567">
            <v>0</v>
          </cell>
          <cell r="AC567">
            <v>2759.1670616887718</v>
          </cell>
          <cell r="AD567">
            <v>2125.0198598045486</v>
          </cell>
          <cell r="AE567">
            <v>1830.41</v>
          </cell>
          <cell r="AF567">
            <v>294.60985980454848</v>
          </cell>
          <cell r="AG567">
            <v>2324.9742982110379</v>
          </cell>
          <cell r="AH567">
            <v>1830.41</v>
          </cell>
          <cell r="AI567">
            <v>494.56429821103779</v>
          </cell>
          <cell r="AJ567">
            <v>1662.4271045699336</v>
          </cell>
          <cell r="AK567">
            <v>1830.41</v>
          </cell>
          <cell r="AL567">
            <v>-167.98289543006649</v>
          </cell>
          <cell r="AM567">
            <v>497.48413026392382</v>
          </cell>
          <cell r="AN567">
            <v>1830.41</v>
          </cell>
          <cell r="AO567">
            <v>-1332.9258697360763</v>
          </cell>
          <cell r="AP567">
            <v>2.9876959432397743</v>
          </cell>
          <cell r="AQ567">
            <v>3.2676959432397741</v>
          </cell>
          <cell r="AR567">
            <v>9369.0724545382145</v>
          </cell>
          <cell r="AS567">
            <v>7321.64</v>
          </cell>
        </row>
        <row r="568">
          <cell r="A568" t="str">
            <v>л/с №3000000164182</v>
          </cell>
          <cell r="B568" t="str">
            <v>Кв. 607</v>
          </cell>
          <cell r="C568" t="str">
            <v>Фалалеева Мирослава Леонидовна</v>
          </cell>
          <cell r="D568">
            <v>44867</v>
          </cell>
          <cell r="E568">
            <v>38.700000000000003</v>
          </cell>
          <cell r="F568">
            <v>31</v>
          </cell>
          <cell r="G568">
            <v>28</v>
          </cell>
          <cell r="H568">
            <v>31</v>
          </cell>
          <cell r="I568">
            <v>30</v>
          </cell>
          <cell r="J568">
            <v>31</v>
          </cell>
          <cell r="K568">
            <v>151</v>
          </cell>
          <cell r="L568" t="str">
            <v>05230502</v>
          </cell>
          <cell r="M568">
            <v>0.27</v>
          </cell>
          <cell r="N568">
            <v>0.27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0.87763100575249042</v>
          </cell>
          <cell r="W568">
            <v>0.66850394515848344</v>
          </cell>
          <cell r="X568">
            <v>0.73074998171459926</v>
          </cell>
          <cell r="Y568">
            <v>0.50841854957951926</v>
          </cell>
          <cell r="Z568">
            <v>0.11253694394476438</v>
          </cell>
          <cell r="AA568">
            <v>2516.3260670734253</v>
          </cell>
          <cell r="AB568">
            <v>0</v>
          </cell>
          <cell r="AC568">
            <v>2516.3260670734253</v>
          </cell>
          <cell r="AD568">
            <v>1916.7211414795004</v>
          </cell>
          <cell r="AE568">
            <v>1775.35</v>
          </cell>
          <cell r="AF568">
            <v>141.37114147950047</v>
          </cell>
          <cell r="AG568">
            <v>2095.1917325724644</v>
          </cell>
          <cell r="AH568">
            <v>1775.36</v>
          </cell>
          <cell r="AI568">
            <v>319.83173257246449</v>
          </cell>
          <cell r="AJ568">
            <v>1457.7274969834059</v>
          </cell>
          <cell r="AK568">
            <v>1775.36</v>
          </cell>
          <cell r="AL568">
            <v>-317.632503016594</v>
          </cell>
          <cell r="AM568">
            <v>322.66367493954954</v>
          </cell>
          <cell r="AN568">
            <v>1775.36</v>
          </cell>
          <cell r="AO568">
            <v>-1452.6963250604504</v>
          </cell>
          <cell r="AP568">
            <v>2.8978404261498572</v>
          </cell>
          <cell r="AQ568">
            <v>2.8978404261498572</v>
          </cell>
          <cell r="AR568">
            <v>8308.6301130483462</v>
          </cell>
          <cell r="AS568">
            <v>7101.4299999999994</v>
          </cell>
        </row>
        <row r="569">
          <cell r="A569" t="str">
            <v>л/с №3000000160038</v>
          </cell>
          <cell r="B569" t="str">
            <v>Кв. 608</v>
          </cell>
          <cell r="C569" t="str">
            <v>ЗПИФ Девелопмент и развитие под управл ООО "Эссет Менеджмент Солюшнс"</v>
          </cell>
          <cell r="D569">
            <v>44609</v>
          </cell>
          <cell r="E569">
            <v>71.8</v>
          </cell>
          <cell r="F569">
            <v>31</v>
          </cell>
          <cell r="G569">
            <v>28</v>
          </cell>
          <cell r="H569">
            <v>31</v>
          </cell>
          <cell r="I569">
            <v>7</v>
          </cell>
          <cell r="J569">
            <v>0</v>
          </cell>
          <cell r="K569">
            <v>97</v>
          </cell>
          <cell r="L569" t="str">
            <v>05230509</v>
          </cell>
          <cell r="M569" t="str">
            <v>нет данных</v>
          </cell>
          <cell r="N569">
            <v>1.6662999999999999</v>
          </cell>
          <cell r="O569">
            <v>0.4445869954742489</v>
          </cell>
          <cell r="P569">
            <v>0.14208450370826511</v>
          </cell>
          <cell r="Q569">
            <v>0.12833439044617495</v>
          </cell>
          <cell r="R569">
            <v>0.14208450370826511</v>
          </cell>
          <cell r="S569">
            <v>3.2083597611543738E-2</v>
          </cell>
          <cell r="T569">
            <v>0</v>
          </cell>
          <cell r="U569">
            <v>0.4445869954742489</v>
          </cell>
          <cell r="V569">
            <v>1.628266310414181</v>
          </cell>
          <cell r="W569">
            <v>1.2402734693121216</v>
          </cell>
          <cell r="X569">
            <v>1.3557583640079645</v>
          </cell>
          <cell r="Y569">
            <v>0.22009574764743009</v>
          </cell>
          <cell r="Z569">
            <v>0</v>
          </cell>
          <cell r="AA569">
            <v>5075.9144472355947</v>
          </cell>
          <cell r="AB569">
            <v>0</v>
          </cell>
          <cell r="AC569">
            <v>5075.9144472355947</v>
          </cell>
          <cell r="AD569">
            <v>3924.0450833417922</v>
          </cell>
          <cell r="AE569">
            <v>3293.81</v>
          </cell>
          <cell r="AF569">
            <v>630.23508334179223</v>
          </cell>
          <cell r="AG569">
            <v>4294.5851134586192</v>
          </cell>
          <cell r="AH569">
            <v>3293.82</v>
          </cell>
          <cell r="AI569">
            <v>1000.765113458619</v>
          </cell>
          <cell r="AJ569">
            <v>723.04357513962452</v>
          </cell>
          <cell r="AK569">
            <v>768.69</v>
          </cell>
          <cell r="AL569">
            <v>-45.646424860375532</v>
          </cell>
          <cell r="AM569">
            <v>0</v>
          </cell>
          <cell r="AN569">
            <v>0</v>
          </cell>
          <cell r="AO569">
            <v>0</v>
          </cell>
          <cell r="AP569">
            <v>4.4443938913816963</v>
          </cell>
          <cell r="AQ569">
            <v>4.8889808868559452</v>
          </cell>
          <cell r="AR569">
            <v>14017.588219175628</v>
          </cell>
          <cell r="AS569">
            <v>7356.32</v>
          </cell>
        </row>
        <row r="570">
          <cell r="A570" t="str">
            <v>л/с №3000000159861</v>
          </cell>
          <cell r="B570" t="str">
            <v>Кв. 609</v>
          </cell>
          <cell r="C570" t="str">
            <v>ЗПИФ Девелопмент и развитие под управл ООО "Эссет Менеджмент Солюшнс"</v>
          </cell>
          <cell r="D570">
            <v>44609</v>
          </cell>
          <cell r="E570">
            <v>52.8</v>
          </cell>
          <cell r="F570">
            <v>31</v>
          </cell>
          <cell r="G570">
            <v>28</v>
          </cell>
          <cell r="H570">
            <v>31</v>
          </cell>
          <cell r="I570">
            <v>30</v>
          </cell>
          <cell r="J570">
            <v>31</v>
          </cell>
          <cell r="K570">
            <v>151</v>
          </cell>
          <cell r="L570" t="str">
            <v>05230501</v>
          </cell>
          <cell r="M570" t="str">
            <v>нет данных</v>
          </cell>
          <cell r="N570" t="str">
            <v>нет данных</v>
          </cell>
          <cell r="O570">
            <v>0.50894569645307575</v>
          </cell>
          <cell r="P570">
            <v>0.10448554033142615</v>
          </cell>
          <cell r="Q570">
            <v>9.4374036428384905E-2</v>
          </cell>
          <cell r="R570">
            <v>0.10448554033142615</v>
          </cell>
          <cell r="S570">
            <v>0.1011150390304124</v>
          </cell>
          <cell r="T570">
            <v>0.10448554033142615</v>
          </cell>
          <cell r="U570">
            <v>0.50894569645307586</v>
          </cell>
          <cell r="V570">
            <v>1.1973880388561107</v>
          </cell>
          <cell r="W570">
            <v>0.9120673980456826</v>
          </cell>
          <cell r="X570">
            <v>0.99699222311449187</v>
          </cell>
          <cell r="Y570">
            <v>0.69365631570539055</v>
          </cell>
          <cell r="Z570">
            <v>0.15353877623471729</v>
          </cell>
          <cell r="AA570">
            <v>3732.7058887749217</v>
          </cell>
          <cell r="AB570">
            <v>0</v>
          </cell>
          <cell r="AC570">
            <v>3732.7058887749217</v>
          </cell>
          <cell r="AD570">
            <v>2885.6487520953569</v>
          </cell>
          <cell r="AE570">
            <v>2422.19</v>
          </cell>
          <cell r="AF570">
            <v>463.45875209535689</v>
          </cell>
          <cell r="AG570">
            <v>3158.135013796867</v>
          </cell>
          <cell r="AH570">
            <v>2422.19</v>
          </cell>
          <cell r="AI570">
            <v>735.94501379686699</v>
          </cell>
          <cell r="AJ570">
            <v>2278.7525328713996</v>
          </cell>
          <cell r="AK570">
            <v>2422.19</v>
          </cell>
          <cell r="AL570">
            <v>-143.43746712860047</v>
          </cell>
          <cell r="AM570">
            <v>739.80215997211508</v>
          </cell>
          <cell r="AN570">
            <v>2422.19</v>
          </cell>
          <cell r="AO570">
            <v>-1682.387840027885</v>
          </cell>
          <cell r="AP570">
            <v>3.953642751956393</v>
          </cell>
          <cell r="AQ570">
            <v>4.4625884484094689</v>
          </cell>
          <cell r="AR570">
            <v>12795.04434751066</v>
          </cell>
          <cell r="AS570">
            <v>9688.76</v>
          </cell>
        </row>
        <row r="571">
          <cell r="A571" t="str">
            <v>л/с №3000000159940</v>
          </cell>
          <cell r="B571" t="str">
            <v>Кв. 61</v>
          </cell>
          <cell r="C571" t="str">
            <v>ЗПИФ Девелопмент и развитие под управл ООО "Эссет Менеджмент Солюшнс"</v>
          </cell>
          <cell r="D571">
            <v>44609</v>
          </cell>
          <cell r="E571">
            <v>37.1</v>
          </cell>
          <cell r="F571">
            <v>31</v>
          </cell>
          <cell r="G571">
            <v>28</v>
          </cell>
          <cell r="H571">
            <v>31</v>
          </cell>
          <cell r="I571">
            <v>30</v>
          </cell>
          <cell r="J571">
            <v>31</v>
          </cell>
          <cell r="K571">
            <v>151</v>
          </cell>
          <cell r="L571" t="str">
            <v>нет данных</v>
          </cell>
          <cell r="M571" t="str">
            <v>нет данных</v>
          </cell>
          <cell r="N571" t="str">
            <v>нет данных</v>
          </cell>
          <cell r="O571">
            <v>0.35761146474259686</v>
          </cell>
          <cell r="P571">
            <v>7.3416923225301342E-2</v>
          </cell>
          <cell r="Q571">
            <v>6.631205968736896E-2</v>
          </cell>
          <cell r="R571">
            <v>7.3416923225301342E-2</v>
          </cell>
          <cell r="S571">
            <v>7.1048635379323877E-2</v>
          </cell>
          <cell r="T571">
            <v>7.3416923225301342E-2</v>
          </cell>
          <cell r="U571">
            <v>0.35761146474259686</v>
          </cell>
          <cell r="V571">
            <v>0.84134651972654761</v>
          </cell>
          <cell r="W571">
            <v>0.6408655391570991</v>
          </cell>
          <cell r="X571">
            <v>0.70053809616567531</v>
          </cell>
          <cell r="Y571">
            <v>0.4873986612248104</v>
          </cell>
          <cell r="Z571">
            <v>0.10788425375583355</v>
          </cell>
          <cell r="AA571">
            <v>2622.7914483626823</v>
          </cell>
          <cell r="AB571">
            <v>0</v>
          </cell>
          <cell r="AC571">
            <v>2622.7914483626823</v>
          </cell>
          <cell r="AD571">
            <v>2027.6054678548819</v>
          </cell>
          <cell r="AE571">
            <v>1701.95</v>
          </cell>
          <cell r="AF571">
            <v>325.65546785488186</v>
          </cell>
          <cell r="AG571">
            <v>2219.0683524974202</v>
          </cell>
          <cell r="AH571">
            <v>1701.96</v>
          </cell>
          <cell r="AI571">
            <v>517.10835249742013</v>
          </cell>
          <cell r="AJ571">
            <v>1601.1689198774416</v>
          </cell>
          <cell r="AK571">
            <v>1701.96</v>
          </cell>
          <cell r="AL571">
            <v>-100.79108012255847</v>
          </cell>
          <cell r="AM571">
            <v>519.82310861677036</v>
          </cell>
          <cell r="AN571">
            <v>1701.96</v>
          </cell>
          <cell r="AO571">
            <v>-1182.1368913832298</v>
          </cell>
          <cell r="AP571">
            <v>2.778033070029966</v>
          </cell>
          <cell r="AQ571">
            <v>3.1356445347725628</v>
          </cell>
          <cell r="AR571">
            <v>8990.4572972091955</v>
          </cell>
          <cell r="AS571">
            <v>6807.83</v>
          </cell>
        </row>
        <row r="572">
          <cell r="A572" t="str">
            <v>л/с №3000000164252</v>
          </cell>
          <cell r="B572" t="str">
            <v>Кв. 610</v>
          </cell>
          <cell r="C572" t="str">
            <v>Кавеева Анастасия Рамильевна</v>
          </cell>
          <cell r="D572">
            <v>44868</v>
          </cell>
          <cell r="E572">
            <v>39.9</v>
          </cell>
          <cell r="F572">
            <v>31</v>
          </cell>
          <cell r="G572">
            <v>28</v>
          </cell>
          <cell r="H572">
            <v>31</v>
          </cell>
          <cell r="I572">
            <v>30</v>
          </cell>
          <cell r="J572">
            <v>31</v>
          </cell>
          <cell r="K572">
            <v>151</v>
          </cell>
          <cell r="L572" t="str">
            <v>05230508</v>
          </cell>
          <cell r="M572">
            <v>1E-3</v>
          </cell>
          <cell r="N572">
            <v>1.67E-2</v>
          </cell>
          <cell r="O572">
            <v>1.5699999999999999E-2</v>
          </cell>
          <cell r="P572">
            <v>3.2231788079470198E-3</v>
          </cell>
          <cell r="Q572">
            <v>2.9112582781456952E-3</v>
          </cell>
          <cell r="R572">
            <v>3.2231788079470198E-3</v>
          </cell>
          <cell r="S572">
            <v>3.1192052980132451E-3</v>
          </cell>
          <cell r="T572">
            <v>3.2231788079470198E-3</v>
          </cell>
          <cell r="U572">
            <v>1.5699999999999999E-2</v>
          </cell>
          <cell r="V572">
            <v>0.90484437027194731</v>
          </cell>
          <cell r="W572">
            <v>0.68923274965952153</v>
          </cell>
          <cell r="X572">
            <v>0.75340889587629223</v>
          </cell>
          <cell r="Y572">
            <v>0.52418346584555076</v>
          </cell>
          <cell r="Z572">
            <v>0.11602646158646249</v>
          </cell>
          <cell r="AA572">
            <v>2603.5931153708912</v>
          </cell>
          <cell r="AB572">
            <v>0</v>
          </cell>
          <cell r="AC572">
            <v>2603.5931153708912</v>
          </cell>
          <cell r="AD572">
            <v>1984.5014566787204</v>
          </cell>
          <cell r="AE572">
            <v>1830.41</v>
          </cell>
          <cell r="AF572">
            <v>154.09145667872031</v>
          </cell>
          <cell r="AG572">
            <v>2169.4003518931568</v>
          </cell>
          <cell r="AH572">
            <v>1830.41</v>
          </cell>
          <cell r="AI572">
            <v>338.99035189315669</v>
          </cell>
          <cell r="AJ572">
            <v>1511.8716726494038</v>
          </cell>
          <cell r="AK572">
            <v>1830.41</v>
          </cell>
          <cell r="AL572">
            <v>-318.53832735059632</v>
          </cell>
          <cell r="AM572">
            <v>341.91018394604305</v>
          </cell>
          <cell r="AN572">
            <v>1830.41</v>
          </cell>
          <cell r="AO572">
            <v>-1488.4998160539571</v>
          </cell>
          <cell r="AP572">
            <v>2.9876959432397743</v>
          </cell>
          <cell r="AQ572">
            <v>3.0033959432397741</v>
          </cell>
          <cell r="AR572">
            <v>8611.2767805382155</v>
          </cell>
          <cell r="AS572">
            <v>7321.64</v>
          </cell>
        </row>
        <row r="573">
          <cell r="A573" t="str">
            <v>л/с №3000000164686</v>
          </cell>
          <cell r="B573" t="str">
            <v>Кв. 611</v>
          </cell>
          <cell r="C573" t="str">
            <v>Христенко Наталья Петровна</v>
          </cell>
          <cell r="D573">
            <v>44877</v>
          </cell>
          <cell r="E573">
            <v>38.700000000000003</v>
          </cell>
          <cell r="F573">
            <v>31</v>
          </cell>
          <cell r="G573">
            <v>28</v>
          </cell>
          <cell r="H573">
            <v>31</v>
          </cell>
          <cell r="I573">
            <v>30</v>
          </cell>
          <cell r="J573">
            <v>31</v>
          </cell>
          <cell r="K573">
            <v>151</v>
          </cell>
          <cell r="L573" t="str">
            <v>05230506</v>
          </cell>
          <cell r="M573">
            <v>1E-3</v>
          </cell>
          <cell r="N573">
            <v>0.35589999999999999</v>
          </cell>
          <cell r="O573">
            <v>0.35489999999999999</v>
          </cell>
          <cell r="P573">
            <v>7.2860264900662247E-2</v>
          </cell>
          <cell r="Q573">
            <v>6.5809271523178808E-2</v>
          </cell>
          <cell r="R573">
            <v>7.2860264900662247E-2</v>
          </cell>
          <cell r="S573">
            <v>7.050993377483443E-2</v>
          </cell>
          <cell r="T573">
            <v>7.2860264900662247E-2</v>
          </cell>
          <cell r="U573">
            <v>0.35489999999999999</v>
          </cell>
          <cell r="V573">
            <v>0.87763100575249042</v>
          </cell>
          <cell r="W573">
            <v>0.66850394515848344</v>
          </cell>
          <cell r="X573">
            <v>0.73074998171459926</v>
          </cell>
          <cell r="Y573">
            <v>0.50841854957951926</v>
          </cell>
          <cell r="Z573">
            <v>0.11253694394476438</v>
          </cell>
          <cell r="AA573">
            <v>2725.2295613913061</v>
          </cell>
          <cell r="AB573">
            <v>0</v>
          </cell>
          <cell r="AC573">
            <v>2725.2295613913061</v>
          </cell>
          <cell r="AD573">
            <v>2105.4081686053282</v>
          </cell>
          <cell r="AE573">
            <v>1775.35</v>
          </cell>
          <cell r="AF573">
            <v>330.05816860532832</v>
          </cell>
          <cell r="AG573">
            <v>2304.0952268903452</v>
          </cell>
          <cell r="AH573">
            <v>1775.36</v>
          </cell>
          <cell r="AI573">
            <v>528.7352268903453</v>
          </cell>
          <cell r="AJ573">
            <v>1659.8921689039355</v>
          </cell>
          <cell r="AK573">
            <v>1775.36</v>
          </cell>
          <cell r="AL573">
            <v>-115.4678310960644</v>
          </cell>
          <cell r="AM573">
            <v>531.56716925743024</v>
          </cell>
          <cell r="AN573">
            <v>1775.36</v>
          </cell>
          <cell r="AO573">
            <v>-1243.7928307425695</v>
          </cell>
          <cell r="AP573">
            <v>2.8978404261498572</v>
          </cell>
          <cell r="AQ573">
            <v>3.2527404261498569</v>
          </cell>
          <cell r="AR573">
            <v>9326.1922950483458</v>
          </cell>
          <cell r="AS573">
            <v>7101.4299999999994</v>
          </cell>
        </row>
        <row r="574">
          <cell r="A574" t="str">
            <v>л/с №3000000164612</v>
          </cell>
          <cell r="B574" t="str">
            <v>Кв. 612</v>
          </cell>
          <cell r="C574" t="str">
            <v>Чернышева Татьяна Евгеньевна</v>
          </cell>
          <cell r="D574">
            <v>44884</v>
          </cell>
          <cell r="E574">
            <v>71.8</v>
          </cell>
          <cell r="F574">
            <v>31</v>
          </cell>
          <cell r="G574">
            <v>28</v>
          </cell>
          <cell r="H574">
            <v>31</v>
          </cell>
          <cell r="I574">
            <v>30</v>
          </cell>
          <cell r="J574">
            <v>31</v>
          </cell>
          <cell r="K574">
            <v>151</v>
          </cell>
          <cell r="L574" t="str">
            <v>05230510</v>
          </cell>
          <cell r="M574">
            <v>1E-3</v>
          </cell>
          <cell r="N574">
            <v>0.59119999999999995</v>
          </cell>
          <cell r="O574">
            <v>0.59019999999999995</v>
          </cell>
          <cell r="P574">
            <v>0.12116688741721854</v>
          </cell>
          <cell r="Q574">
            <v>0.10944105960264899</v>
          </cell>
          <cell r="R574">
            <v>0.12116688741721854</v>
          </cell>
          <cell r="S574">
            <v>0.11725827814569535</v>
          </cell>
          <cell r="T574">
            <v>0.12116688741721854</v>
          </cell>
          <cell r="U574">
            <v>0.59019999999999995</v>
          </cell>
          <cell r="V574">
            <v>1.628266310414181</v>
          </cell>
          <cell r="W574">
            <v>1.2402734693121216</v>
          </cell>
          <cell r="X574">
            <v>1.3557583640079645</v>
          </cell>
          <cell r="Y574">
            <v>0.9432674899175576</v>
          </cell>
          <cell r="Z574">
            <v>0.20878947222827085</v>
          </cell>
          <cell r="AA574">
            <v>5015.9398761582315</v>
          </cell>
          <cell r="AB574">
            <v>0</v>
          </cell>
          <cell r="AC574">
            <v>5015.9398761582315</v>
          </cell>
          <cell r="AD574">
            <v>3869.8745030138516</v>
          </cell>
          <cell r="AE574">
            <v>3293.81</v>
          </cell>
          <cell r="AF574">
            <v>576.06450301385166</v>
          </cell>
          <cell r="AG574">
            <v>4234.610542381256</v>
          </cell>
          <cell r="AH574">
            <v>3293.82</v>
          </cell>
          <cell r="AI574">
            <v>940.79054238125582</v>
          </cell>
          <cell r="AJ574">
            <v>3040.7182716755974</v>
          </cell>
          <cell r="AK574">
            <v>3293.82</v>
          </cell>
          <cell r="AL574">
            <v>-253.10172832440276</v>
          </cell>
          <cell r="AM574">
            <v>946.04427524835432</v>
          </cell>
          <cell r="AN574">
            <v>3293.82</v>
          </cell>
          <cell r="AO574">
            <v>-2347.7757247516456</v>
          </cell>
          <cell r="AP574">
            <v>5.3763551058800951</v>
          </cell>
          <cell r="AQ574">
            <v>5.9665551058800954</v>
          </cell>
          <cell r="AR574">
            <v>17107.187468477292</v>
          </cell>
          <cell r="AS574">
            <v>13175.27</v>
          </cell>
        </row>
        <row r="575">
          <cell r="A575" t="str">
            <v>л/с №3000000167255</v>
          </cell>
          <cell r="B575" t="str">
            <v>Кв. 613</v>
          </cell>
          <cell r="C575" t="str">
            <v>Дорофеев Алексей Александрович</v>
          </cell>
          <cell r="D575">
            <v>44905</v>
          </cell>
          <cell r="E575">
            <v>52.8</v>
          </cell>
          <cell r="F575">
            <v>31</v>
          </cell>
          <cell r="G575">
            <v>28</v>
          </cell>
          <cell r="H575">
            <v>31</v>
          </cell>
          <cell r="I575">
            <v>30</v>
          </cell>
          <cell r="J575">
            <v>31</v>
          </cell>
          <cell r="K575">
            <v>151</v>
          </cell>
          <cell r="L575" t="str">
            <v>05230496</v>
          </cell>
          <cell r="M575">
            <v>1E-3</v>
          </cell>
          <cell r="N575">
            <v>0.43640000000000001</v>
          </cell>
          <cell r="O575">
            <v>0.43539999999999995</v>
          </cell>
          <cell r="P575">
            <v>8.9386754966887416E-2</v>
          </cell>
          <cell r="Q575">
            <v>8.0736423841059599E-2</v>
          </cell>
          <cell r="R575">
            <v>8.9386754966887416E-2</v>
          </cell>
          <cell r="S575">
            <v>8.6503311258278148E-2</v>
          </cell>
          <cell r="T575">
            <v>8.9386754966887416E-2</v>
          </cell>
          <cell r="U575">
            <v>0.43540000000000001</v>
          </cell>
          <cell r="V575">
            <v>1.1973880388561107</v>
          </cell>
          <cell r="W575">
            <v>0.9120673980456826</v>
          </cell>
          <cell r="X575">
            <v>0.99699222311449187</v>
          </cell>
          <cell r="Y575">
            <v>0.69365631570539055</v>
          </cell>
          <cell r="Z575">
            <v>0.15353877623471729</v>
          </cell>
          <cell r="AA575">
            <v>3689.4149533534232</v>
          </cell>
          <cell r="AB575">
            <v>0</v>
          </cell>
          <cell r="AC575">
            <v>3689.4149533534232</v>
          </cell>
          <cell r="AD575">
            <v>2846.5472620372293</v>
          </cell>
          <cell r="AE575">
            <v>2422.19</v>
          </cell>
          <cell r="AF575">
            <v>424.35726203722925</v>
          </cell>
          <cell r="AG575">
            <v>3114.844078375369</v>
          </cell>
          <cell r="AH575">
            <v>2422.19</v>
          </cell>
          <cell r="AI575">
            <v>692.65407837536895</v>
          </cell>
          <cell r="AJ575">
            <v>2236.8580792376915</v>
          </cell>
          <cell r="AK575">
            <v>2422.19</v>
          </cell>
          <cell r="AL575">
            <v>-185.33192076230853</v>
          </cell>
          <cell r="AM575">
            <v>696.51122455061693</v>
          </cell>
          <cell r="AN575">
            <v>2422.19</v>
          </cell>
          <cell r="AO575">
            <v>-1725.678775449383</v>
          </cell>
          <cell r="AP575">
            <v>3.953642751956393</v>
          </cell>
          <cell r="AQ575">
            <v>4.389042751956393</v>
          </cell>
          <cell r="AR575">
            <v>12584.175597554331</v>
          </cell>
          <cell r="AS575">
            <v>9688.76</v>
          </cell>
        </row>
        <row r="576">
          <cell r="A576" t="str">
            <v>л/с №3000000159805</v>
          </cell>
          <cell r="B576" t="str">
            <v>Кв. 614</v>
          </cell>
          <cell r="C576" t="str">
            <v>ЗПИФ Девелопмент и развитие под управл ООО "Эссет Менеджмент Солюшнс"</v>
          </cell>
          <cell r="D576">
            <v>44609</v>
          </cell>
          <cell r="E576">
            <v>39.9</v>
          </cell>
          <cell r="F576">
            <v>31</v>
          </cell>
          <cell r="G576">
            <v>28</v>
          </cell>
          <cell r="H576">
            <v>31</v>
          </cell>
          <cell r="I576">
            <v>30</v>
          </cell>
          <cell r="J576">
            <v>2</v>
          </cell>
          <cell r="K576">
            <v>122</v>
          </cell>
          <cell r="L576" t="str">
            <v>05230494</v>
          </cell>
          <cell r="M576" t="str">
            <v>нет данных</v>
          </cell>
          <cell r="N576">
            <v>0.65290000000000004</v>
          </cell>
          <cell r="O576">
            <v>0.31073723926277874</v>
          </cell>
          <cell r="P576">
            <v>7.8957823091361817E-2</v>
          </cell>
          <cell r="Q576">
            <v>7.1316743437359054E-2</v>
          </cell>
          <cell r="R576">
            <v>7.8957823091361817E-2</v>
          </cell>
          <cell r="S576">
            <v>7.6410796540027567E-2</v>
          </cell>
          <cell r="T576">
            <v>5.0940531026685042E-3</v>
          </cell>
          <cell r="U576">
            <v>0.3107372392627788</v>
          </cell>
          <cell r="V576">
            <v>0.90484437027194731</v>
          </cell>
          <cell r="W576">
            <v>0.68923274965952153</v>
          </cell>
          <cell r="X576">
            <v>0.75340889587629223</v>
          </cell>
          <cell r="Y576">
            <v>0.52418346584555076</v>
          </cell>
          <cell r="Z576">
            <v>7.4855781668685473E-3</v>
          </cell>
          <cell r="AA576">
            <v>2820.7379727674124</v>
          </cell>
          <cell r="AB576">
            <v>0</v>
          </cell>
          <cell r="AC576">
            <v>2820.7379727674124</v>
          </cell>
          <cell r="AD576">
            <v>2180.632295617514</v>
          </cell>
          <cell r="AE576">
            <v>1830.41</v>
          </cell>
          <cell r="AF576">
            <v>350.22229561751396</v>
          </cell>
          <cell r="AG576">
            <v>2386.545209289678</v>
          </cell>
          <cell r="AH576">
            <v>1830.41</v>
          </cell>
          <cell r="AI576">
            <v>556.13520928967796</v>
          </cell>
          <cell r="AJ576">
            <v>1722.0118572266824</v>
          </cell>
          <cell r="AK576">
            <v>1830.41</v>
          </cell>
          <cell r="AL576">
            <v>-108.39814277331766</v>
          </cell>
          <cell r="AM576">
            <v>36.068067183391243</v>
          </cell>
          <cell r="AN576">
            <v>118.13</v>
          </cell>
          <cell r="AO576">
            <v>-82.06193281660876</v>
          </cell>
          <cell r="AP576">
            <v>2.8791550598201803</v>
          </cell>
          <cell r="AQ576">
            <v>3.1898922990829588</v>
          </cell>
          <cell r="AR576">
            <v>9145.9954020846781</v>
          </cell>
          <cell r="AS576">
            <v>5609.3600000000006</v>
          </cell>
        </row>
        <row r="577">
          <cell r="A577" t="str">
            <v>л/с №3000000158741</v>
          </cell>
          <cell r="B577" t="str">
            <v>Кв. 615</v>
          </cell>
          <cell r="C577" t="str">
            <v>СЗ КиноДевелопмент</v>
          </cell>
          <cell r="D577" t="str">
            <v>01.08.2022</v>
          </cell>
          <cell r="E577">
            <v>38.700000000000003</v>
          </cell>
          <cell r="F577">
            <v>31</v>
          </cell>
          <cell r="G577">
            <v>28</v>
          </cell>
          <cell r="H577">
            <v>31</v>
          </cell>
          <cell r="I577">
            <v>30</v>
          </cell>
          <cell r="J577">
            <v>5</v>
          </cell>
          <cell r="K577">
            <v>125</v>
          </cell>
          <cell r="L577" t="str">
            <v>05230499</v>
          </cell>
          <cell r="M577" t="str">
            <v>нет данных</v>
          </cell>
          <cell r="N577">
            <v>0.61990000000000001</v>
          </cell>
          <cell r="O577">
            <v>0.30880303112981067</v>
          </cell>
          <cell r="P577">
            <v>7.6583151720193046E-2</v>
          </cell>
          <cell r="Q577">
            <v>6.9171878973077583E-2</v>
          </cell>
          <cell r="R577">
            <v>7.6583151720193046E-2</v>
          </cell>
          <cell r="S577">
            <v>7.4112727471154563E-2</v>
          </cell>
          <cell r="T577">
            <v>1.2352121245192426E-2</v>
          </cell>
          <cell r="U577">
            <v>0.30880303112981061</v>
          </cell>
          <cell r="V577">
            <v>0.87763100575249042</v>
          </cell>
          <cell r="W577">
            <v>0.66850394515848344</v>
          </cell>
          <cell r="X577">
            <v>0.73074998171459926</v>
          </cell>
          <cell r="Y577">
            <v>0.50841854957951926</v>
          </cell>
          <cell r="Z577">
            <v>1.8151119991091029E-2</v>
          </cell>
          <cell r="AA577">
            <v>2735.9037480225284</v>
          </cell>
          <cell r="AB577">
            <v>0</v>
          </cell>
          <cell r="AC577">
            <v>2735.9037480225284</v>
          </cell>
          <cell r="AD577">
            <v>2115.0493694335291</v>
          </cell>
          <cell r="AE577">
            <v>1775.35</v>
          </cell>
          <cell r="AF577">
            <v>339.69936943352923</v>
          </cell>
          <cell r="AG577">
            <v>2314.7694135215675</v>
          </cell>
          <cell r="AH577">
            <v>1775.36</v>
          </cell>
          <cell r="AI577">
            <v>539.40941352156756</v>
          </cell>
          <cell r="AJ577">
            <v>1670.222026934151</v>
          </cell>
          <cell r="AK577">
            <v>1775.36</v>
          </cell>
          <cell r="AL577">
            <v>-105.13797306584888</v>
          </cell>
          <cell r="AM577">
            <v>87.458283207847188</v>
          </cell>
          <cell r="AN577">
            <v>286.43</v>
          </cell>
          <cell r="AO577">
            <v>-198.97171679215282</v>
          </cell>
          <cell r="AP577">
            <v>2.8034546021961835</v>
          </cell>
          <cell r="AQ577">
            <v>3.1122576333259939</v>
          </cell>
          <cell r="AR577">
            <v>8923.4028411196232</v>
          </cell>
          <cell r="AS577">
            <v>5612.5</v>
          </cell>
        </row>
        <row r="578">
          <cell r="A578" t="str">
            <v>л/с №3000000170569</v>
          </cell>
          <cell r="B578" t="str">
            <v>Кв. 616</v>
          </cell>
          <cell r="C578" t="str">
            <v>Ивашкевич Анастасия Сергеевна</v>
          </cell>
          <cell r="D578">
            <v>44867</v>
          </cell>
          <cell r="E578">
            <v>71.8</v>
          </cell>
          <cell r="F578">
            <v>31</v>
          </cell>
          <cell r="G578">
            <v>28</v>
          </cell>
          <cell r="H578">
            <v>31</v>
          </cell>
          <cell r="I578">
            <v>30</v>
          </cell>
          <cell r="J578">
            <v>31</v>
          </cell>
          <cell r="K578">
            <v>151</v>
          </cell>
          <cell r="L578" t="str">
            <v>05230500</v>
          </cell>
          <cell r="M578" t="str">
            <v>нет данных</v>
          </cell>
          <cell r="N578" t="str">
            <v>нет данных</v>
          </cell>
          <cell r="O578">
            <v>0.69208903419187207</v>
          </cell>
          <cell r="P578">
            <v>0.14208450370826511</v>
          </cell>
          <cell r="Q578">
            <v>0.12833439044617495</v>
          </cell>
          <cell r="R578">
            <v>0.14208450370826511</v>
          </cell>
          <cell r="S578">
            <v>0.13750113262090172</v>
          </cell>
          <cell r="T578">
            <v>0.14208450370826511</v>
          </cell>
          <cell r="U578">
            <v>0.69208903419187195</v>
          </cell>
          <cell r="V578">
            <v>1.628266310414181</v>
          </cell>
          <cell r="W578">
            <v>1.2402734693121216</v>
          </cell>
          <cell r="X578">
            <v>1.3557583640079645</v>
          </cell>
          <cell r="Y578">
            <v>0.9432674899175576</v>
          </cell>
          <cell r="Z578">
            <v>0.20878947222827085</v>
          </cell>
          <cell r="AA578">
            <v>5075.9144472355947</v>
          </cell>
          <cell r="AB578">
            <v>0</v>
          </cell>
          <cell r="AC578">
            <v>5075.9144472355947</v>
          </cell>
          <cell r="AD578">
            <v>3924.0450833417922</v>
          </cell>
          <cell r="AE578">
            <v>3293.81</v>
          </cell>
          <cell r="AF578">
            <v>630.23508334179223</v>
          </cell>
          <cell r="AG578">
            <v>4294.5851134586192</v>
          </cell>
          <cell r="AH578">
            <v>3293.82</v>
          </cell>
          <cell r="AI578">
            <v>1000.765113458619</v>
          </cell>
          <cell r="AJ578">
            <v>3098.7581791698199</v>
          </cell>
          <cell r="AK578">
            <v>3293.82</v>
          </cell>
          <cell r="AL578">
            <v>-195.0618208301803</v>
          </cell>
          <cell r="AM578">
            <v>1006.0188463257172</v>
          </cell>
          <cell r="AN578">
            <v>3293.82</v>
          </cell>
          <cell r="AO578">
            <v>-2287.8011536742829</v>
          </cell>
          <cell r="AP578">
            <v>5.3763551058800951</v>
          </cell>
          <cell r="AQ578">
            <v>6.0684441400719669</v>
          </cell>
          <cell r="AR578">
            <v>17399.321669531542</v>
          </cell>
          <cell r="AS578">
            <v>13175.27</v>
          </cell>
        </row>
        <row r="579">
          <cell r="A579" t="str">
            <v>л/с №3000000165297</v>
          </cell>
          <cell r="B579" t="str">
            <v>Кв. 617</v>
          </cell>
          <cell r="C579" t="str">
            <v>Бикинеева Валерия Викторовна</v>
          </cell>
          <cell r="D579">
            <v>44889</v>
          </cell>
          <cell r="E579">
            <v>49.3</v>
          </cell>
          <cell r="F579">
            <v>31</v>
          </cell>
          <cell r="G579">
            <v>28</v>
          </cell>
          <cell r="H579">
            <v>31</v>
          </cell>
          <cell r="I579">
            <v>30</v>
          </cell>
          <cell r="J579">
            <v>31</v>
          </cell>
          <cell r="K579">
            <v>151</v>
          </cell>
          <cell r="L579" t="str">
            <v>05234930</v>
          </cell>
          <cell r="M579">
            <v>0.95499999999999996</v>
          </cell>
          <cell r="N579">
            <v>0.95499999999999996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1.118015725674361</v>
          </cell>
          <cell r="W579">
            <v>0.85160838491765445</v>
          </cell>
          <cell r="X579">
            <v>0.93090372347622075</v>
          </cell>
          <cell r="Y579">
            <v>0.64767530992946498</v>
          </cell>
          <cell r="Z579">
            <v>0.14336101644643109</v>
          </cell>
          <cell r="AA579">
            <v>3205.5523283390144</v>
          </cell>
          <cell r="AB579">
            <v>0</v>
          </cell>
          <cell r="AC579">
            <v>3205.5523283390144</v>
          </cell>
          <cell r="AD579">
            <v>2441.7145290682001</v>
          </cell>
          <cell r="AE579">
            <v>2261.63</v>
          </cell>
          <cell r="AF579">
            <v>180.08452906820003</v>
          </cell>
          <cell r="AG579">
            <v>2669.0685378765506</v>
          </cell>
          <cell r="AH579">
            <v>2261.63</v>
          </cell>
          <cell r="AI579">
            <v>407.43853787655053</v>
          </cell>
          <cell r="AJ579">
            <v>1857.0016951235632</v>
          </cell>
          <cell r="AK579">
            <v>2261.63</v>
          </cell>
          <cell r="AL579">
            <v>-404.62830487643691</v>
          </cell>
          <cell r="AM579">
            <v>411.04183913487827</v>
          </cell>
          <cell r="AN579">
            <v>2261.63</v>
          </cell>
          <cell r="AO579">
            <v>-1850.5881608651218</v>
          </cell>
          <cell r="AP579">
            <v>3.6915641604441318</v>
          </cell>
          <cell r="AQ579">
            <v>3.6915641604441318</v>
          </cell>
          <cell r="AR579">
            <v>10584.378929542205</v>
          </cell>
          <cell r="AS579">
            <v>9046.52</v>
          </cell>
        </row>
        <row r="580">
          <cell r="A580" t="str">
            <v>л/с №3000000164367</v>
          </cell>
          <cell r="B580" t="str">
            <v>Кв. 618</v>
          </cell>
          <cell r="C580" t="str">
            <v>Аминова Ирина Игоревна</v>
          </cell>
          <cell r="D580">
            <v>44875</v>
          </cell>
          <cell r="E580">
            <v>39.9</v>
          </cell>
          <cell r="F580">
            <v>31</v>
          </cell>
          <cell r="G580">
            <v>28</v>
          </cell>
          <cell r="H580">
            <v>31</v>
          </cell>
          <cell r="I580">
            <v>30</v>
          </cell>
          <cell r="J580">
            <v>31</v>
          </cell>
          <cell r="K580">
            <v>151</v>
          </cell>
          <cell r="L580" t="str">
            <v>05234935</v>
          </cell>
          <cell r="M580">
            <v>1E-3</v>
          </cell>
          <cell r="N580">
            <v>0.11799999999999999</v>
          </cell>
          <cell r="O580">
            <v>0.11699999999999999</v>
          </cell>
          <cell r="P580">
            <v>2.4019867549668873E-2</v>
          </cell>
          <cell r="Q580">
            <v>2.1695364238410595E-2</v>
          </cell>
          <cell r="R580">
            <v>2.4019867549668873E-2</v>
          </cell>
          <cell r="S580">
            <v>2.3245033112582778E-2</v>
          </cell>
          <cell r="T580">
            <v>2.4019867549668873E-2</v>
          </cell>
          <cell r="U580">
            <v>0.11699999999999999</v>
          </cell>
          <cell r="V580">
            <v>0.90484437027194731</v>
          </cell>
          <cell r="W580">
            <v>0.68923274965952153</v>
          </cell>
          <cell r="X580">
            <v>0.75340889587629223</v>
          </cell>
          <cell r="Y580">
            <v>0.52418346584555076</v>
          </cell>
          <cell r="Z580">
            <v>0.11602646158646249</v>
          </cell>
          <cell r="AA580">
            <v>2663.2209653973814</v>
          </cell>
          <cell r="AB580">
            <v>0</v>
          </cell>
          <cell r="AC580">
            <v>2663.2209653973814</v>
          </cell>
          <cell r="AD580">
            <v>2038.3588696058728</v>
          </cell>
          <cell r="AE580">
            <v>1830.41</v>
          </cell>
          <cell r="AF580">
            <v>207.94886960587269</v>
          </cell>
          <cell r="AG580">
            <v>2229.028201919647</v>
          </cell>
          <cell r="AH580">
            <v>1830.41</v>
          </cell>
          <cell r="AI580">
            <v>398.61820191964694</v>
          </cell>
          <cell r="AJ580">
            <v>1569.5760436427811</v>
          </cell>
          <cell r="AK580">
            <v>1830.41</v>
          </cell>
          <cell r="AL580">
            <v>-260.83395635721899</v>
          </cell>
          <cell r="AM580">
            <v>401.53803397253307</v>
          </cell>
          <cell r="AN580">
            <v>1830.41</v>
          </cell>
          <cell r="AO580">
            <v>-1428.8719660274669</v>
          </cell>
          <cell r="AP580">
            <v>2.9876959432397743</v>
          </cell>
          <cell r="AQ580">
            <v>3.1046959432397743</v>
          </cell>
          <cell r="AR580">
            <v>8901.7221145382155</v>
          </cell>
          <cell r="AS580">
            <v>7321.64</v>
          </cell>
        </row>
        <row r="581">
          <cell r="A581" t="str">
            <v>л/с №3000000166873</v>
          </cell>
          <cell r="B581" t="str">
            <v>Кв. 619</v>
          </cell>
          <cell r="C581" t="str">
            <v>Бусов Иван Владимирович</v>
          </cell>
          <cell r="D581">
            <v>44898</v>
          </cell>
          <cell r="E581">
            <v>38.700000000000003</v>
          </cell>
          <cell r="F581">
            <v>31</v>
          </cell>
          <cell r="G581">
            <v>28</v>
          </cell>
          <cell r="H581">
            <v>31</v>
          </cell>
          <cell r="I581">
            <v>30</v>
          </cell>
          <cell r="J581">
            <v>31</v>
          </cell>
          <cell r="K581">
            <v>151</v>
          </cell>
          <cell r="L581" t="str">
            <v>05230369</v>
          </cell>
          <cell r="M581">
            <v>1E-3</v>
          </cell>
          <cell r="N581">
            <v>0.18029999999999999</v>
          </cell>
          <cell r="O581">
            <v>0.17929999999999999</v>
          </cell>
          <cell r="P581">
            <v>3.6809933774834436E-2</v>
          </cell>
          <cell r="Q581">
            <v>3.3247682119205299E-2</v>
          </cell>
          <cell r="R581">
            <v>3.6809933774834436E-2</v>
          </cell>
          <cell r="S581">
            <v>3.5622516556291388E-2</v>
          </cell>
          <cell r="T581">
            <v>3.6809933774834436E-2</v>
          </cell>
          <cell r="U581">
            <v>0.17929999999999999</v>
          </cell>
          <cell r="V581">
            <v>0.87763100575249042</v>
          </cell>
          <cell r="W581">
            <v>0.66850394515848344</v>
          </cell>
          <cell r="X581">
            <v>0.73074998171459926</v>
          </cell>
          <cell r="Y581">
            <v>0.50841854957951926</v>
          </cell>
          <cell r="Z581">
            <v>0.11253694394476438</v>
          </cell>
          <cell r="AA581">
            <v>2621.8667729939552</v>
          </cell>
          <cell r="AB581">
            <v>0</v>
          </cell>
          <cell r="AC581">
            <v>2621.8667729939552</v>
          </cell>
          <cell r="AD581">
            <v>2012.0482306980434</v>
          </cell>
          <cell r="AE581">
            <v>1775.35</v>
          </cell>
          <cell r="AF581">
            <v>236.69823069804352</v>
          </cell>
          <cell r="AG581">
            <v>2200.7324384929943</v>
          </cell>
          <cell r="AH581">
            <v>1775.36</v>
          </cell>
          <cell r="AI581">
            <v>425.37243849299443</v>
          </cell>
          <cell r="AJ581">
            <v>1559.8636640032732</v>
          </cell>
          <cell r="AK581">
            <v>1775.36</v>
          </cell>
          <cell r="AL581">
            <v>-215.49633599672666</v>
          </cell>
          <cell r="AM581">
            <v>428.20438086007931</v>
          </cell>
          <cell r="AN581">
            <v>1775.36</v>
          </cell>
          <cell r="AO581">
            <v>-1347.1556191399206</v>
          </cell>
          <cell r="AP581">
            <v>2.8978404261498572</v>
          </cell>
          <cell r="AQ581">
            <v>3.0771404261498572</v>
          </cell>
          <cell r="AR581">
            <v>8822.7154870483464</v>
          </cell>
          <cell r="AS581">
            <v>7101.4299999999994</v>
          </cell>
        </row>
        <row r="582">
          <cell r="A582" t="str">
            <v>л/с №3000000159941</v>
          </cell>
          <cell r="B582" t="str">
            <v>Кв. 62</v>
          </cell>
          <cell r="C582" t="str">
            <v>ЗПИФ Девелопмент и развитие под управл ООО "Эссет Менеджмент Солюшнс"</v>
          </cell>
          <cell r="D582">
            <v>44609</v>
          </cell>
          <cell r="E582">
            <v>35.799999999999997</v>
          </cell>
          <cell r="F582">
            <v>31</v>
          </cell>
          <cell r="G582">
            <v>28</v>
          </cell>
          <cell r="H582">
            <v>31</v>
          </cell>
          <cell r="I582">
            <v>30</v>
          </cell>
          <cell r="J582">
            <v>31</v>
          </cell>
          <cell r="K582">
            <v>151</v>
          </cell>
          <cell r="L582" t="str">
            <v>нет данных</v>
          </cell>
          <cell r="M582" t="str">
            <v>нет данных</v>
          </cell>
          <cell r="N582" t="str">
            <v>нет данных</v>
          </cell>
          <cell r="O582">
            <v>0.34508060479204761</v>
          </cell>
          <cell r="P582">
            <v>7.0844362573201827E-2</v>
          </cell>
          <cell r="Q582">
            <v>6.3988456517730677E-2</v>
          </cell>
          <cell r="R582">
            <v>7.0844362573201827E-2</v>
          </cell>
          <cell r="S582">
            <v>6.8559060554711448E-2</v>
          </cell>
          <cell r="T582">
            <v>7.0844362573201827E-2</v>
          </cell>
          <cell r="U582">
            <v>0.34508060479204761</v>
          </cell>
          <cell r="V582">
            <v>0.81186537483046906</v>
          </cell>
          <cell r="W582">
            <v>0.61840933428097422</v>
          </cell>
          <cell r="X582">
            <v>0.67599093915717445</v>
          </cell>
          <cell r="Y582">
            <v>0.47032000193660944</v>
          </cell>
          <cell r="Z582">
            <v>0.10410394297732724</v>
          </cell>
          <cell r="AA582">
            <v>2530.8877048890567</v>
          </cell>
          <cell r="AB582">
            <v>0</v>
          </cell>
          <cell r="AC582">
            <v>2530.8877048890567</v>
          </cell>
          <cell r="AD582">
            <v>1956.5572978222306</v>
          </cell>
          <cell r="AE582">
            <v>1642.32</v>
          </cell>
          <cell r="AF582">
            <v>314.23729782223063</v>
          </cell>
          <cell r="AG582">
            <v>2141.3112404153003</v>
          </cell>
          <cell r="AH582">
            <v>1642.32</v>
          </cell>
          <cell r="AI582">
            <v>498.99124041530035</v>
          </cell>
          <cell r="AJ582">
            <v>1545.0632703938654</v>
          </cell>
          <cell r="AK582">
            <v>1642.32</v>
          </cell>
          <cell r="AL582">
            <v>-97.256729606134513</v>
          </cell>
          <cell r="AM582">
            <v>501.60828270836589</v>
          </cell>
          <cell r="AN582">
            <v>1642.32</v>
          </cell>
          <cell r="AO582">
            <v>-1140.7117172916342</v>
          </cell>
          <cell r="AP582">
            <v>2.6806895931825543</v>
          </cell>
          <cell r="AQ582">
            <v>3.0257701979746017</v>
          </cell>
          <cell r="AR582">
            <v>8675.4277962288179</v>
          </cell>
          <cell r="AS582">
            <v>6569.28</v>
          </cell>
        </row>
        <row r="583">
          <cell r="A583" t="str">
            <v>л/с №3000000166494</v>
          </cell>
          <cell r="B583" t="str">
            <v>Кв. 620</v>
          </cell>
          <cell r="C583" t="str">
            <v>Бусулыкин Александр Юрьевич</v>
          </cell>
          <cell r="D583">
            <v>44890</v>
          </cell>
          <cell r="E583">
            <v>71.8</v>
          </cell>
          <cell r="F583">
            <v>31</v>
          </cell>
          <cell r="G583">
            <v>28</v>
          </cell>
          <cell r="H583">
            <v>31</v>
          </cell>
          <cell r="I583">
            <v>30</v>
          </cell>
          <cell r="J583">
            <v>31</v>
          </cell>
          <cell r="K583">
            <v>151</v>
          </cell>
          <cell r="L583" t="str">
            <v>05230372</v>
          </cell>
          <cell r="M583">
            <v>4.0000000000000001E-3</v>
          </cell>
          <cell r="N583">
            <v>0.5675</v>
          </cell>
          <cell r="O583">
            <v>0.5635</v>
          </cell>
          <cell r="P583">
            <v>0.11568543046357617</v>
          </cell>
          <cell r="Q583">
            <v>0.10449006622516557</v>
          </cell>
          <cell r="R583">
            <v>0.11568543046357617</v>
          </cell>
          <cell r="S583">
            <v>0.11195364238410596</v>
          </cell>
          <cell r="T583">
            <v>0.11568543046357617</v>
          </cell>
          <cell r="U583">
            <v>0.5635</v>
          </cell>
          <cell r="V583">
            <v>1.628266310414181</v>
          </cell>
          <cell r="W583">
            <v>1.2402734693121216</v>
          </cell>
          <cell r="X583">
            <v>1.3557583640079645</v>
          </cell>
          <cell r="Y583">
            <v>0.9432674899175576</v>
          </cell>
          <cell r="Z583">
            <v>0.20878947222827085</v>
          </cell>
          <cell r="AA583">
            <v>5000.2235524098878</v>
          </cell>
          <cell r="AB583">
            <v>0</v>
          </cell>
          <cell r="AC583">
            <v>5000.2235524098878</v>
          </cell>
          <cell r="AD583">
            <v>3855.6791138217986</v>
          </cell>
          <cell r="AE583">
            <v>3293.81</v>
          </cell>
          <cell r="AF583">
            <v>561.86911382179869</v>
          </cell>
          <cell r="AG583">
            <v>4218.8942186329114</v>
          </cell>
          <cell r="AH583">
            <v>3293.82</v>
          </cell>
          <cell r="AI583">
            <v>925.0742186329112</v>
          </cell>
          <cell r="AJ583">
            <v>3025.5089261126836</v>
          </cell>
          <cell r="AK583">
            <v>3293.82</v>
          </cell>
          <cell r="AL583">
            <v>-268.31107388731652</v>
          </cell>
          <cell r="AM583">
            <v>930.32795150000993</v>
          </cell>
          <cell r="AN583">
            <v>3293.82</v>
          </cell>
          <cell r="AO583">
            <v>-2363.4920484999902</v>
          </cell>
          <cell r="AP583">
            <v>5.3763551058800951</v>
          </cell>
          <cell r="AQ583">
            <v>5.9398551058800955</v>
          </cell>
          <cell r="AR583">
            <v>17030.63376247729</v>
          </cell>
          <cell r="AS583">
            <v>13175.27</v>
          </cell>
        </row>
        <row r="584">
          <cell r="A584" t="str">
            <v>л/с №3000000166910</v>
          </cell>
          <cell r="B584" t="str">
            <v>Кв. 621</v>
          </cell>
          <cell r="C584" t="str">
            <v>Белозерова Вера Алексеевна</v>
          </cell>
          <cell r="D584">
            <v>44901</v>
          </cell>
          <cell r="E584">
            <v>49.3</v>
          </cell>
          <cell r="F584">
            <v>31</v>
          </cell>
          <cell r="G584">
            <v>28</v>
          </cell>
          <cell r="H584">
            <v>31</v>
          </cell>
          <cell r="I584">
            <v>30</v>
          </cell>
          <cell r="J584">
            <v>31</v>
          </cell>
          <cell r="K584">
            <v>151</v>
          </cell>
          <cell r="L584" t="str">
            <v>05230504</v>
          </cell>
          <cell r="M584">
            <v>1E-3</v>
          </cell>
          <cell r="N584">
            <v>0.29930000000000001</v>
          </cell>
          <cell r="O584">
            <v>0.29830000000000001</v>
          </cell>
          <cell r="P584">
            <v>6.1240397350993375E-2</v>
          </cell>
          <cell r="Q584">
            <v>5.5313907284768211E-2</v>
          </cell>
          <cell r="R584">
            <v>6.1240397350993375E-2</v>
          </cell>
          <cell r="S584">
            <v>5.9264900662251652E-2</v>
          </cell>
          <cell r="T584">
            <v>6.1240397350993375E-2</v>
          </cell>
          <cell r="U584">
            <v>0.29830000000000001</v>
          </cell>
          <cell r="V584">
            <v>1.118015725674361</v>
          </cell>
          <cell r="W584">
            <v>0.85160838491765445</v>
          </cell>
          <cell r="X584">
            <v>0.93090372347622075</v>
          </cell>
          <cell r="Y584">
            <v>0.64767530992946498</v>
          </cell>
          <cell r="Z584">
            <v>0.14336101644643109</v>
          </cell>
          <cell r="AA584">
            <v>3381.1395708158357</v>
          </cell>
          <cell r="AB584">
            <v>0</v>
          </cell>
          <cell r="AC584">
            <v>3381.1395708158357</v>
          </cell>
          <cell r="AD584">
            <v>2600.3094577569423</v>
          </cell>
          <cell r="AE584">
            <v>2261.63</v>
          </cell>
          <cell r="AF584">
            <v>338.67945775694216</v>
          </cell>
          <cell r="AG584">
            <v>2844.6557803533715</v>
          </cell>
          <cell r="AH584">
            <v>2261.63</v>
          </cell>
          <cell r="AI584">
            <v>583.02578035337137</v>
          </cell>
          <cell r="AJ584">
            <v>2026.9248330043579</v>
          </cell>
          <cell r="AK584">
            <v>2261.63</v>
          </cell>
          <cell r="AL584">
            <v>-234.70516699564223</v>
          </cell>
          <cell r="AM584">
            <v>586.62908161169946</v>
          </cell>
          <cell r="AN584">
            <v>2261.63</v>
          </cell>
          <cell r="AO584">
            <v>-1675.0009183883008</v>
          </cell>
          <cell r="AP584">
            <v>3.6915641604441318</v>
          </cell>
          <cell r="AQ584">
            <v>3.9898641604441316</v>
          </cell>
          <cell r="AR584">
            <v>11439.658723542205</v>
          </cell>
          <cell r="AS584">
            <v>9046.52</v>
          </cell>
        </row>
        <row r="585">
          <cell r="A585" t="str">
            <v>л/с №3000000166576</v>
          </cell>
          <cell r="B585" t="str">
            <v>Кв. 622</v>
          </cell>
          <cell r="C585" t="str">
            <v>Назарова Екатерина Михайловна</v>
          </cell>
          <cell r="D585">
            <v>44897</v>
          </cell>
          <cell r="E585">
            <v>39.9</v>
          </cell>
          <cell r="F585">
            <v>31</v>
          </cell>
          <cell r="G585">
            <v>28</v>
          </cell>
          <cell r="H585">
            <v>31</v>
          </cell>
          <cell r="I585">
            <v>30</v>
          </cell>
          <cell r="J585">
            <v>31</v>
          </cell>
          <cell r="K585">
            <v>151</v>
          </cell>
          <cell r="L585" t="str">
            <v>05230507</v>
          </cell>
          <cell r="M585">
            <v>1E-3</v>
          </cell>
          <cell r="N585">
            <v>0.29339999999999999</v>
          </cell>
          <cell r="O585">
            <v>0.29239999999999999</v>
          </cell>
          <cell r="P585">
            <v>6.0029139072847681E-2</v>
          </cell>
          <cell r="Q585">
            <v>5.4219867549668871E-2</v>
          </cell>
          <cell r="R585">
            <v>6.0029139072847681E-2</v>
          </cell>
          <cell r="S585">
            <v>5.8092715231788078E-2</v>
          </cell>
          <cell r="T585">
            <v>6.0029139072847681E-2</v>
          </cell>
          <cell r="U585">
            <v>0.29239999999999999</v>
          </cell>
          <cell r="V585">
            <v>0.90484437027194731</v>
          </cell>
          <cell r="W585">
            <v>0.68923274965952153</v>
          </cell>
          <cell r="X585">
            <v>0.75340889587629223</v>
          </cell>
          <cell r="Y585">
            <v>0.52418346584555076</v>
          </cell>
          <cell r="Z585">
            <v>0.11602646158646249</v>
          </cell>
          <cell r="AA585">
            <v>2766.4660285232089</v>
          </cell>
          <cell r="AB585">
            <v>0</v>
          </cell>
          <cell r="AC585">
            <v>2766.4660285232089</v>
          </cell>
          <cell r="AD585">
            <v>2131.6124750098465</v>
          </cell>
          <cell r="AE585">
            <v>1830.41</v>
          </cell>
          <cell r="AF585">
            <v>301.20247500984647</v>
          </cell>
          <cell r="AG585">
            <v>2332.273265045475</v>
          </cell>
          <cell r="AH585">
            <v>1830.41</v>
          </cell>
          <cell r="AI585">
            <v>501.86326504547492</v>
          </cell>
          <cell r="AJ585">
            <v>1669.4906208613243</v>
          </cell>
          <cell r="AK585">
            <v>1830.41</v>
          </cell>
          <cell r="AL585">
            <v>-160.91937913867582</v>
          </cell>
          <cell r="AM585">
            <v>504.78309709836088</v>
          </cell>
          <cell r="AN585">
            <v>1830.41</v>
          </cell>
          <cell r="AO585">
            <v>-1325.6269029016391</v>
          </cell>
          <cell r="AP585">
            <v>2.9876959432397743</v>
          </cell>
          <cell r="AQ585">
            <v>3.2800959432397745</v>
          </cell>
          <cell r="AR585">
            <v>9404.6254865382161</v>
          </cell>
          <cell r="AS585">
            <v>7321.64</v>
          </cell>
        </row>
        <row r="586">
          <cell r="A586" t="str">
            <v>л/с №3000000159942</v>
          </cell>
          <cell r="B586" t="str">
            <v>Кв. 623</v>
          </cell>
          <cell r="C586" t="str">
            <v>ЗПИФ Девелопмент и развитие под управл ООО "Эссет Менеджмент Солюшнс"</v>
          </cell>
          <cell r="D586">
            <v>44609</v>
          </cell>
          <cell r="E586">
            <v>38.700000000000003</v>
          </cell>
          <cell r="F586">
            <v>31</v>
          </cell>
          <cell r="G586">
            <v>28</v>
          </cell>
          <cell r="H586">
            <v>2</v>
          </cell>
          <cell r="I586">
            <v>0</v>
          </cell>
          <cell r="J586">
            <v>0</v>
          </cell>
          <cell r="K586">
            <v>61</v>
          </cell>
          <cell r="L586" t="str">
            <v>05234936</v>
          </cell>
          <cell r="M586" t="str">
            <v>нет данных</v>
          </cell>
          <cell r="N586">
            <v>0.59230000000000005</v>
          </cell>
          <cell r="O586">
            <v>0.15069587919134761</v>
          </cell>
          <cell r="P586">
            <v>7.6583151720193046E-2</v>
          </cell>
          <cell r="Q586">
            <v>6.9171878973077583E-2</v>
          </cell>
          <cell r="R586">
            <v>4.9408484980769706E-3</v>
          </cell>
          <cell r="S586">
            <v>0</v>
          </cell>
          <cell r="T586">
            <v>0</v>
          </cell>
          <cell r="U586">
            <v>0.15069587919134758</v>
          </cell>
          <cell r="V586">
            <v>0.87763100575249042</v>
          </cell>
          <cell r="W586">
            <v>0.66850394515848344</v>
          </cell>
          <cell r="X586">
            <v>4.7145160110619304E-2</v>
          </cell>
          <cell r="Y586">
            <v>0</v>
          </cell>
          <cell r="Z586">
            <v>0</v>
          </cell>
          <cell r="AA586">
            <v>2735.9037480225284</v>
          </cell>
          <cell r="AB586">
            <v>0</v>
          </cell>
          <cell r="AC586">
            <v>2735.9037480225284</v>
          </cell>
          <cell r="AD586">
            <v>2115.0493694335291</v>
          </cell>
          <cell r="AE586">
            <v>1775.35</v>
          </cell>
          <cell r="AF586">
            <v>339.69936943352923</v>
          </cell>
          <cell r="AG586">
            <v>149.33996216268179</v>
          </cell>
          <cell r="AH586">
            <v>114.4</v>
          </cell>
          <cell r="AI586">
            <v>34.93996216268178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1.5932801110215931</v>
          </cell>
          <cell r="AQ586">
            <v>1.7439759902129406</v>
          </cell>
          <cell r="AR586">
            <v>5000.2930796187384</v>
          </cell>
          <cell r="AS586">
            <v>1889.75</v>
          </cell>
        </row>
        <row r="587">
          <cell r="A587" t="str">
            <v>л/с №3000000159900</v>
          </cell>
          <cell r="B587" t="str">
            <v>Кв. 624</v>
          </cell>
          <cell r="C587" t="str">
            <v>ЗПИФ Девелопмент и развитие под управл ООО "Эссет Менеджмент Солюшнс"</v>
          </cell>
          <cell r="D587">
            <v>44609</v>
          </cell>
          <cell r="E587">
            <v>71.8</v>
          </cell>
          <cell r="F587">
            <v>31</v>
          </cell>
          <cell r="G587">
            <v>28</v>
          </cell>
          <cell r="H587">
            <v>31</v>
          </cell>
          <cell r="I587">
            <v>23</v>
          </cell>
          <cell r="J587">
            <v>0</v>
          </cell>
          <cell r="K587">
            <v>113</v>
          </cell>
          <cell r="L587" t="str">
            <v>05230512</v>
          </cell>
          <cell r="M587" t="str">
            <v>нет данных</v>
          </cell>
          <cell r="N587">
            <v>1.9624999999999999</v>
          </cell>
          <cell r="O587">
            <v>0.5179209328720632</v>
          </cell>
          <cell r="P587">
            <v>0.14208450370826511</v>
          </cell>
          <cell r="Q587">
            <v>0.12833439044617495</v>
          </cell>
          <cell r="R587">
            <v>0.14208450370826511</v>
          </cell>
          <cell r="S587">
            <v>0.10541753500935799</v>
          </cell>
          <cell r="T587">
            <v>0</v>
          </cell>
          <cell r="U587">
            <v>0.5179209328720632</v>
          </cell>
          <cell r="V587">
            <v>1.628266310414181</v>
          </cell>
          <cell r="W587">
            <v>1.2402734693121216</v>
          </cell>
          <cell r="X587">
            <v>1.3557583640079645</v>
          </cell>
          <cell r="Y587">
            <v>0.72317174227012748</v>
          </cell>
          <cell r="Z587">
            <v>0</v>
          </cell>
          <cell r="AA587">
            <v>5075.9144472355947</v>
          </cell>
          <cell r="AB587">
            <v>0</v>
          </cell>
          <cell r="AC587">
            <v>5075.9144472355947</v>
          </cell>
          <cell r="AD587">
            <v>3924.0450833417922</v>
          </cell>
          <cell r="AE587">
            <v>3293.81</v>
          </cell>
          <cell r="AF587">
            <v>630.23508334179223</v>
          </cell>
          <cell r="AG587">
            <v>4294.5851134586192</v>
          </cell>
          <cell r="AH587">
            <v>3293.82</v>
          </cell>
          <cell r="AI587">
            <v>1000.765113458619</v>
          </cell>
          <cell r="AJ587">
            <v>2375.714604030195</v>
          </cell>
          <cell r="AK587">
            <v>2525.2600000000002</v>
          </cell>
          <cell r="AL587">
            <v>-149.54539596980521</v>
          </cell>
          <cell r="AM587">
            <v>0</v>
          </cell>
          <cell r="AN587">
            <v>0</v>
          </cell>
          <cell r="AO587">
            <v>0</v>
          </cell>
          <cell r="AP587">
            <v>4.9474698860043942</v>
          </cell>
          <cell r="AQ587">
            <v>5.4653908188764575</v>
          </cell>
          <cell r="AR587">
            <v>15670.259248066201</v>
          </cell>
          <cell r="AS587">
            <v>9112.89</v>
          </cell>
        </row>
        <row r="588">
          <cell r="A588" t="str">
            <v>л/с №3000000158752</v>
          </cell>
          <cell r="B588" t="str">
            <v>Кв. 625</v>
          </cell>
          <cell r="C588" t="str">
            <v>СЗ КиноДевелопмент</v>
          </cell>
          <cell r="D588" t="str">
            <v>01.08.2022</v>
          </cell>
          <cell r="E588">
            <v>49.3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2</v>
          </cell>
          <cell r="L588" t="str">
            <v>05230566</v>
          </cell>
          <cell r="M588">
            <v>1E-3</v>
          </cell>
          <cell r="N588">
            <v>0.43070000000000003</v>
          </cell>
          <cell r="O588">
            <v>5.6913907284768216E-3</v>
          </cell>
          <cell r="P588">
            <v>5.6913907284768216E-3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5.6913907284768216E-3</v>
          </cell>
          <cell r="V588">
            <v>7.2130046817700716E-2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223.12806930364931</v>
          </cell>
          <cell r="AB588">
            <v>0</v>
          </cell>
          <cell r="AC588">
            <v>223.12806930364931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7.2130046817700716E-2</v>
          </cell>
          <cell r="AQ588">
            <v>7.7821437546177541E-2</v>
          </cell>
          <cell r="AR588">
            <v>223.12806930364931</v>
          </cell>
          <cell r="AS588">
            <v>0</v>
          </cell>
        </row>
        <row r="589">
          <cell r="A589" t="str">
            <v>л/с №3000000159943</v>
          </cell>
          <cell r="B589" t="str">
            <v>Кв. 626</v>
          </cell>
          <cell r="C589" t="str">
            <v>ЗПИФ Девелопмент и развитие под управл ООО "Эссет Менеджмент Солюшнс"</v>
          </cell>
          <cell r="D589">
            <v>44609</v>
          </cell>
          <cell r="E589">
            <v>39.9</v>
          </cell>
          <cell r="F589">
            <v>31</v>
          </cell>
          <cell r="G589">
            <v>28</v>
          </cell>
          <cell r="H589">
            <v>31</v>
          </cell>
          <cell r="I589">
            <v>30</v>
          </cell>
          <cell r="J589">
            <v>11</v>
          </cell>
          <cell r="K589">
            <v>131</v>
          </cell>
          <cell r="L589" t="str">
            <v>05230505</v>
          </cell>
          <cell r="M589" t="str">
            <v>нет данных</v>
          </cell>
          <cell r="N589" t="str">
            <v>нет данных</v>
          </cell>
          <cell r="O589">
            <v>0.333660478224787</v>
          </cell>
          <cell r="P589">
            <v>7.8957823091361817E-2</v>
          </cell>
          <cell r="Q589">
            <v>7.1316743437359054E-2</v>
          </cell>
          <cell r="R589">
            <v>7.8957823091361817E-2</v>
          </cell>
          <cell r="S589">
            <v>7.6410796540027567E-2</v>
          </cell>
          <cell r="T589">
            <v>2.8017292064676774E-2</v>
          </cell>
          <cell r="U589">
            <v>0.33366047822478706</v>
          </cell>
          <cell r="V589">
            <v>0.90484437027194731</v>
          </cell>
          <cell r="W589">
            <v>0.68923274965952153</v>
          </cell>
          <cell r="X589">
            <v>0.75340889587629223</v>
          </cell>
          <cell r="Y589">
            <v>0.52418346584555076</v>
          </cell>
          <cell r="Z589">
            <v>4.1170679917777009E-2</v>
          </cell>
          <cell r="AA589">
            <v>2820.7379727674124</v>
          </cell>
          <cell r="AB589">
            <v>0</v>
          </cell>
          <cell r="AC589">
            <v>2820.7379727674124</v>
          </cell>
          <cell r="AD589">
            <v>2180.632295617514</v>
          </cell>
          <cell r="AE589">
            <v>1830.41</v>
          </cell>
          <cell r="AF589">
            <v>350.22229561751396</v>
          </cell>
          <cell r="AG589">
            <v>2386.545209289678</v>
          </cell>
          <cell r="AH589">
            <v>1830.41</v>
          </cell>
          <cell r="AI589">
            <v>556.13520928967796</v>
          </cell>
          <cell r="AJ589">
            <v>1722.0118572266824</v>
          </cell>
          <cell r="AK589">
            <v>1830.41</v>
          </cell>
          <cell r="AL589">
            <v>-108.39814277331766</v>
          </cell>
          <cell r="AM589">
            <v>198.37436950865182</v>
          </cell>
          <cell r="AN589">
            <v>649.5</v>
          </cell>
          <cell r="AO589">
            <v>-451.12563049134815</v>
          </cell>
          <cell r="AP589">
            <v>2.9128401615710886</v>
          </cell>
          <cell r="AQ589">
            <v>3.2465006397958756</v>
          </cell>
          <cell r="AR589">
            <v>9308.3017044099379</v>
          </cell>
          <cell r="AS589">
            <v>6140.7300000000005</v>
          </cell>
        </row>
        <row r="590">
          <cell r="A590" t="str">
            <v>л/с №3000000171192</v>
          </cell>
          <cell r="B590" t="str">
            <v>Кв. 627</v>
          </cell>
          <cell r="C590" t="str">
            <v>Резникова Людмила Геннадьевна</v>
          </cell>
          <cell r="D590">
            <v>44924</v>
          </cell>
          <cell r="E590">
            <v>38.700000000000003</v>
          </cell>
          <cell r="F590">
            <v>31</v>
          </cell>
          <cell r="G590">
            <v>28</v>
          </cell>
          <cell r="H590">
            <v>31</v>
          </cell>
          <cell r="I590">
            <v>30</v>
          </cell>
          <cell r="J590">
            <v>31</v>
          </cell>
          <cell r="K590">
            <v>151</v>
          </cell>
          <cell r="L590" t="str">
            <v>05230513</v>
          </cell>
          <cell r="M590" t="str">
            <v>нет данных</v>
          </cell>
          <cell r="N590" t="str">
            <v>нет данных</v>
          </cell>
          <cell r="O590">
            <v>0.37303406160481128</v>
          </cell>
          <cell r="P590">
            <v>7.6583151720193046E-2</v>
          </cell>
          <cell r="Q590">
            <v>6.9171878973077583E-2</v>
          </cell>
          <cell r="R590">
            <v>7.6583151720193046E-2</v>
          </cell>
          <cell r="S590">
            <v>7.4112727471154563E-2</v>
          </cell>
          <cell r="T590">
            <v>7.6583151720193046E-2</v>
          </cell>
          <cell r="U590">
            <v>0.37303406160481123</v>
          </cell>
          <cell r="V590">
            <v>0.87763100575249042</v>
          </cell>
          <cell r="W590">
            <v>0.66850394515848344</v>
          </cell>
          <cell r="X590">
            <v>0.73074998171459926</v>
          </cell>
          <cell r="Y590">
            <v>0.50841854957951926</v>
          </cell>
          <cell r="Z590">
            <v>0.11253694394476438</v>
          </cell>
          <cell r="AA590">
            <v>2735.9037480225284</v>
          </cell>
          <cell r="AB590">
            <v>0</v>
          </cell>
          <cell r="AC590">
            <v>2735.9037480225284</v>
          </cell>
          <cell r="AD590">
            <v>2115.0493694335291</v>
          </cell>
          <cell r="AE590">
            <v>1775.35</v>
          </cell>
          <cell r="AF590">
            <v>339.69936943352923</v>
          </cell>
          <cell r="AG590">
            <v>2314.7694135215675</v>
          </cell>
          <cell r="AH590">
            <v>1775.36</v>
          </cell>
          <cell r="AI590">
            <v>539.40941352156756</v>
          </cell>
          <cell r="AJ590">
            <v>1670.222026934151</v>
          </cell>
          <cell r="AK590">
            <v>1775.36</v>
          </cell>
          <cell r="AL590">
            <v>-105.13797306584888</v>
          </cell>
          <cell r="AM590">
            <v>542.24135588865261</v>
          </cell>
          <cell r="AN590">
            <v>1775.36</v>
          </cell>
          <cell r="AO590">
            <v>-1233.1186441113473</v>
          </cell>
          <cell r="AP590">
            <v>2.8978404261498572</v>
          </cell>
          <cell r="AQ590">
            <v>3.2708744877546683</v>
          </cell>
          <cell r="AR590">
            <v>9378.1859138004293</v>
          </cell>
          <cell r="AS590">
            <v>7101.4299999999994</v>
          </cell>
        </row>
        <row r="591">
          <cell r="A591" t="str">
            <v>л/с №3000000158755</v>
          </cell>
          <cell r="B591" t="str">
            <v>Кв. 628</v>
          </cell>
          <cell r="C591" t="str">
            <v>СЗ КиноДевелопмент</v>
          </cell>
          <cell r="D591" t="str">
            <v>01.08.2022</v>
          </cell>
          <cell r="E591">
            <v>71.8</v>
          </cell>
          <cell r="F591">
            <v>13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13</v>
          </cell>
          <cell r="L591" t="str">
            <v>05230511</v>
          </cell>
          <cell r="M591" t="str">
            <v>нет данных</v>
          </cell>
          <cell r="N591">
            <v>1.0303</v>
          </cell>
          <cell r="O591">
            <v>5.9583824135724085E-2</v>
          </cell>
          <cell r="P591">
            <v>5.9583824135724085E-2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5.9583824135724085E-2</v>
          </cell>
          <cell r="V591">
            <v>0.68282135598014049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2128.6092843246042</v>
          </cell>
          <cell r="AB591">
            <v>0</v>
          </cell>
          <cell r="AC591">
            <v>2128.6092843246042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0.68282135598014049</v>
          </cell>
          <cell r="AQ591">
            <v>0.74240518011586454</v>
          </cell>
          <cell r="AR591">
            <v>2128.6092843246042</v>
          </cell>
          <cell r="AS591">
            <v>0</v>
          </cell>
        </row>
        <row r="592">
          <cell r="A592" t="str">
            <v>л/с №3000000163194</v>
          </cell>
          <cell r="B592" t="str">
            <v>Кв. 63</v>
          </cell>
          <cell r="C592" t="str">
            <v>Мусиенко Сергей Владимирович</v>
          </cell>
          <cell r="D592">
            <v>44844</v>
          </cell>
          <cell r="E592">
            <v>25.4</v>
          </cell>
          <cell r="F592">
            <v>31</v>
          </cell>
          <cell r="G592">
            <v>28</v>
          </cell>
          <cell r="H592">
            <v>31</v>
          </cell>
          <cell r="I592">
            <v>30</v>
          </cell>
          <cell r="J592">
            <v>31</v>
          </cell>
          <cell r="K592">
            <v>151</v>
          </cell>
          <cell r="L592" t="str">
            <v>05230031</v>
          </cell>
          <cell r="M592">
            <v>8.2000000000000003E-2</v>
          </cell>
          <cell r="N592">
            <v>8.3000000000000004E-2</v>
          </cell>
          <cell r="O592">
            <v>1.0000000000000009E-3</v>
          </cell>
          <cell r="P592">
            <v>2.052980132450333E-4</v>
          </cell>
          <cell r="Q592">
            <v>1.8543046357615909E-4</v>
          </cell>
          <cell r="R592">
            <v>2.052980132450333E-4</v>
          </cell>
          <cell r="S592">
            <v>1.9867549668874188E-4</v>
          </cell>
          <cell r="T592">
            <v>2.052980132450333E-4</v>
          </cell>
          <cell r="U592">
            <v>1.0000000000000009E-3</v>
          </cell>
          <cell r="V592">
            <v>0.57601621566184114</v>
          </cell>
          <cell r="W592">
            <v>0.43875969527197611</v>
          </cell>
          <cell r="X592">
            <v>0.47961368308916846</v>
          </cell>
          <cell r="Y592">
            <v>0.33369072763100227</v>
          </cell>
          <cell r="Z592">
            <v>7.3861456749276869E-2</v>
          </cell>
          <cell r="AA592">
            <v>1652.1307995789334</v>
          </cell>
          <cell r="AB592">
            <v>0</v>
          </cell>
          <cell r="AC592">
            <v>1652.1307995789334</v>
          </cell>
          <cell r="AD592">
            <v>1258.5346856064607</v>
          </cell>
          <cell r="AE592">
            <v>1165.22</v>
          </cell>
          <cell r="AF592">
            <v>93.314685606460671</v>
          </cell>
          <cell r="AG592">
            <v>1375.7273862372178</v>
          </cell>
          <cell r="AH592">
            <v>1165.22</v>
          </cell>
          <cell r="AI592">
            <v>210.50738623721782</v>
          </cell>
          <cell r="AJ592">
            <v>957.32101885965301</v>
          </cell>
          <cell r="AK592">
            <v>1165.22</v>
          </cell>
          <cell r="AL592">
            <v>-207.89898114034702</v>
          </cell>
          <cell r="AM592">
            <v>212.36271792000755</v>
          </cell>
          <cell r="AN592">
            <v>1165.22</v>
          </cell>
          <cell r="AO592">
            <v>-952.8572820799925</v>
          </cell>
          <cell r="AP592">
            <v>1.9019417784032646</v>
          </cell>
          <cell r="AQ592">
            <v>1.9029417784032647</v>
          </cell>
          <cell r="AR592">
            <v>5456.0766082022719</v>
          </cell>
          <cell r="AS592">
            <v>4660.88</v>
          </cell>
        </row>
        <row r="593">
          <cell r="A593" t="str">
            <v>л/с №3000000162991</v>
          </cell>
          <cell r="B593" t="str">
            <v>Кв. 64</v>
          </cell>
          <cell r="C593" t="str">
            <v>Платонова Анастасия Александровна</v>
          </cell>
          <cell r="D593">
            <v>44845</v>
          </cell>
          <cell r="E593">
            <v>24.1</v>
          </cell>
          <cell r="F593">
            <v>31</v>
          </cell>
          <cell r="G593">
            <v>28</v>
          </cell>
          <cell r="H593">
            <v>31</v>
          </cell>
          <cell r="I593">
            <v>30</v>
          </cell>
          <cell r="J593">
            <v>16</v>
          </cell>
          <cell r="K593">
            <v>136</v>
          </cell>
          <cell r="L593" t="str">
            <v>05230027</v>
          </cell>
          <cell r="M593" t="str">
            <v>нет данных</v>
          </cell>
          <cell r="N593" t="str">
            <v>нет данных</v>
          </cell>
          <cell r="O593">
            <v>0.20922642167050487</v>
          </cell>
          <cell r="P593">
            <v>4.7691316704306257E-2</v>
          </cell>
          <cell r="Q593">
            <v>4.3076027990986296E-2</v>
          </cell>
          <cell r="R593">
            <v>4.7691316704306257E-2</v>
          </cell>
          <cell r="S593">
            <v>4.6152887133199608E-2</v>
          </cell>
          <cell r="T593">
            <v>2.4614873137706456E-2</v>
          </cell>
          <cell r="U593">
            <v>0.2092264216705049</v>
          </cell>
          <cell r="V593">
            <v>0.5465350707657628</v>
          </cell>
          <cell r="W593">
            <v>0.41630349039585141</v>
          </cell>
          <cell r="X593">
            <v>0.45506652608066778</v>
          </cell>
          <cell r="Y593">
            <v>0.31661206834280137</v>
          </cell>
          <cell r="Z593">
            <v>3.6170914049429979E-2</v>
          </cell>
          <cell r="AA593">
            <v>1703.7540136264324</v>
          </cell>
          <cell r="AB593">
            <v>0</v>
          </cell>
          <cell r="AC593">
            <v>1703.7540136264324</v>
          </cell>
          <cell r="AD593">
            <v>1317.1237675283733</v>
          </cell>
          <cell r="AE593">
            <v>1105.5899999999999</v>
          </cell>
          <cell r="AF593">
            <v>211.53376752837335</v>
          </cell>
          <cell r="AG593">
            <v>1441.4972316762219</v>
          </cell>
          <cell r="AH593">
            <v>1105.58</v>
          </cell>
          <cell r="AI593">
            <v>335.91723167622195</v>
          </cell>
          <cell r="AJ593">
            <v>1040.1124250416804</v>
          </cell>
          <cell r="AK593">
            <v>1105.58</v>
          </cell>
          <cell r="AL593">
            <v>-65.467574958319574</v>
          </cell>
          <cell r="AM593">
            <v>174.28379330721384</v>
          </cell>
          <cell r="AN593">
            <v>570.62</v>
          </cell>
          <cell r="AO593">
            <v>-396.33620669278616</v>
          </cell>
          <cell r="AP593">
            <v>1.7706880696345133</v>
          </cell>
          <cell r="AQ593">
            <v>1.9799144913050182</v>
          </cell>
          <cell r="AR593">
            <v>5676.7712311799214</v>
          </cell>
          <cell r="AS593">
            <v>3887.37</v>
          </cell>
        </row>
        <row r="594">
          <cell r="A594" t="str">
            <v>л/с №3000000162512</v>
          </cell>
          <cell r="B594" t="str">
            <v>Кв. 65</v>
          </cell>
          <cell r="C594" t="str">
            <v>Попов Алексей Васильевич</v>
          </cell>
          <cell r="D594">
            <v>44828</v>
          </cell>
          <cell r="E594">
            <v>38</v>
          </cell>
          <cell r="F594">
            <v>31</v>
          </cell>
          <cell r="G594">
            <v>28</v>
          </cell>
          <cell r="H594">
            <v>31</v>
          </cell>
          <cell r="I594">
            <v>30</v>
          </cell>
          <cell r="J594">
            <v>31</v>
          </cell>
          <cell r="K594">
            <v>151</v>
          </cell>
          <cell r="L594" t="str">
            <v>05230023.</v>
          </cell>
          <cell r="M594">
            <v>9.2999999999999999E-2</v>
          </cell>
          <cell r="N594" t="str">
            <v>нет данных</v>
          </cell>
          <cell r="O594">
            <v>0.36628667547759247</v>
          </cell>
          <cell r="P594">
            <v>7.5197926753677924E-2</v>
          </cell>
          <cell r="Q594">
            <v>6.7920708035580063E-2</v>
          </cell>
          <cell r="R594">
            <v>7.5197926753677924E-2</v>
          </cell>
          <cell r="S594">
            <v>7.2772187180978637E-2</v>
          </cell>
          <cell r="T594">
            <v>7.5197926753677924E-2</v>
          </cell>
          <cell r="U594">
            <v>0.36628667547759247</v>
          </cell>
          <cell r="V594">
            <v>0.86175654311614036</v>
          </cell>
          <cell r="W594">
            <v>0.65641214253287772</v>
          </cell>
          <cell r="X594">
            <v>0.71753228178694495</v>
          </cell>
          <cell r="Y594">
            <v>0.49922234842433411</v>
          </cell>
          <cell r="Z594">
            <v>0.11050139198710714</v>
          </cell>
          <cell r="AA594">
            <v>2686.4171169213455</v>
          </cell>
          <cell r="AB594">
            <v>0</v>
          </cell>
          <cell r="AC594">
            <v>2686.4171169213455</v>
          </cell>
          <cell r="AD594">
            <v>2076.7926624928705</v>
          </cell>
          <cell r="AE594">
            <v>1743.25</v>
          </cell>
          <cell r="AF594">
            <v>333.54266249287048</v>
          </cell>
          <cell r="AG594">
            <v>2272.9001993235033</v>
          </cell>
          <cell r="AH594">
            <v>1743.25</v>
          </cell>
          <cell r="AI594">
            <v>529.65019932350333</v>
          </cell>
          <cell r="AJ594">
            <v>1640.0112925968406</v>
          </cell>
          <cell r="AK594">
            <v>1743.25</v>
          </cell>
          <cell r="AL594">
            <v>-103.23870740315942</v>
          </cell>
          <cell r="AM594">
            <v>532.43337270720406</v>
          </cell>
          <cell r="AN594">
            <v>1743.25</v>
          </cell>
          <cell r="AO594">
            <v>-1210.8166272927961</v>
          </cell>
          <cell r="AP594">
            <v>2.8454247078474042</v>
          </cell>
          <cell r="AQ594">
            <v>3.2117113833249968</v>
          </cell>
          <cell r="AR594">
            <v>9208.5546440417638</v>
          </cell>
          <cell r="AS594">
            <v>6973</v>
          </cell>
        </row>
        <row r="595">
          <cell r="A595" t="str">
            <v>л/с №3000000159998</v>
          </cell>
          <cell r="B595" t="str">
            <v>Кв. 66</v>
          </cell>
          <cell r="C595" t="str">
            <v>ЗПИФ Девелопмент и развитие под управл ООО "Эссет Менеджмент Солюшнс"</v>
          </cell>
          <cell r="D595">
            <v>44609</v>
          </cell>
          <cell r="E595">
            <v>49.4</v>
          </cell>
          <cell r="F595">
            <v>31</v>
          </cell>
          <cell r="G595">
            <v>28</v>
          </cell>
          <cell r="H595">
            <v>31</v>
          </cell>
          <cell r="I595">
            <v>13</v>
          </cell>
          <cell r="J595">
            <v>0</v>
          </cell>
          <cell r="K595">
            <v>103</v>
          </cell>
          <cell r="L595" t="str">
            <v>05230025</v>
          </cell>
          <cell r="M595" t="str">
            <v>нет данных</v>
          </cell>
          <cell r="N595" t="str">
            <v>нет данных</v>
          </cell>
          <cell r="O595">
            <v>0.32480652878443461</v>
          </cell>
          <cell r="P595">
            <v>9.7757304779781284E-2</v>
          </cell>
          <cell r="Q595">
            <v>8.8296920446254062E-2</v>
          </cell>
          <cell r="R595">
            <v>9.7757304779781284E-2</v>
          </cell>
          <cell r="S595">
            <v>4.099499877861796E-2</v>
          </cell>
          <cell r="T595">
            <v>0</v>
          </cell>
          <cell r="U595">
            <v>0.32480652878443456</v>
          </cell>
          <cell r="V595">
            <v>1.1202835060509824</v>
          </cell>
          <cell r="W595">
            <v>0.85333578529274101</v>
          </cell>
          <cell r="X595">
            <v>0.93279196632302852</v>
          </cell>
          <cell r="Y595">
            <v>0.28122858961237485</v>
          </cell>
          <cell r="Z595">
            <v>0</v>
          </cell>
          <cell r="AA595">
            <v>3492.3422519977489</v>
          </cell>
          <cell r="AB595">
            <v>0</v>
          </cell>
          <cell r="AC595">
            <v>3492.3422519977489</v>
          </cell>
          <cell r="AD595">
            <v>2699.8304612407314</v>
          </cell>
          <cell r="AE595">
            <v>2266.21</v>
          </cell>
          <cell r="AF595">
            <v>433.6204612407314</v>
          </cell>
          <cell r="AG595">
            <v>2954.7702591205539</v>
          </cell>
          <cell r="AH595">
            <v>2266.2199999999998</v>
          </cell>
          <cell r="AI595">
            <v>688.55025912055407</v>
          </cell>
          <cell r="AJ595">
            <v>923.87302816288673</v>
          </cell>
          <cell r="AK595">
            <v>982.03</v>
          </cell>
          <cell r="AL595">
            <v>-58.156971837113247</v>
          </cell>
          <cell r="AM595">
            <v>0</v>
          </cell>
          <cell r="AN595">
            <v>0</v>
          </cell>
          <cell r="AO595">
            <v>0</v>
          </cell>
          <cell r="AP595">
            <v>3.1876398472791267</v>
          </cell>
          <cell r="AQ595">
            <v>3.5124463760635614</v>
          </cell>
          <cell r="AR595">
            <v>10070.816000521922</v>
          </cell>
          <cell r="AS595">
            <v>5514.46</v>
          </cell>
        </row>
        <row r="596">
          <cell r="A596" t="str">
            <v>л/с №3000000162203</v>
          </cell>
          <cell r="B596" t="str">
            <v>Кв. 67</v>
          </cell>
          <cell r="C596" t="str">
            <v>Еримбетова Светлана Серикбайевна</v>
          </cell>
          <cell r="D596">
            <v>44821</v>
          </cell>
          <cell r="E596">
            <v>37.1</v>
          </cell>
          <cell r="F596">
            <v>31</v>
          </cell>
          <cell r="G596">
            <v>28</v>
          </cell>
          <cell r="H596">
            <v>31</v>
          </cell>
          <cell r="I596">
            <v>30</v>
          </cell>
          <cell r="J596">
            <v>31</v>
          </cell>
          <cell r="K596">
            <v>151</v>
          </cell>
          <cell r="L596" t="str">
            <v>05230022</v>
          </cell>
          <cell r="M596">
            <v>1.1020000000000001</v>
          </cell>
          <cell r="N596" t="str">
            <v>нет данных</v>
          </cell>
          <cell r="O596">
            <v>0.35761146474259686</v>
          </cell>
          <cell r="P596">
            <v>7.3416923225301342E-2</v>
          </cell>
          <cell r="Q596">
            <v>6.631205968736896E-2</v>
          </cell>
          <cell r="R596">
            <v>7.3416923225301342E-2</v>
          </cell>
          <cell r="S596">
            <v>7.1048635379323877E-2</v>
          </cell>
          <cell r="T596">
            <v>7.3416923225301342E-2</v>
          </cell>
          <cell r="U596">
            <v>0.35761146474259686</v>
          </cell>
          <cell r="V596">
            <v>0.84134651972654761</v>
          </cell>
          <cell r="W596">
            <v>0.6408655391570991</v>
          </cell>
          <cell r="X596">
            <v>0.70053809616567531</v>
          </cell>
          <cell r="Y596">
            <v>0.4873986612248104</v>
          </cell>
          <cell r="Z596">
            <v>0.10788425375583355</v>
          </cell>
          <cell r="AA596">
            <v>2622.7914483626823</v>
          </cell>
          <cell r="AB596">
            <v>0</v>
          </cell>
          <cell r="AC596">
            <v>2622.7914483626823</v>
          </cell>
          <cell r="AD596">
            <v>2027.6054678548819</v>
          </cell>
          <cell r="AE596">
            <v>1701.95</v>
          </cell>
          <cell r="AF596">
            <v>325.65546785488186</v>
          </cell>
          <cell r="AG596">
            <v>2219.0683524974202</v>
          </cell>
          <cell r="AH596">
            <v>1701.96</v>
          </cell>
          <cell r="AI596">
            <v>517.10835249742013</v>
          </cell>
          <cell r="AJ596">
            <v>1601.1689198774416</v>
          </cell>
          <cell r="AK596">
            <v>1701.96</v>
          </cell>
          <cell r="AL596">
            <v>-100.79108012255847</v>
          </cell>
          <cell r="AM596">
            <v>519.82310861677036</v>
          </cell>
          <cell r="AN596">
            <v>1701.96</v>
          </cell>
          <cell r="AO596">
            <v>-1182.1368913832298</v>
          </cell>
          <cell r="AP596">
            <v>2.778033070029966</v>
          </cell>
          <cell r="AQ596">
            <v>3.1356445347725628</v>
          </cell>
          <cell r="AR596">
            <v>8990.4572972091955</v>
          </cell>
          <cell r="AS596">
            <v>6807.83</v>
          </cell>
        </row>
        <row r="597">
          <cell r="A597" t="str">
            <v>л/с №3000000163544</v>
          </cell>
          <cell r="B597" t="str">
            <v>Кв. 68</v>
          </cell>
          <cell r="C597" t="str">
            <v>Елькина Дарья Марсовна</v>
          </cell>
          <cell r="D597">
            <v>44860</v>
          </cell>
          <cell r="E597">
            <v>35.799999999999997</v>
          </cell>
          <cell r="F597">
            <v>31</v>
          </cell>
          <cell r="G597">
            <v>28</v>
          </cell>
          <cell r="H597">
            <v>31</v>
          </cell>
          <cell r="I597">
            <v>30</v>
          </cell>
          <cell r="J597">
            <v>31</v>
          </cell>
          <cell r="K597">
            <v>151</v>
          </cell>
          <cell r="L597" t="str">
            <v>05230032</v>
          </cell>
          <cell r="M597" t="str">
            <v>нет данных</v>
          </cell>
          <cell r="N597" t="str">
            <v>нет данных</v>
          </cell>
          <cell r="O597">
            <v>0.34508060479204761</v>
          </cell>
          <cell r="P597">
            <v>7.0844362573201827E-2</v>
          </cell>
          <cell r="Q597">
            <v>6.3988456517730677E-2</v>
          </cell>
          <cell r="R597">
            <v>7.0844362573201827E-2</v>
          </cell>
          <cell r="S597">
            <v>6.8559060554711448E-2</v>
          </cell>
          <cell r="T597">
            <v>7.0844362573201827E-2</v>
          </cell>
          <cell r="U597">
            <v>0.34508060479204761</v>
          </cell>
          <cell r="V597">
            <v>0.81186537483046906</v>
          </cell>
          <cell r="W597">
            <v>0.61840933428097422</v>
          </cell>
          <cell r="X597">
            <v>0.67599093915717445</v>
          </cell>
          <cell r="Y597">
            <v>0.47032000193660944</v>
          </cell>
          <cell r="Z597">
            <v>0.10410394297732724</v>
          </cell>
          <cell r="AA597">
            <v>2530.8877048890567</v>
          </cell>
          <cell r="AB597">
            <v>0</v>
          </cell>
          <cell r="AC597">
            <v>2530.8877048890567</v>
          </cell>
          <cell r="AD597">
            <v>1956.5572978222306</v>
          </cell>
          <cell r="AE597">
            <v>1642.32</v>
          </cell>
          <cell r="AF597">
            <v>314.23729782223063</v>
          </cell>
          <cell r="AG597">
            <v>2141.3112404153003</v>
          </cell>
          <cell r="AH597">
            <v>1642.32</v>
          </cell>
          <cell r="AI597">
            <v>498.99124041530035</v>
          </cell>
          <cell r="AJ597">
            <v>1545.0632703938654</v>
          </cell>
          <cell r="AK597">
            <v>1642.32</v>
          </cell>
          <cell r="AL597">
            <v>-97.256729606134513</v>
          </cell>
          <cell r="AM597">
            <v>501.60828270836589</v>
          </cell>
          <cell r="AN597">
            <v>1642.32</v>
          </cell>
          <cell r="AO597">
            <v>-1140.7117172916342</v>
          </cell>
          <cell r="AP597">
            <v>2.6806895931825543</v>
          </cell>
          <cell r="AQ597">
            <v>3.0257701979746017</v>
          </cell>
          <cell r="AR597">
            <v>8675.4277962288179</v>
          </cell>
          <cell r="AS597">
            <v>6569.28</v>
          </cell>
        </row>
        <row r="598">
          <cell r="A598" t="str">
            <v>л/с №3000000159944</v>
          </cell>
          <cell r="B598" t="str">
            <v>Кв. 69</v>
          </cell>
          <cell r="C598" t="str">
            <v>ЗПИФ Девелопмент и развитие под управл ООО "Эссет Менеджмент Солюшнс"</v>
          </cell>
          <cell r="D598">
            <v>44609</v>
          </cell>
          <cell r="E598">
            <v>25.4</v>
          </cell>
          <cell r="F598">
            <v>31</v>
          </cell>
          <cell r="G598">
            <v>28</v>
          </cell>
          <cell r="H598">
            <v>31</v>
          </cell>
          <cell r="I598">
            <v>30</v>
          </cell>
          <cell r="J598">
            <v>31</v>
          </cell>
          <cell r="K598">
            <v>151</v>
          </cell>
          <cell r="L598" t="str">
            <v>нет данных</v>
          </cell>
          <cell r="M598" t="str">
            <v>нет данных</v>
          </cell>
          <cell r="N598" t="str">
            <v>нет данных</v>
          </cell>
          <cell r="O598">
            <v>0.24483372518765389</v>
          </cell>
          <cell r="P598">
            <v>5.0263877356405764E-2</v>
          </cell>
          <cell r="Q598">
            <v>4.5399631160624565E-2</v>
          </cell>
          <cell r="R598">
            <v>5.0263877356405764E-2</v>
          </cell>
          <cell r="S598">
            <v>4.8642461957812029E-2</v>
          </cell>
          <cell r="T598">
            <v>5.0263877356405764E-2</v>
          </cell>
          <cell r="U598">
            <v>0.24483372518765389</v>
          </cell>
          <cell r="V598">
            <v>0.57601621566184114</v>
          </cell>
          <cell r="W598">
            <v>0.43875969527197611</v>
          </cell>
          <cell r="X598">
            <v>0.47961368308916846</v>
          </cell>
          <cell r="Y598">
            <v>0.33369072763100227</v>
          </cell>
          <cell r="Z598">
            <v>7.3861456749276869E-2</v>
          </cell>
          <cell r="AA598">
            <v>1795.6577571000571</v>
          </cell>
          <cell r="AB598">
            <v>0</v>
          </cell>
          <cell r="AC598">
            <v>1795.6577571000571</v>
          </cell>
          <cell r="AD598">
            <v>1388.1719375610239</v>
          </cell>
          <cell r="AE598">
            <v>1165.22</v>
          </cell>
          <cell r="AF598">
            <v>222.9519375610239</v>
          </cell>
          <cell r="AG598">
            <v>1519.2543437583413</v>
          </cell>
          <cell r="AH598">
            <v>1165.22</v>
          </cell>
          <cell r="AI598">
            <v>354.03434375834127</v>
          </cell>
          <cell r="AJ598">
            <v>1096.2180745252565</v>
          </cell>
          <cell r="AK598">
            <v>1165.22</v>
          </cell>
          <cell r="AL598">
            <v>-69.00192547474353</v>
          </cell>
          <cell r="AM598">
            <v>355.88967544113109</v>
          </cell>
          <cell r="AN598">
            <v>1165.22</v>
          </cell>
          <cell r="AO598">
            <v>-809.33032455886894</v>
          </cell>
          <cell r="AP598">
            <v>1.9019417784032646</v>
          </cell>
          <cell r="AQ598">
            <v>2.1467755035909186</v>
          </cell>
          <cell r="AR598">
            <v>6155.1917883858096</v>
          </cell>
          <cell r="AS598">
            <v>4660.88</v>
          </cell>
        </row>
        <row r="599">
          <cell r="A599" t="str">
            <v>л/с №3000000162374</v>
          </cell>
          <cell r="B599" t="str">
            <v>Кв. 7</v>
          </cell>
          <cell r="C599" t="str">
            <v>Филимонов Иван Николаевич</v>
          </cell>
          <cell r="D599">
            <v>44825</v>
          </cell>
          <cell r="E599">
            <v>37.4</v>
          </cell>
          <cell r="F599">
            <v>31</v>
          </cell>
          <cell r="G599">
            <v>28</v>
          </cell>
          <cell r="H599">
            <v>31</v>
          </cell>
          <cell r="I599">
            <v>30</v>
          </cell>
          <cell r="J599">
            <v>31</v>
          </cell>
          <cell r="K599">
            <v>151</v>
          </cell>
          <cell r="L599" t="str">
            <v>05197374</v>
          </cell>
          <cell r="M599" t="str">
            <v>нет данных</v>
          </cell>
          <cell r="N599" t="str">
            <v>нет данных</v>
          </cell>
          <cell r="O599">
            <v>0.36050320165426203</v>
          </cell>
          <cell r="P599">
            <v>7.4010591068093518E-2</v>
          </cell>
          <cell r="Q599">
            <v>6.6848275803439314E-2</v>
          </cell>
          <cell r="R599">
            <v>7.4010591068093518E-2</v>
          </cell>
          <cell r="S599">
            <v>7.1623152646542121E-2</v>
          </cell>
          <cell r="T599">
            <v>7.4010591068093518E-2</v>
          </cell>
          <cell r="U599">
            <v>0.36050320165426197</v>
          </cell>
          <cell r="V599">
            <v>0.84814986085641186</v>
          </cell>
          <cell r="W599">
            <v>0.64604774028235856</v>
          </cell>
          <cell r="X599">
            <v>0.70620282470609852</v>
          </cell>
          <cell r="Y599">
            <v>0.4913398902913183</v>
          </cell>
          <cell r="Z599">
            <v>0.10875663316625807</v>
          </cell>
          <cell r="AA599">
            <v>2644.0000045489032</v>
          </cell>
          <cell r="AB599">
            <v>0</v>
          </cell>
          <cell r="AC599">
            <v>2644.0000045489032</v>
          </cell>
          <cell r="AD599">
            <v>2044.0011994008778</v>
          </cell>
          <cell r="AE599">
            <v>1715.72</v>
          </cell>
          <cell r="AF599">
            <v>328.28119940087777</v>
          </cell>
          <cell r="AG599">
            <v>2237.0123014394476</v>
          </cell>
          <cell r="AH599">
            <v>1715.72</v>
          </cell>
          <cell r="AI599">
            <v>521.29230143944756</v>
          </cell>
          <cell r="AJ599">
            <v>1614.1163774505746</v>
          </cell>
          <cell r="AK599">
            <v>1715.72</v>
          </cell>
          <cell r="AL599">
            <v>-101.60362254942538</v>
          </cell>
          <cell r="AM599">
            <v>524.02652998024814</v>
          </cell>
          <cell r="AN599">
            <v>1715.72</v>
          </cell>
          <cell r="AO599">
            <v>-1191.6934700197519</v>
          </cell>
          <cell r="AP599">
            <v>2.8004969493024454</v>
          </cell>
          <cell r="AQ599">
            <v>3.1610001509567076</v>
          </cell>
          <cell r="AR599">
            <v>9063.1564128200516</v>
          </cell>
          <cell r="AS599">
            <v>6862.88</v>
          </cell>
        </row>
        <row r="600">
          <cell r="A600" t="str">
            <v>л/с №3000000162197</v>
          </cell>
          <cell r="B600" t="str">
            <v>Кв. 70</v>
          </cell>
          <cell r="C600" t="str">
            <v>Жигалов Валерий Андреевич</v>
          </cell>
          <cell r="D600">
            <v>44821</v>
          </cell>
          <cell r="E600">
            <v>24.1</v>
          </cell>
          <cell r="F600">
            <v>31</v>
          </cell>
          <cell r="G600">
            <v>28</v>
          </cell>
          <cell r="H600">
            <v>31</v>
          </cell>
          <cell r="I600">
            <v>30</v>
          </cell>
          <cell r="J600">
            <v>31</v>
          </cell>
          <cell r="K600">
            <v>151</v>
          </cell>
          <cell r="L600" t="str">
            <v>05230026</v>
          </cell>
          <cell r="M600">
            <v>2.3130000000000002</v>
          </cell>
          <cell r="N600" t="str">
            <v>нет данных</v>
          </cell>
          <cell r="O600">
            <v>0.23230286523710469</v>
          </cell>
          <cell r="P600">
            <v>4.7691316704306257E-2</v>
          </cell>
          <cell r="Q600">
            <v>4.3076027990986296E-2</v>
          </cell>
          <cell r="R600">
            <v>4.7691316704306257E-2</v>
          </cell>
          <cell r="S600">
            <v>4.6152887133199608E-2</v>
          </cell>
          <cell r="T600">
            <v>4.7691316704306257E-2</v>
          </cell>
          <cell r="U600">
            <v>0.23230286523710469</v>
          </cell>
          <cell r="V600">
            <v>0.5465350707657628</v>
          </cell>
          <cell r="W600">
            <v>0.41630349039585141</v>
          </cell>
          <cell r="X600">
            <v>0.45506652608066778</v>
          </cell>
          <cell r="Y600">
            <v>0.31661206834280137</v>
          </cell>
          <cell r="Z600">
            <v>7.0081145970770586E-2</v>
          </cell>
          <cell r="AA600">
            <v>1703.7540136264324</v>
          </cell>
          <cell r="AB600">
            <v>0</v>
          </cell>
          <cell r="AC600">
            <v>1703.7540136264324</v>
          </cell>
          <cell r="AD600">
            <v>1317.1237675283733</v>
          </cell>
          <cell r="AE600">
            <v>1105.5899999999999</v>
          </cell>
          <cell r="AF600">
            <v>211.53376752837335</v>
          </cell>
          <cell r="AG600">
            <v>1441.4972316762219</v>
          </cell>
          <cell r="AH600">
            <v>1105.58</v>
          </cell>
          <cell r="AI600">
            <v>335.91723167622195</v>
          </cell>
          <cell r="AJ600">
            <v>1040.1124250416804</v>
          </cell>
          <cell r="AK600">
            <v>1105.58</v>
          </cell>
          <cell r="AL600">
            <v>-65.467574958319574</v>
          </cell>
          <cell r="AM600">
            <v>337.6748495327268</v>
          </cell>
          <cell r="AN600">
            <v>1105.58</v>
          </cell>
          <cell r="AO600">
            <v>-767.90515046727319</v>
          </cell>
          <cell r="AP600">
            <v>1.804598301555854</v>
          </cell>
          <cell r="AQ600">
            <v>2.0369011667929589</v>
          </cell>
          <cell r="AR600">
            <v>5840.1622874054356</v>
          </cell>
          <cell r="AS600">
            <v>4422.33</v>
          </cell>
        </row>
        <row r="601">
          <cell r="A601" t="str">
            <v>л/с №3000000160464</v>
          </cell>
          <cell r="B601" t="str">
            <v>Кв. 71</v>
          </cell>
          <cell r="C601" t="str">
            <v>Мангушев Надир Рауфович</v>
          </cell>
          <cell r="D601">
            <v>44814</v>
          </cell>
          <cell r="E601">
            <v>38</v>
          </cell>
          <cell r="F601">
            <v>31</v>
          </cell>
          <cell r="G601">
            <v>28</v>
          </cell>
          <cell r="H601">
            <v>31</v>
          </cell>
          <cell r="I601">
            <v>30</v>
          </cell>
          <cell r="J601">
            <v>31</v>
          </cell>
          <cell r="K601">
            <v>151</v>
          </cell>
          <cell r="L601" t="str">
            <v>05230034</v>
          </cell>
          <cell r="M601">
            <v>0.96199999999999997</v>
          </cell>
          <cell r="N601">
            <v>0.96199999999999997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0.86175654311614036</v>
          </cell>
          <cell r="W601">
            <v>0.65641214253287772</v>
          </cell>
          <cell r="X601">
            <v>0.71753228178694495</v>
          </cell>
          <cell r="Y601">
            <v>0.49922234842433411</v>
          </cell>
          <cell r="Z601">
            <v>0.11050139198710714</v>
          </cell>
          <cell r="AA601">
            <v>2470.8111252917352</v>
          </cell>
          <cell r="AB601">
            <v>0</v>
          </cell>
          <cell r="AC601">
            <v>2470.8111252917352</v>
          </cell>
          <cell r="AD601">
            <v>1882.0517668274163</v>
          </cell>
          <cell r="AE601">
            <v>1743.25</v>
          </cell>
          <cell r="AF601">
            <v>138.80176682741626</v>
          </cell>
          <cell r="AG601">
            <v>2057.2942076938925</v>
          </cell>
          <cell r="AH601">
            <v>1743.25</v>
          </cell>
          <cell r="AI601">
            <v>314.04420769389253</v>
          </cell>
          <cell r="AJ601">
            <v>1431.3603329552823</v>
          </cell>
          <cell r="AK601">
            <v>1743.25</v>
          </cell>
          <cell r="AL601">
            <v>-311.88966704471773</v>
          </cell>
          <cell r="AM601">
            <v>316.82738107759383</v>
          </cell>
          <cell r="AN601">
            <v>1743.25</v>
          </cell>
          <cell r="AO601">
            <v>-1426.4226189224062</v>
          </cell>
          <cell r="AP601">
            <v>2.8454247078474042</v>
          </cell>
          <cell r="AQ601">
            <v>2.8454247078474042</v>
          </cell>
          <cell r="AR601">
            <v>8158.3448138459198</v>
          </cell>
          <cell r="AS601">
            <v>6973</v>
          </cell>
        </row>
        <row r="602">
          <cell r="A602" t="str">
            <v>л/с №3000000162322</v>
          </cell>
          <cell r="B602" t="str">
            <v>Кв. 72</v>
          </cell>
          <cell r="C602" t="str">
            <v>Юсупова Зинаида Викторовна</v>
          </cell>
          <cell r="D602">
            <v>44820</v>
          </cell>
          <cell r="E602">
            <v>49.4</v>
          </cell>
          <cell r="F602">
            <v>31</v>
          </cell>
          <cell r="G602">
            <v>28</v>
          </cell>
          <cell r="H602">
            <v>31</v>
          </cell>
          <cell r="I602">
            <v>30</v>
          </cell>
          <cell r="J602">
            <v>31</v>
          </cell>
          <cell r="K602">
            <v>151</v>
          </cell>
          <cell r="L602" t="str">
            <v>05230033</v>
          </cell>
          <cell r="M602" t="str">
            <v>нет данных</v>
          </cell>
          <cell r="N602">
            <v>1.1020000000000001</v>
          </cell>
          <cell r="O602">
            <v>0.47617267812087016</v>
          </cell>
          <cell r="P602">
            <v>9.7757304779781284E-2</v>
          </cell>
          <cell r="Q602">
            <v>8.8296920446254062E-2</v>
          </cell>
          <cell r="R602">
            <v>9.7757304779781284E-2</v>
          </cell>
          <cell r="S602">
            <v>9.460384333527222E-2</v>
          </cell>
          <cell r="T602">
            <v>9.7757304779781284E-2</v>
          </cell>
          <cell r="U602">
            <v>0.47617267812087011</v>
          </cell>
          <cell r="V602">
            <v>1.1202835060509824</v>
          </cell>
          <cell r="W602">
            <v>0.85333578529274101</v>
          </cell>
          <cell r="X602">
            <v>0.93279196632302852</v>
          </cell>
          <cell r="Y602">
            <v>0.64898905295163434</v>
          </cell>
          <cell r="Z602">
            <v>0.14365180958323928</v>
          </cell>
          <cell r="AA602">
            <v>3492.3422519977489</v>
          </cell>
          <cell r="AB602">
            <v>0</v>
          </cell>
          <cell r="AC602">
            <v>3492.3422519977489</v>
          </cell>
          <cell r="AD602">
            <v>2699.8304612407314</v>
          </cell>
          <cell r="AE602">
            <v>2266.21</v>
          </cell>
          <cell r="AF602">
            <v>433.6204612407314</v>
          </cell>
          <cell r="AG602">
            <v>2954.7702591205539</v>
          </cell>
          <cell r="AH602">
            <v>2266.2199999999998</v>
          </cell>
          <cell r="AI602">
            <v>688.55025912055407</v>
          </cell>
          <cell r="AJ602">
            <v>2132.0146803758926</v>
          </cell>
          <cell r="AK602">
            <v>2266.2199999999998</v>
          </cell>
          <cell r="AL602">
            <v>-134.20531962410723</v>
          </cell>
          <cell r="AM602">
            <v>692.16338451936531</v>
          </cell>
          <cell r="AN602">
            <v>2266.2199999999998</v>
          </cell>
          <cell r="AO602">
            <v>-1574.0566154806345</v>
          </cell>
          <cell r="AP602">
            <v>3.6990521202016255</v>
          </cell>
          <cell r="AQ602">
            <v>4.1752247983224962</v>
          </cell>
          <cell r="AR602">
            <v>11971.121037254294</v>
          </cell>
          <cell r="AS602">
            <v>9064.869999999999</v>
          </cell>
        </row>
        <row r="603">
          <cell r="A603" t="str">
            <v>л/с №3000000164560</v>
          </cell>
          <cell r="B603" t="str">
            <v>Кв. 73</v>
          </cell>
          <cell r="C603" t="str">
            <v>Буряк Никита Владимирович</v>
          </cell>
          <cell r="D603">
            <v>44876</v>
          </cell>
          <cell r="E603">
            <v>37.1</v>
          </cell>
          <cell r="F603">
            <v>31</v>
          </cell>
          <cell r="G603">
            <v>28</v>
          </cell>
          <cell r="H603">
            <v>31</v>
          </cell>
          <cell r="I603">
            <v>30</v>
          </cell>
          <cell r="J603">
            <v>31</v>
          </cell>
          <cell r="K603">
            <v>151</v>
          </cell>
          <cell r="L603" t="str">
            <v>05230150</v>
          </cell>
          <cell r="M603">
            <v>2.831</v>
          </cell>
          <cell r="N603" t="str">
            <v>нет данных</v>
          </cell>
          <cell r="O603">
            <v>0.35761146474259686</v>
          </cell>
          <cell r="P603">
            <v>7.3416923225301342E-2</v>
          </cell>
          <cell r="Q603">
            <v>6.631205968736896E-2</v>
          </cell>
          <cell r="R603">
            <v>7.3416923225301342E-2</v>
          </cell>
          <cell r="S603">
            <v>7.1048635379323877E-2</v>
          </cell>
          <cell r="T603">
            <v>7.3416923225301342E-2</v>
          </cell>
          <cell r="U603">
            <v>0.35761146474259686</v>
          </cell>
          <cell r="V603">
            <v>0.84134651972654761</v>
          </cell>
          <cell r="W603">
            <v>0.6408655391570991</v>
          </cell>
          <cell r="X603">
            <v>0.70053809616567531</v>
          </cell>
          <cell r="Y603">
            <v>0.4873986612248104</v>
          </cell>
          <cell r="Z603">
            <v>0.10788425375583355</v>
          </cell>
          <cell r="AA603">
            <v>2622.7914483626823</v>
          </cell>
          <cell r="AB603">
            <v>0</v>
          </cell>
          <cell r="AC603">
            <v>2622.7914483626823</v>
          </cell>
          <cell r="AD603">
            <v>2027.6054678548819</v>
          </cell>
          <cell r="AE603">
            <v>1701.95</v>
          </cell>
          <cell r="AF603">
            <v>325.65546785488186</v>
          </cell>
          <cell r="AG603">
            <v>2219.0683524974202</v>
          </cell>
          <cell r="AH603">
            <v>1701.96</v>
          </cell>
          <cell r="AI603">
            <v>517.10835249742013</v>
          </cell>
          <cell r="AJ603">
            <v>1601.1689198774416</v>
          </cell>
          <cell r="AK603">
            <v>1701.96</v>
          </cell>
          <cell r="AL603">
            <v>-100.79108012255847</v>
          </cell>
          <cell r="AM603">
            <v>519.82310861677036</v>
          </cell>
          <cell r="AN603">
            <v>1701.96</v>
          </cell>
          <cell r="AO603">
            <v>-1182.1368913832298</v>
          </cell>
          <cell r="AP603">
            <v>2.778033070029966</v>
          </cell>
          <cell r="AQ603">
            <v>3.1356445347725628</v>
          </cell>
          <cell r="AR603">
            <v>8990.4572972091955</v>
          </cell>
          <cell r="AS603">
            <v>6807.83</v>
          </cell>
        </row>
        <row r="604">
          <cell r="A604" t="str">
            <v>л/с №3000000162923</v>
          </cell>
          <cell r="B604" t="str">
            <v>Кв. 74</v>
          </cell>
          <cell r="C604" t="str">
            <v>Царьков Сергей Геннадьевич</v>
          </cell>
          <cell r="D604">
            <v>44841</v>
          </cell>
          <cell r="E604">
            <v>35.799999999999997</v>
          </cell>
          <cell r="F604">
            <v>31</v>
          </cell>
          <cell r="G604">
            <v>28</v>
          </cell>
          <cell r="H604">
            <v>31</v>
          </cell>
          <cell r="I604">
            <v>30</v>
          </cell>
          <cell r="J604">
            <v>31</v>
          </cell>
          <cell r="K604">
            <v>151</v>
          </cell>
          <cell r="L604" t="str">
            <v>05233560</v>
          </cell>
          <cell r="M604" t="str">
            <v>нет данных</v>
          </cell>
          <cell r="N604">
            <v>2.907</v>
          </cell>
          <cell r="O604">
            <v>0.34508060479204761</v>
          </cell>
          <cell r="P604">
            <v>7.0844362573201827E-2</v>
          </cell>
          <cell r="Q604">
            <v>6.3988456517730677E-2</v>
          </cell>
          <cell r="R604">
            <v>7.0844362573201827E-2</v>
          </cell>
          <cell r="S604">
            <v>6.8559060554711448E-2</v>
          </cell>
          <cell r="T604">
            <v>7.0844362573201827E-2</v>
          </cell>
          <cell r="U604">
            <v>0.34508060479204761</v>
          </cell>
          <cell r="V604">
            <v>0.81186537483046906</v>
          </cell>
          <cell r="W604">
            <v>0.61840933428097422</v>
          </cell>
          <cell r="X604">
            <v>0.67599093915717445</v>
          </cell>
          <cell r="Y604">
            <v>0.47032000193660944</v>
          </cell>
          <cell r="Z604">
            <v>0.10410394297732724</v>
          </cell>
          <cell r="AA604">
            <v>2530.8877048890567</v>
          </cell>
          <cell r="AB604">
            <v>0</v>
          </cell>
          <cell r="AC604">
            <v>2530.8877048890567</v>
          </cell>
          <cell r="AD604">
            <v>1956.5572978222306</v>
          </cell>
          <cell r="AE604">
            <v>1642.32</v>
          </cell>
          <cell r="AF604">
            <v>314.23729782223063</v>
          </cell>
          <cell r="AG604">
            <v>2141.3112404153003</v>
          </cell>
          <cell r="AH604">
            <v>1642.32</v>
          </cell>
          <cell r="AI604">
            <v>498.99124041530035</v>
          </cell>
          <cell r="AJ604">
            <v>1545.0632703938654</v>
          </cell>
          <cell r="AK604">
            <v>1642.32</v>
          </cell>
          <cell r="AL604">
            <v>-97.256729606134513</v>
          </cell>
          <cell r="AM604">
            <v>501.60828270836589</v>
          </cell>
          <cell r="AN604">
            <v>1642.32</v>
          </cell>
          <cell r="AO604">
            <v>-1140.7117172916342</v>
          </cell>
          <cell r="AP604">
            <v>2.6806895931825543</v>
          </cell>
          <cell r="AQ604">
            <v>3.0257701979746017</v>
          </cell>
          <cell r="AR604">
            <v>8675.4277962288179</v>
          </cell>
          <cell r="AS604">
            <v>6569.28</v>
          </cell>
        </row>
        <row r="605">
          <cell r="A605" t="str">
            <v>л/с №3000000162549</v>
          </cell>
          <cell r="B605" t="str">
            <v>Кв. 75</v>
          </cell>
          <cell r="C605" t="str">
            <v>Карапетян Эрик Гагикович</v>
          </cell>
          <cell r="D605">
            <v>44827</v>
          </cell>
          <cell r="E605">
            <v>25.4</v>
          </cell>
          <cell r="F605">
            <v>31</v>
          </cell>
          <cell r="G605">
            <v>28</v>
          </cell>
          <cell r="H605">
            <v>31</v>
          </cell>
          <cell r="I605">
            <v>30</v>
          </cell>
          <cell r="J605">
            <v>31</v>
          </cell>
          <cell r="K605">
            <v>151</v>
          </cell>
          <cell r="L605" t="str">
            <v>05233547</v>
          </cell>
          <cell r="M605">
            <v>2.6230000000000002</v>
          </cell>
          <cell r="N605">
            <v>2.6230000000000002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0.57601621566184114</v>
          </cell>
          <cell r="W605">
            <v>0.43875969527197611</v>
          </cell>
          <cell r="X605">
            <v>0.47961368308916846</v>
          </cell>
          <cell r="Y605">
            <v>0.33369072763100227</v>
          </cell>
          <cell r="Z605">
            <v>7.3861456749276869E-2</v>
          </cell>
          <cell r="AA605">
            <v>1651.5421732213176</v>
          </cell>
          <cell r="AB605">
            <v>0</v>
          </cell>
          <cell r="AC605">
            <v>1651.5421732213176</v>
          </cell>
          <cell r="AD605">
            <v>1258.0030230899044</v>
          </cell>
          <cell r="AE605">
            <v>1165.22</v>
          </cell>
          <cell r="AF605">
            <v>92.783023089904418</v>
          </cell>
          <cell r="AG605">
            <v>1375.138759879602</v>
          </cell>
          <cell r="AH605">
            <v>1165.22</v>
          </cell>
          <cell r="AI605">
            <v>209.91875987960202</v>
          </cell>
          <cell r="AJ605">
            <v>956.75138044905702</v>
          </cell>
          <cell r="AK605">
            <v>1165.22</v>
          </cell>
          <cell r="AL605">
            <v>-208.468619550943</v>
          </cell>
          <cell r="AM605">
            <v>211.77409156239165</v>
          </cell>
          <cell r="AN605">
            <v>1165.22</v>
          </cell>
          <cell r="AO605">
            <v>-953.44590843760841</v>
          </cell>
          <cell r="AP605">
            <v>1.9019417784032646</v>
          </cell>
          <cell r="AQ605">
            <v>1.9019417784032646</v>
          </cell>
          <cell r="AR605">
            <v>5453.2094282022717</v>
          </cell>
          <cell r="AS605">
            <v>4660.88</v>
          </cell>
        </row>
        <row r="606">
          <cell r="A606" t="str">
            <v>л/с №3000000160411</v>
          </cell>
          <cell r="B606" t="str">
            <v>Кв. 76</v>
          </cell>
          <cell r="C606" t="str">
            <v>Шипилова Анна Валентиновна</v>
          </cell>
          <cell r="D606">
            <v>44807</v>
          </cell>
          <cell r="E606">
            <v>24.1</v>
          </cell>
          <cell r="F606">
            <v>31</v>
          </cell>
          <cell r="G606">
            <v>28</v>
          </cell>
          <cell r="H606">
            <v>31</v>
          </cell>
          <cell r="I606">
            <v>30</v>
          </cell>
          <cell r="J606">
            <v>31</v>
          </cell>
          <cell r="K606">
            <v>151</v>
          </cell>
          <cell r="L606" t="str">
            <v>05233561</v>
          </cell>
          <cell r="M606">
            <v>2.48</v>
          </cell>
          <cell r="N606" t="str">
            <v>нет данных</v>
          </cell>
          <cell r="O606">
            <v>0.23230286523710469</v>
          </cell>
          <cell r="P606">
            <v>4.7691316704306257E-2</v>
          </cell>
          <cell r="Q606">
            <v>4.3076027990986296E-2</v>
          </cell>
          <cell r="R606">
            <v>4.7691316704306257E-2</v>
          </cell>
          <cell r="S606">
            <v>4.6152887133199608E-2</v>
          </cell>
          <cell r="T606">
            <v>4.7691316704306257E-2</v>
          </cell>
          <cell r="U606">
            <v>0.23230286523710469</v>
          </cell>
          <cell r="V606">
            <v>0.5465350707657628</v>
          </cell>
          <cell r="W606">
            <v>0.41630349039585141</v>
          </cell>
          <cell r="X606">
            <v>0.45506652608066778</v>
          </cell>
          <cell r="Y606">
            <v>0.31661206834280137</v>
          </cell>
          <cell r="Z606">
            <v>7.0081145970770586E-2</v>
          </cell>
          <cell r="AA606">
            <v>1703.7540136264324</v>
          </cell>
          <cell r="AB606">
            <v>0</v>
          </cell>
          <cell r="AC606">
            <v>1703.7540136264324</v>
          </cell>
          <cell r="AD606">
            <v>1317.1237675283733</v>
          </cell>
          <cell r="AE606">
            <v>1105.5899999999999</v>
          </cell>
          <cell r="AF606">
            <v>211.53376752837335</v>
          </cell>
          <cell r="AG606">
            <v>1441.4972316762219</v>
          </cell>
          <cell r="AH606">
            <v>1105.58</v>
          </cell>
          <cell r="AI606">
            <v>335.91723167622195</v>
          </cell>
          <cell r="AJ606">
            <v>1040.1124250416804</v>
          </cell>
          <cell r="AK606">
            <v>1105.58</v>
          </cell>
          <cell r="AL606">
            <v>-65.467574958319574</v>
          </cell>
          <cell r="AM606">
            <v>337.6748495327268</v>
          </cell>
          <cell r="AN606">
            <v>1105.58</v>
          </cell>
          <cell r="AO606">
            <v>-767.90515046727319</v>
          </cell>
          <cell r="AP606">
            <v>1.804598301555854</v>
          </cell>
          <cell r="AQ606">
            <v>2.0369011667929589</v>
          </cell>
          <cell r="AR606">
            <v>5840.1622874054356</v>
          </cell>
          <cell r="AS606">
            <v>4422.33</v>
          </cell>
        </row>
        <row r="607">
          <cell r="A607" t="str">
            <v>л/с №3000000159947</v>
          </cell>
          <cell r="B607" t="str">
            <v>Кв. 77</v>
          </cell>
          <cell r="C607" t="str">
            <v>ЗПИФ Девелопмент и развитие под управл ООО "Эссет Менеджмент Солюшнс"</v>
          </cell>
          <cell r="D607">
            <v>44609</v>
          </cell>
          <cell r="E607">
            <v>38</v>
          </cell>
          <cell r="F607">
            <v>31</v>
          </cell>
          <cell r="G607">
            <v>28</v>
          </cell>
          <cell r="H607">
            <v>31</v>
          </cell>
          <cell r="I607">
            <v>30</v>
          </cell>
          <cell r="J607">
            <v>31</v>
          </cell>
          <cell r="K607">
            <v>151</v>
          </cell>
          <cell r="L607" t="str">
            <v>нет данных</v>
          </cell>
          <cell r="M607" t="str">
            <v>нет данных</v>
          </cell>
          <cell r="N607" t="str">
            <v>нет данных</v>
          </cell>
          <cell r="O607">
            <v>0.36628667547759247</v>
          </cell>
          <cell r="P607">
            <v>7.5197926753677924E-2</v>
          </cell>
          <cell r="Q607">
            <v>6.7920708035580063E-2</v>
          </cell>
          <cell r="R607">
            <v>7.5197926753677924E-2</v>
          </cell>
          <cell r="S607">
            <v>7.2772187180978637E-2</v>
          </cell>
          <cell r="T607">
            <v>7.5197926753677924E-2</v>
          </cell>
          <cell r="U607">
            <v>0.36628667547759247</v>
          </cell>
          <cell r="V607">
            <v>0.86175654311614036</v>
          </cell>
          <cell r="W607">
            <v>0.65641214253287772</v>
          </cell>
          <cell r="X607">
            <v>0.71753228178694495</v>
          </cell>
          <cell r="Y607">
            <v>0.49922234842433411</v>
          </cell>
          <cell r="Z607">
            <v>0.11050139198710714</v>
          </cell>
          <cell r="AA607">
            <v>2686.4171169213455</v>
          </cell>
          <cell r="AB607">
            <v>0</v>
          </cell>
          <cell r="AC607">
            <v>2686.4171169213455</v>
          </cell>
          <cell r="AD607">
            <v>2076.7926624928705</v>
          </cell>
          <cell r="AE607">
            <v>1743.25</v>
          </cell>
          <cell r="AF607">
            <v>333.54266249287048</v>
          </cell>
          <cell r="AG607">
            <v>2272.9001993235033</v>
          </cell>
          <cell r="AH607">
            <v>1743.25</v>
          </cell>
          <cell r="AI607">
            <v>529.65019932350333</v>
          </cell>
          <cell r="AJ607">
            <v>1640.0112925968406</v>
          </cell>
          <cell r="AK607">
            <v>1743.25</v>
          </cell>
          <cell r="AL607">
            <v>-103.23870740315942</v>
          </cell>
          <cell r="AM607">
            <v>532.43337270720406</v>
          </cell>
          <cell r="AN607">
            <v>1743.25</v>
          </cell>
          <cell r="AO607">
            <v>-1210.8166272927961</v>
          </cell>
          <cell r="AP607">
            <v>2.8454247078474042</v>
          </cell>
          <cell r="AQ607">
            <v>3.2117113833249968</v>
          </cell>
          <cell r="AR607">
            <v>9208.5546440417638</v>
          </cell>
          <cell r="AS607">
            <v>6973</v>
          </cell>
        </row>
        <row r="608">
          <cell r="A608" t="str">
            <v>л/с №3000000162336</v>
          </cell>
          <cell r="B608" t="str">
            <v>Кв. 78</v>
          </cell>
          <cell r="C608" t="str">
            <v>Колдашова Елена Витальевна</v>
          </cell>
          <cell r="D608">
            <v>44810</v>
          </cell>
          <cell r="E608">
            <v>49.4</v>
          </cell>
          <cell r="F608">
            <v>31</v>
          </cell>
          <cell r="G608">
            <v>28</v>
          </cell>
          <cell r="H608">
            <v>31</v>
          </cell>
          <cell r="I608">
            <v>30</v>
          </cell>
          <cell r="J608">
            <v>31</v>
          </cell>
          <cell r="K608">
            <v>151</v>
          </cell>
          <cell r="L608" t="str">
            <v>05233556</v>
          </cell>
          <cell r="M608" t="str">
            <v>нет данных</v>
          </cell>
          <cell r="N608" t="str">
            <v>нет данных</v>
          </cell>
          <cell r="O608">
            <v>0.47617267812087016</v>
          </cell>
          <cell r="P608">
            <v>9.7757304779781284E-2</v>
          </cell>
          <cell r="Q608">
            <v>8.8296920446254062E-2</v>
          </cell>
          <cell r="R608">
            <v>9.7757304779781284E-2</v>
          </cell>
          <cell r="S608">
            <v>9.460384333527222E-2</v>
          </cell>
          <cell r="T608">
            <v>9.7757304779781284E-2</v>
          </cell>
          <cell r="U608">
            <v>0.47617267812087011</v>
          </cell>
          <cell r="V608">
            <v>1.1202835060509824</v>
          </cell>
          <cell r="W608">
            <v>0.85333578529274101</v>
          </cell>
          <cell r="X608">
            <v>0.93279196632302852</v>
          </cell>
          <cell r="Y608">
            <v>0.64898905295163434</v>
          </cell>
          <cell r="Z608">
            <v>0.14365180958323928</v>
          </cell>
          <cell r="AA608">
            <v>3492.3422519977489</v>
          </cell>
          <cell r="AB608">
            <v>0</v>
          </cell>
          <cell r="AC608">
            <v>3492.3422519977489</v>
          </cell>
          <cell r="AD608">
            <v>2699.8304612407314</v>
          </cell>
          <cell r="AE608">
            <v>2266.21</v>
          </cell>
          <cell r="AF608">
            <v>433.6204612407314</v>
          </cell>
          <cell r="AG608">
            <v>2954.7702591205539</v>
          </cell>
          <cell r="AH608">
            <v>2266.2199999999998</v>
          </cell>
          <cell r="AI608">
            <v>688.55025912055407</v>
          </cell>
          <cell r="AJ608">
            <v>2132.0146803758926</v>
          </cell>
          <cell r="AK608">
            <v>2266.2199999999998</v>
          </cell>
          <cell r="AL608">
            <v>-134.20531962410723</v>
          </cell>
          <cell r="AM608">
            <v>692.16338451936531</v>
          </cell>
          <cell r="AN608">
            <v>2266.2199999999998</v>
          </cell>
          <cell r="AO608">
            <v>-1574.0566154806345</v>
          </cell>
          <cell r="AP608">
            <v>3.6990521202016255</v>
          </cell>
          <cell r="AQ608">
            <v>4.1752247983224962</v>
          </cell>
          <cell r="AR608">
            <v>11971.121037254294</v>
          </cell>
          <cell r="AS608">
            <v>9064.869999999999</v>
          </cell>
        </row>
        <row r="609">
          <cell r="A609" t="str">
            <v>л/с №3000000166865</v>
          </cell>
          <cell r="B609" t="str">
            <v>Кв. 79</v>
          </cell>
          <cell r="C609" t="str">
            <v>Лазарева Светлана Николаевна</v>
          </cell>
          <cell r="D609">
            <v>44898</v>
          </cell>
          <cell r="E609">
            <v>37.1</v>
          </cell>
          <cell r="F609">
            <v>31</v>
          </cell>
          <cell r="G609">
            <v>28</v>
          </cell>
          <cell r="H609">
            <v>31</v>
          </cell>
          <cell r="I609">
            <v>30</v>
          </cell>
          <cell r="J609">
            <v>31</v>
          </cell>
          <cell r="K609">
            <v>151</v>
          </cell>
          <cell r="L609" t="str">
            <v>05234602.</v>
          </cell>
          <cell r="M609">
            <v>1.05</v>
          </cell>
          <cell r="N609">
            <v>1.05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0.84134651972654761</v>
          </cell>
          <cell r="W609">
            <v>0.6408655391570991</v>
          </cell>
          <cell r="X609">
            <v>0.70053809616567531</v>
          </cell>
          <cell r="Y609">
            <v>0.4873986612248104</v>
          </cell>
          <cell r="Z609">
            <v>0.10788425375583355</v>
          </cell>
          <cell r="AA609">
            <v>2412.2919144295624</v>
          </cell>
          <cell r="AB609">
            <v>0</v>
          </cell>
          <cell r="AC609">
            <v>2412.2919144295624</v>
          </cell>
          <cell r="AD609">
            <v>1837.4768565604513</v>
          </cell>
          <cell r="AE609">
            <v>1701.95</v>
          </cell>
          <cell r="AF609">
            <v>135.52685656045128</v>
          </cell>
          <cell r="AG609">
            <v>2008.5688185643007</v>
          </cell>
          <cell r="AH609">
            <v>1701.96</v>
          </cell>
          <cell r="AI609">
            <v>306.60881856430069</v>
          </cell>
          <cell r="AJ609">
            <v>1397.4596934905519</v>
          </cell>
          <cell r="AK609">
            <v>1701.96</v>
          </cell>
          <cell r="AL609">
            <v>-304.50030650944814</v>
          </cell>
          <cell r="AM609">
            <v>309.3235746836508</v>
          </cell>
          <cell r="AN609">
            <v>1701.96</v>
          </cell>
          <cell r="AO609">
            <v>-1392.6364253163492</v>
          </cell>
          <cell r="AP609">
            <v>2.778033070029966</v>
          </cell>
          <cell r="AQ609">
            <v>2.778033070029966</v>
          </cell>
          <cell r="AR609">
            <v>7965.1208577285179</v>
          </cell>
          <cell r="AS609">
            <v>6807.83</v>
          </cell>
        </row>
        <row r="610">
          <cell r="A610" t="str">
            <v>л/с №3000000162460</v>
          </cell>
          <cell r="B610" t="str">
            <v>Кв. 8</v>
          </cell>
          <cell r="C610" t="str">
            <v>Меньшова Елизавета Андреевна</v>
          </cell>
          <cell r="D610">
            <v>44826</v>
          </cell>
          <cell r="E610">
            <v>36</v>
          </cell>
          <cell r="F610">
            <v>31</v>
          </cell>
          <cell r="G610">
            <v>28</v>
          </cell>
          <cell r="H610">
            <v>31</v>
          </cell>
          <cell r="I610">
            <v>30</v>
          </cell>
          <cell r="J610">
            <v>31</v>
          </cell>
          <cell r="K610">
            <v>151</v>
          </cell>
          <cell r="L610" t="str">
            <v>05197401</v>
          </cell>
          <cell r="M610">
            <v>4.6150000000000002</v>
          </cell>
          <cell r="N610">
            <v>4.6150000000000002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0.81640093558371196</v>
          </cell>
          <cell r="W610">
            <v>0.62186413503114735</v>
          </cell>
          <cell r="X610">
            <v>0.67976742485079</v>
          </cell>
          <cell r="Y610">
            <v>0.4729474879809481</v>
          </cell>
          <cell r="Z610">
            <v>0.1046855292509436</v>
          </cell>
          <cell r="AA610">
            <v>2340.7684344869072</v>
          </cell>
          <cell r="AB610">
            <v>0</v>
          </cell>
          <cell r="AC610">
            <v>2340.7684344869072</v>
          </cell>
          <cell r="AD610">
            <v>1782.9964106786049</v>
          </cell>
          <cell r="AE610">
            <v>1651.49</v>
          </cell>
          <cell r="AF610">
            <v>131.50641067860488</v>
          </cell>
          <cell r="AG610">
            <v>1949.0155651836881</v>
          </cell>
          <cell r="AH610">
            <v>1651.5</v>
          </cell>
          <cell r="AI610">
            <v>297.51556518368807</v>
          </cell>
          <cell r="AJ610">
            <v>1356.0255785892148</v>
          </cell>
          <cell r="AK610">
            <v>1651.5</v>
          </cell>
          <cell r="AL610">
            <v>-295.47442141078523</v>
          </cell>
          <cell r="AM610">
            <v>300.15225575772047</v>
          </cell>
          <cell r="AN610">
            <v>1651.5</v>
          </cell>
          <cell r="AO610">
            <v>-1351.3477442422795</v>
          </cell>
          <cell r="AP610">
            <v>2.6956655126975408</v>
          </cell>
          <cell r="AQ610">
            <v>2.6956655126975408</v>
          </cell>
          <cell r="AR610">
            <v>7728.9582446961349</v>
          </cell>
          <cell r="AS610">
            <v>6605.99</v>
          </cell>
        </row>
        <row r="611">
          <cell r="A611" t="str">
            <v>л/с №3000000159948</v>
          </cell>
          <cell r="B611" t="str">
            <v>Кв. 80</v>
          </cell>
          <cell r="C611" t="str">
            <v>ЗПИФ Девелопмент и развитие под управл ООО "Эссет Менеджмент Солюшнс"</v>
          </cell>
          <cell r="D611">
            <v>44609</v>
          </cell>
          <cell r="E611">
            <v>35.799999999999997</v>
          </cell>
          <cell r="F611">
            <v>31</v>
          </cell>
          <cell r="G611">
            <v>28</v>
          </cell>
          <cell r="H611">
            <v>31</v>
          </cell>
          <cell r="I611">
            <v>30</v>
          </cell>
          <cell r="J611">
            <v>31</v>
          </cell>
          <cell r="K611">
            <v>151</v>
          </cell>
          <cell r="L611" t="str">
            <v>нет данных</v>
          </cell>
          <cell r="M611" t="str">
            <v>нет данных</v>
          </cell>
          <cell r="N611" t="str">
            <v>нет данных</v>
          </cell>
          <cell r="O611">
            <v>0.34508060479204761</v>
          </cell>
          <cell r="P611">
            <v>7.0844362573201827E-2</v>
          </cell>
          <cell r="Q611">
            <v>6.3988456517730677E-2</v>
          </cell>
          <cell r="R611">
            <v>7.0844362573201827E-2</v>
          </cell>
          <cell r="S611">
            <v>6.8559060554711448E-2</v>
          </cell>
          <cell r="T611">
            <v>7.0844362573201827E-2</v>
          </cell>
          <cell r="U611">
            <v>0.34508060479204761</v>
          </cell>
          <cell r="V611">
            <v>0.81186537483046906</v>
          </cell>
          <cell r="W611">
            <v>0.61840933428097422</v>
          </cell>
          <cell r="X611">
            <v>0.67599093915717445</v>
          </cell>
          <cell r="Y611">
            <v>0.47032000193660944</v>
          </cell>
          <cell r="Z611">
            <v>0.10410394297732724</v>
          </cell>
          <cell r="AA611">
            <v>2530.8877048890567</v>
          </cell>
          <cell r="AB611">
            <v>0</v>
          </cell>
          <cell r="AC611">
            <v>2530.8877048890567</v>
          </cell>
          <cell r="AD611">
            <v>1956.5572978222306</v>
          </cell>
          <cell r="AE611">
            <v>1642.32</v>
          </cell>
          <cell r="AF611">
            <v>314.23729782223063</v>
          </cell>
          <cell r="AG611">
            <v>2141.3112404153003</v>
          </cell>
          <cell r="AH611">
            <v>1642.32</v>
          </cell>
          <cell r="AI611">
            <v>498.99124041530035</v>
          </cell>
          <cell r="AJ611">
            <v>1545.0632703938654</v>
          </cell>
          <cell r="AK611">
            <v>1642.32</v>
          </cell>
          <cell r="AL611">
            <v>-97.256729606134513</v>
          </cell>
          <cell r="AM611">
            <v>501.60828270836589</v>
          </cell>
          <cell r="AN611">
            <v>1642.32</v>
          </cell>
          <cell r="AO611">
            <v>-1140.7117172916342</v>
          </cell>
          <cell r="AP611">
            <v>2.6806895931825543</v>
          </cell>
          <cell r="AQ611">
            <v>3.0257701979746017</v>
          </cell>
          <cell r="AR611">
            <v>8675.4277962288179</v>
          </cell>
          <cell r="AS611">
            <v>6569.28</v>
          </cell>
        </row>
        <row r="612">
          <cell r="A612" t="str">
            <v>л/с №3000000159949</v>
          </cell>
          <cell r="B612" t="str">
            <v>Кв. 81</v>
          </cell>
          <cell r="C612" t="str">
            <v>ЗПИФ Девелопмент и развитие под управл ООО "Эссет Менеджмент Солюшнс"</v>
          </cell>
          <cell r="D612">
            <v>44609</v>
          </cell>
          <cell r="E612">
            <v>25.4</v>
          </cell>
          <cell r="F612">
            <v>31</v>
          </cell>
          <cell r="G612">
            <v>28</v>
          </cell>
          <cell r="H612">
            <v>31</v>
          </cell>
          <cell r="I612">
            <v>30</v>
          </cell>
          <cell r="J612">
            <v>31</v>
          </cell>
          <cell r="K612">
            <v>151</v>
          </cell>
          <cell r="L612" t="str">
            <v>нет данных</v>
          </cell>
          <cell r="M612" t="str">
            <v>нет данных</v>
          </cell>
          <cell r="N612" t="str">
            <v>нет данных</v>
          </cell>
          <cell r="O612">
            <v>0.24483372518765389</v>
          </cell>
          <cell r="P612">
            <v>5.0263877356405764E-2</v>
          </cell>
          <cell r="Q612">
            <v>4.5399631160624565E-2</v>
          </cell>
          <cell r="R612">
            <v>5.0263877356405764E-2</v>
          </cell>
          <cell r="S612">
            <v>4.8642461957812029E-2</v>
          </cell>
          <cell r="T612">
            <v>5.0263877356405764E-2</v>
          </cell>
          <cell r="U612">
            <v>0.24483372518765389</v>
          </cell>
          <cell r="V612">
            <v>0.57601621566184114</v>
          </cell>
          <cell r="W612">
            <v>0.43875969527197611</v>
          </cell>
          <cell r="X612">
            <v>0.47961368308916846</v>
          </cell>
          <cell r="Y612">
            <v>0.33369072763100227</v>
          </cell>
          <cell r="Z612">
            <v>7.3861456749276869E-2</v>
          </cell>
          <cell r="AA612">
            <v>1795.6577571000571</v>
          </cell>
          <cell r="AB612">
            <v>0</v>
          </cell>
          <cell r="AC612">
            <v>1795.6577571000571</v>
          </cell>
          <cell r="AD612">
            <v>1388.1719375610239</v>
          </cell>
          <cell r="AE612">
            <v>1165.22</v>
          </cell>
          <cell r="AF612">
            <v>222.9519375610239</v>
          </cell>
          <cell r="AG612">
            <v>1519.2543437583413</v>
          </cell>
          <cell r="AH612">
            <v>1165.22</v>
          </cell>
          <cell r="AI612">
            <v>354.03434375834127</v>
          </cell>
          <cell r="AJ612">
            <v>1096.2180745252565</v>
          </cell>
          <cell r="AK612">
            <v>1165.22</v>
          </cell>
          <cell r="AL612">
            <v>-69.00192547474353</v>
          </cell>
          <cell r="AM612">
            <v>355.88967544113109</v>
          </cell>
          <cell r="AN612">
            <v>1165.22</v>
          </cell>
          <cell r="AO612">
            <v>-809.33032455886894</v>
          </cell>
          <cell r="AP612">
            <v>1.9019417784032646</v>
          </cell>
          <cell r="AQ612">
            <v>2.1467755035909186</v>
          </cell>
          <cell r="AR612">
            <v>6155.1917883858096</v>
          </cell>
          <cell r="AS612">
            <v>4660.88</v>
          </cell>
        </row>
        <row r="613">
          <cell r="A613" t="str">
            <v>л/с №3000000159950</v>
          </cell>
          <cell r="B613" t="str">
            <v>Кв. 82</v>
          </cell>
          <cell r="C613" t="str">
            <v>ЗПИФ Девелопмент и развитие под управл ООО "Эссет Менеджмент Солюшнс"</v>
          </cell>
          <cell r="D613">
            <v>44609</v>
          </cell>
          <cell r="E613">
            <v>24.1</v>
          </cell>
          <cell r="F613">
            <v>31</v>
          </cell>
          <cell r="G613">
            <v>28</v>
          </cell>
          <cell r="H613">
            <v>31</v>
          </cell>
          <cell r="I613">
            <v>30</v>
          </cell>
          <cell r="J613">
            <v>31</v>
          </cell>
          <cell r="K613">
            <v>151</v>
          </cell>
          <cell r="L613" t="str">
            <v>нет данных</v>
          </cell>
          <cell r="M613" t="str">
            <v>нет данных</v>
          </cell>
          <cell r="N613" t="str">
            <v>нет данных</v>
          </cell>
          <cell r="O613">
            <v>0.23230286523710469</v>
          </cell>
          <cell r="P613">
            <v>4.7691316704306257E-2</v>
          </cell>
          <cell r="Q613">
            <v>4.3076027990986296E-2</v>
          </cell>
          <cell r="R613">
            <v>4.7691316704306257E-2</v>
          </cell>
          <cell r="S613">
            <v>4.6152887133199608E-2</v>
          </cell>
          <cell r="T613">
            <v>4.7691316704306257E-2</v>
          </cell>
          <cell r="U613">
            <v>0.23230286523710469</v>
          </cell>
          <cell r="V613">
            <v>0.5465350707657628</v>
          </cell>
          <cell r="W613">
            <v>0.41630349039585141</v>
          </cell>
          <cell r="X613">
            <v>0.45506652608066778</v>
          </cell>
          <cell r="Y613">
            <v>0.31661206834280137</v>
          </cell>
          <cell r="Z613">
            <v>7.0081145970770586E-2</v>
          </cell>
          <cell r="AA613">
            <v>1703.7540136264324</v>
          </cell>
          <cell r="AB613">
            <v>0</v>
          </cell>
          <cell r="AC613">
            <v>1703.7540136264324</v>
          </cell>
          <cell r="AD613">
            <v>1317.1237675283733</v>
          </cell>
          <cell r="AE613">
            <v>1105.5899999999999</v>
          </cell>
          <cell r="AF613">
            <v>211.53376752837335</v>
          </cell>
          <cell r="AG613">
            <v>1441.4972316762219</v>
          </cell>
          <cell r="AH613">
            <v>1105.58</v>
          </cell>
          <cell r="AI613">
            <v>335.91723167622195</v>
          </cell>
          <cell r="AJ613">
            <v>1040.1124250416804</v>
          </cell>
          <cell r="AK613">
            <v>1105.58</v>
          </cell>
          <cell r="AL613">
            <v>-65.467574958319574</v>
          </cell>
          <cell r="AM613">
            <v>337.6748495327268</v>
          </cell>
          <cell r="AN613">
            <v>1105.58</v>
          </cell>
          <cell r="AO613">
            <v>-767.90515046727319</v>
          </cell>
          <cell r="AP613">
            <v>1.804598301555854</v>
          </cell>
          <cell r="AQ613">
            <v>2.0369011667929589</v>
          </cell>
          <cell r="AR613">
            <v>5840.1622874054356</v>
          </cell>
          <cell r="AS613">
            <v>4422.33</v>
          </cell>
        </row>
        <row r="614">
          <cell r="A614" t="str">
            <v>л/с №3000000162652</v>
          </cell>
          <cell r="B614" t="str">
            <v>Кв. 83</v>
          </cell>
          <cell r="C614" t="str">
            <v>Гаврюшина Наталья Олеговна</v>
          </cell>
          <cell r="D614">
            <v>44832</v>
          </cell>
          <cell r="E614">
            <v>38</v>
          </cell>
          <cell r="F614">
            <v>31</v>
          </cell>
          <cell r="G614">
            <v>28</v>
          </cell>
          <cell r="H614">
            <v>31</v>
          </cell>
          <cell r="I614">
            <v>30</v>
          </cell>
          <cell r="J614">
            <v>31</v>
          </cell>
          <cell r="K614">
            <v>151</v>
          </cell>
          <cell r="L614" t="str">
            <v>05234605</v>
          </cell>
          <cell r="M614">
            <v>3.5</v>
          </cell>
          <cell r="N614">
            <v>3.6</v>
          </cell>
          <cell r="O614">
            <v>0.10000000000000007</v>
          </cell>
          <cell r="P614">
            <v>2.0529801324503327E-2</v>
          </cell>
          <cell r="Q614">
            <v>1.854304635761591E-2</v>
          </cell>
          <cell r="R614">
            <v>2.0529801324503327E-2</v>
          </cell>
          <cell r="S614">
            <v>1.9867549668874187E-2</v>
          </cell>
          <cell r="T614">
            <v>2.0529801324503327E-2</v>
          </cell>
          <cell r="U614">
            <v>0.10000000000000007</v>
          </cell>
          <cell r="V614">
            <v>0.86175654311614036</v>
          </cell>
          <cell r="W614">
            <v>0.65641214253287772</v>
          </cell>
          <cell r="X614">
            <v>0.71753228178694495</v>
          </cell>
          <cell r="Y614">
            <v>0.49922234842433411</v>
          </cell>
          <cell r="Z614">
            <v>0.11050139198710714</v>
          </cell>
          <cell r="AA614">
            <v>2529.6737610533246</v>
          </cell>
          <cell r="AB614">
            <v>0</v>
          </cell>
          <cell r="AC614">
            <v>2529.6737610533246</v>
          </cell>
          <cell r="AD614">
            <v>1935.2180184830454</v>
          </cell>
          <cell r="AE614">
            <v>1743.25</v>
          </cell>
          <cell r="AF614">
            <v>191.9680184830454</v>
          </cell>
          <cell r="AG614">
            <v>2116.156843455482</v>
          </cell>
          <cell r="AH614">
            <v>1743.25</v>
          </cell>
          <cell r="AI614">
            <v>372.90684345548198</v>
          </cell>
          <cell r="AJ614">
            <v>1488.3241740148849</v>
          </cell>
          <cell r="AK614">
            <v>1743.25</v>
          </cell>
          <cell r="AL614">
            <v>-254.92582598511513</v>
          </cell>
          <cell r="AM614">
            <v>375.69001683918322</v>
          </cell>
          <cell r="AN614">
            <v>1743.25</v>
          </cell>
          <cell r="AO614">
            <v>-1367.5599831608167</v>
          </cell>
          <cell r="AP614">
            <v>2.8454247078474042</v>
          </cell>
          <cell r="AQ614">
            <v>2.9454247078474043</v>
          </cell>
          <cell r="AR614">
            <v>8445.0628138459197</v>
          </cell>
          <cell r="AS614">
            <v>6973</v>
          </cell>
        </row>
        <row r="615">
          <cell r="A615" t="str">
            <v>л/с №3000000162507</v>
          </cell>
          <cell r="B615" t="str">
            <v>Кв. 84</v>
          </cell>
          <cell r="C615" t="str">
            <v>Давыдкина Лариса Сергеевна</v>
          </cell>
          <cell r="D615">
            <v>44828</v>
          </cell>
          <cell r="E615">
            <v>49.4</v>
          </cell>
          <cell r="F615">
            <v>31</v>
          </cell>
          <cell r="G615">
            <v>28</v>
          </cell>
          <cell r="H615">
            <v>31</v>
          </cell>
          <cell r="I615">
            <v>30</v>
          </cell>
          <cell r="J615">
            <v>31</v>
          </cell>
          <cell r="K615">
            <v>151</v>
          </cell>
          <cell r="L615" t="str">
            <v>05234610</v>
          </cell>
          <cell r="M615" t="str">
            <v>нет данных</v>
          </cell>
          <cell r="N615" t="str">
            <v>нет данных</v>
          </cell>
          <cell r="O615">
            <v>0.47617267812087016</v>
          </cell>
          <cell r="P615">
            <v>9.7757304779781284E-2</v>
          </cell>
          <cell r="Q615">
            <v>8.8296920446254062E-2</v>
          </cell>
          <cell r="R615">
            <v>9.7757304779781284E-2</v>
          </cell>
          <cell r="S615">
            <v>9.460384333527222E-2</v>
          </cell>
          <cell r="T615">
            <v>9.7757304779781284E-2</v>
          </cell>
          <cell r="U615">
            <v>0.47617267812087011</v>
          </cell>
          <cell r="V615">
            <v>1.1202835060509824</v>
          </cell>
          <cell r="W615">
            <v>0.85333578529274101</v>
          </cell>
          <cell r="X615">
            <v>0.93279196632302852</v>
          </cell>
          <cell r="Y615">
            <v>0.64898905295163434</v>
          </cell>
          <cell r="Z615">
            <v>0.14365180958323928</v>
          </cell>
          <cell r="AA615">
            <v>3492.3422519977489</v>
          </cell>
          <cell r="AB615">
            <v>0</v>
          </cell>
          <cell r="AC615">
            <v>3492.3422519977489</v>
          </cell>
          <cell r="AD615">
            <v>2699.8304612407314</v>
          </cell>
          <cell r="AE615">
            <v>2266.21</v>
          </cell>
          <cell r="AF615">
            <v>433.6204612407314</v>
          </cell>
          <cell r="AG615">
            <v>2954.7702591205539</v>
          </cell>
          <cell r="AH615">
            <v>2266.2199999999998</v>
          </cell>
          <cell r="AI615">
            <v>688.55025912055407</v>
          </cell>
          <cell r="AJ615">
            <v>2132.0146803758926</v>
          </cell>
          <cell r="AK615">
            <v>2266.2199999999998</v>
          </cell>
          <cell r="AL615">
            <v>-134.20531962410723</v>
          </cell>
          <cell r="AM615">
            <v>692.16338451936531</v>
          </cell>
          <cell r="AN615">
            <v>2266.2199999999998</v>
          </cell>
          <cell r="AO615">
            <v>-1574.0566154806345</v>
          </cell>
          <cell r="AP615">
            <v>3.6990521202016255</v>
          </cell>
          <cell r="AQ615">
            <v>4.1752247983224962</v>
          </cell>
          <cell r="AR615">
            <v>11971.121037254294</v>
          </cell>
          <cell r="AS615">
            <v>9064.869999999999</v>
          </cell>
        </row>
        <row r="616">
          <cell r="A616" t="str">
            <v>л/с №3000000160458</v>
          </cell>
          <cell r="B616" t="str">
            <v>Кв. 85</v>
          </cell>
          <cell r="C616" t="str">
            <v>Нестерова Ольга Викторовна</v>
          </cell>
          <cell r="D616">
            <v>44811</v>
          </cell>
          <cell r="E616">
            <v>55</v>
          </cell>
          <cell r="F616">
            <v>31</v>
          </cell>
          <cell r="G616">
            <v>28</v>
          </cell>
          <cell r="H616">
            <v>31</v>
          </cell>
          <cell r="I616">
            <v>30</v>
          </cell>
          <cell r="J616">
            <v>31</v>
          </cell>
          <cell r="K616">
            <v>151</v>
          </cell>
          <cell r="L616" t="str">
            <v>05234611.</v>
          </cell>
          <cell r="M616" t="str">
            <v>нет данных</v>
          </cell>
          <cell r="N616" t="str">
            <v>нет данных</v>
          </cell>
          <cell r="O616">
            <v>0.53015176713862067</v>
          </cell>
          <cell r="P616">
            <v>0.10883910451190226</v>
          </cell>
          <cell r="Q616">
            <v>9.8306287946234291E-2</v>
          </cell>
          <cell r="R616">
            <v>0.10883910451190226</v>
          </cell>
          <cell r="S616">
            <v>0.1053281656566796</v>
          </cell>
          <cell r="T616">
            <v>0.10883910451190226</v>
          </cell>
          <cell r="U616">
            <v>0.53015176713862067</v>
          </cell>
          <cell r="V616">
            <v>1.2472792071417822</v>
          </cell>
          <cell r="W616">
            <v>0.95007020629758621</v>
          </cell>
          <cell r="X616">
            <v>1.0385335657442625</v>
          </cell>
          <cell r="Y616">
            <v>0.72255866219311515</v>
          </cell>
          <cell r="Z616">
            <v>0.15993622524449716</v>
          </cell>
          <cell r="AA616">
            <v>3888.2353008072109</v>
          </cell>
          <cell r="AB616">
            <v>0</v>
          </cell>
          <cell r="AC616">
            <v>3888.2353008072109</v>
          </cell>
          <cell r="AD616">
            <v>3005.8841167659971</v>
          </cell>
          <cell r="AE616">
            <v>2523.12</v>
          </cell>
          <cell r="AF616">
            <v>482.76411676599719</v>
          </cell>
          <cell r="AG616">
            <v>3289.7239727050701</v>
          </cell>
          <cell r="AH616">
            <v>2523.12</v>
          </cell>
          <cell r="AI616">
            <v>766.60397270507019</v>
          </cell>
          <cell r="AJ616">
            <v>2373.7005550743743</v>
          </cell>
          <cell r="AK616">
            <v>2523.12</v>
          </cell>
          <cell r="AL616">
            <v>-149.41944492562561</v>
          </cell>
          <cell r="AM616">
            <v>770.62724997095313</v>
          </cell>
          <cell r="AN616">
            <v>2523.12</v>
          </cell>
          <cell r="AO616">
            <v>-1752.4927500290469</v>
          </cell>
          <cell r="AP616">
            <v>4.1183778666212438</v>
          </cell>
          <cell r="AQ616">
            <v>4.6485296337598641</v>
          </cell>
          <cell r="AR616">
            <v>13328.171195323606</v>
          </cell>
          <cell r="AS616">
            <v>10092.48</v>
          </cell>
        </row>
        <row r="617">
          <cell r="A617" t="str">
            <v>л/с №3000000162938</v>
          </cell>
          <cell r="B617" t="str">
            <v>Кв. 86</v>
          </cell>
          <cell r="C617" t="str">
            <v>Кабушев Илья Сергеевич</v>
          </cell>
          <cell r="D617">
            <v>44842</v>
          </cell>
          <cell r="E617">
            <v>35.799999999999997</v>
          </cell>
          <cell r="F617">
            <v>31</v>
          </cell>
          <cell r="G617">
            <v>28</v>
          </cell>
          <cell r="H617">
            <v>31</v>
          </cell>
          <cell r="I617">
            <v>30</v>
          </cell>
          <cell r="J617">
            <v>31</v>
          </cell>
          <cell r="K617">
            <v>151</v>
          </cell>
          <cell r="L617" t="str">
            <v>05234599.</v>
          </cell>
          <cell r="M617" t="str">
            <v>нет данных</v>
          </cell>
          <cell r="N617" t="str">
            <v>нет данных</v>
          </cell>
          <cell r="O617">
            <v>0.34508060479204761</v>
          </cell>
          <cell r="P617">
            <v>7.0844362573201827E-2</v>
          </cell>
          <cell r="Q617">
            <v>6.3988456517730677E-2</v>
          </cell>
          <cell r="R617">
            <v>7.0844362573201827E-2</v>
          </cell>
          <cell r="S617">
            <v>6.8559060554711448E-2</v>
          </cell>
          <cell r="T617">
            <v>7.0844362573201827E-2</v>
          </cell>
          <cell r="U617">
            <v>0.34508060479204761</v>
          </cell>
          <cell r="V617">
            <v>0.81186537483046906</v>
          </cell>
          <cell r="W617">
            <v>0.61840933428097422</v>
          </cell>
          <cell r="X617">
            <v>0.67599093915717445</v>
          </cell>
          <cell r="Y617">
            <v>0.47032000193660944</v>
          </cell>
          <cell r="Z617">
            <v>0.10410394297732724</v>
          </cell>
          <cell r="AA617">
            <v>2530.8877048890567</v>
          </cell>
          <cell r="AB617">
            <v>0</v>
          </cell>
          <cell r="AC617">
            <v>2530.8877048890567</v>
          </cell>
          <cell r="AD617">
            <v>1956.5572978222306</v>
          </cell>
          <cell r="AE617">
            <v>1642.32</v>
          </cell>
          <cell r="AF617">
            <v>314.23729782223063</v>
          </cell>
          <cell r="AG617">
            <v>2141.3112404153003</v>
          </cell>
          <cell r="AH617">
            <v>1642.32</v>
          </cell>
          <cell r="AI617">
            <v>498.99124041530035</v>
          </cell>
          <cell r="AJ617">
            <v>1545.0632703938654</v>
          </cell>
          <cell r="AK617">
            <v>1642.32</v>
          </cell>
          <cell r="AL617">
            <v>-97.256729606134513</v>
          </cell>
          <cell r="AM617">
            <v>501.60828270836589</v>
          </cell>
          <cell r="AN617">
            <v>1642.32</v>
          </cell>
          <cell r="AO617">
            <v>-1140.7117172916342</v>
          </cell>
          <cell r="AP617">
            <v>2.6806895931825543</v>
          </cell>
          <cell r="AQ617">
            <v>3.0257701979746017</v>
          </cell>
          <cell r="AR617">
            <v>8675.4277962288179</v>
          </cell>
          <cell r="AS617">
            <v>6569.28</v>
          </cell>
        </row>
        <row r="618">
          <cell r="A618" t="str">
            <v>л/с №3000000160040</v>
          </cell>
          <cell r="B618" t="str">
            <v>Кв. 87</v>
          </cell>
          <cell r="C618" t="str">
            <v>ЗПИФ Девелопмент и развитие под управл ООО "Эссет Менеджмент Солюшнс"</v>
          </cell>
          <cell r="D618">
            <v>44609</v>
          </cell>
          <cell r="E618">
            <v>77.5</v>
          </cell>
          <cell r="F618">
            <v>31</v>
          </cell>
          <cell r="G618">
            <v>28</v>
          </cell>
          <cell r="H618">
            <v>31</v>
          </cell>
          <cell r="I618">
            <v>30</v>
          </cell>
          <cell r="J618">
            <v>21</v>
          </cell>
          <cell r="K618">
            <v>141</v>
          </cell>
          <cell r="L618" t="str">
            <v>нет данных</v>
          </cell>
          <cell r="M618" t="str">
            <v>нет данных</v>
          </cell>
          <cell r="N618" t="str">
            <v>нет данных</v>
          </cell>
          <cell r="O618">
            <v>0.69755971528082805</v>
          </cell>
          <cell r="P618">
            <v>0.15336419272131682</v>
          </cell>
          <cell r="Q618">
            <v>0.13852249665151195</v>
          </cell>
          <cell r="R618">
            <v>0.15336419272131682</v>
          </cell>
          <cell r="S618">
            <v>0.14841696069804852</v>
          </cell>
          <cell r="T618">
            <v>0.10389187248863396</v>
          </cell>
          <cell r="U618">
            <v>0.69755971528082816</v>
          </cell>
          <cell r="V618">
            <v>1.7575297918816022</v>
          </cell>
          <cell r="W618">
            <v>1.3387352906920533</v>
          </cell>
          <cell r="X618">
            <v>1.4633882062760062</v>
          </cell>
          <cell r="Y618">
            <v>1.0181508421812078</v>
          </cell>
          <cell r="Z618">
            <v>0.15266639682429275</v>
          </cell>
          <cell r="AA618">
            <v>5478.8770147737969</v>
          </cell>
          <cell r="AB618">
            <v>0</v>
          </cell>
          <cell r="AC618">
            <v>5478.8770147737969</v>
          </cell>
          <cell r="AD618">
            <v>4235.5639827157229</v>
          </cell>
          <cell r="AE618">
            <v>3555.31</v>
          </cell>
          <cell r="AF618">
            <v>680.25398271572294</v>
          </cell>
          <cell r="AG618">
            <v>4635.5201433571438</v>
          </cell>
          <cell r="AH618">
            <v>3555.3</v>
          </cell>
          <cell r="AI618">
            <v>1080.2201433571436</v>
          </cell>
          <cell r="AJ618">
            <v>3344.7598730593459</v>
          </cell>
          <cell r="AK618">
            <v>3555.3</v>
          </cell>
          <cell r="AL618">
            <v>-210.54012694065432</v>
          </cell>
          <cell r="AM618">
            <v>735.59873860863706</v>
          </cell>
          <cell r="AN618">
            <v>2408.4299999999998</v>
          </cell>
          <cell r="AO618">
            <v>-1672.8312613913627</v>
          </cell>
          <cell r="AP618">
            <v>5.7304705278551618</v>
          </cell>
          <cell r="AQ618">
            <v>6.4280302431359901</v>
          </cell>
          <cell r="AR618">
            <v>18430.319752514646</v>
          </cell>
          <cell r="AS618">
            <v>13074.34</v>
          </cell>
        </row>
        <row r="619">
          <cell r="A619" t="str">
            <v>л/с №3000000162759</v>
          </cell>
          <cell r="B619" t="str">
            <v>Кв. 88</v>
          </cell>
          <cell r="C619" t="str">
            <v>Кузнецова Елена Владимировна</v>
          </cell>
          <cell r="D619">
            <v>44835</v>
          </cell>
          <cell r="E619">
            <v>38</v>
          </cell>
          <cell r="F619">
            <v>31</v>
          </cell>
          <cell r="G619">
            <v>28</v>
          </cell>
          <cell r="H619">
            <v>31</v>
          </cell>
          <cell r="I619">
            <v>30</v>
          </cell>
          <cell r="J619">
            <v>31</v>
          </cell>
          <cell r="K619">
            <v>151</v>
          </cell>
          <cell r="L619" t="str">
            <v>05234599</v>
          </cell>
          <cell r="M619">
            <v>3.6</v>
          </cell>
          <cell r="N619" t="str">
            <v>нет данных</v>
          </cell>
          <cell r="O619">
            <v>0.36628667547759247</v>
          </cell>
          <cell r="P619">
            <v>7.5197926753677924E-2</v>
          </cell>
          <cell r="Q619">
            <v>6.7920708035580063E-2</v>
          </cell>
          <cell r="R619">
            <v>7.5197926753677924E-2</v>
          </cell>
          <cell r="S619">
            <v>7.2772187180978637E-2</v>
          </cell>
          <cell r="T619">
            <v>7.5197926753677924E-2</v>
          </cell>
          <cell r="U619">
            <v>0.36628667547759247</v>
          </cell>
          <cell r="V619">
            <v>0.86175654311614036</v>
          </cell>
          <cell r="W619">
            <v>0.65641214253287772</v>
          </cell>
          <cell r="X619">
            <v>0.71753228178694495</v>
          </cell>
          <cell r="Y619">
            <v>0.49922234842433411</v>
          </cell>
          <cell r="Z619">
            <v>0.11050139198710714</v>
          </cell>
          <cell r="AA619">
            <v>2686.4171169213455</v>
          </cell>
          <cell r="AB619">
            <v>0</v>
          </cell>
          <cell r="AC619">
            <v>2686.4171169213455</v>
          </cell>
          <cell r="AD619">
            <v>2076.7926624928705</v>
          </cell>
          <cell r="AE619">
            <v>1743.25</v>
          </cell>
          <cell r="AF619">
            <v>333.54266249287048</v>
          </cell>
          <cell r="AG619">
            <v>2272.9001993235033</v>
          </cell>
          <cell r="AH619">
            <v>1743.25</v>
          </cell>
          <cell r="AI619">
            <v>529.65019932350333</v>
          </cell>
          <cell r="AJ619">
            <v>1640.0112925968406</v>
          </cell>
          <cell r="AK619">
            <v>1743.25</v>
          </cell>
          <cell r="AL619">
            <v>-103.23870740315942</v>
          </cell>
          <cell r="AM619">
            <v>532.43337270720406</v>
          </cell>
          <cell r="AN619">
            <v>1743.25</v>
          </cell>
          <cell r="AO619">
            <v>-1210.8166272927961</v>
          </cell>
          <cell r="AP619">
            <v>2.8454247078474042</v>
          </cell>
          <cell r="AQ619">
            <v>3.2117113833249968</v>
          </cell>
          <cell r="AR619">
            <v>9208.5546440417638</v>
          </cell>
          <cell r="AS619">
            <v>6973</v>
          </cell>
        </row>
        <row r="620">
          <cell r="A620" t="str">
            <v>л/с №3000000162447</v>
          </cell>
          <cell r="B620" t="str">
            <v>Кв. 89</v>
          </cell>
          <cell r="C620" t="str">
            <v>Макаров Иван Михайлович</v>
          </cell>
          <cell r="D620">
            <v>44826</v>
          </cell>
          <cell r="E620">
            <v>67.7</v>
          </cell>
          <cell r="F620">
            <v>31</v>
          </cell>
          <cell r="G620">
            <v>28</v>
          </cell>
          <cell r="H620">
            <v>31</v>
          </cell>
          <cell r="I620">
            <v>30</v>
          </cell>
          <cell r="J620">
            <v>31</v>
          </cell>
          <cell r="K620">
            <v>151</v>
          </cell>
          <cell r="L620" t="str">
            <v>05234601</v>
          </cell>
          <cell r="M620" t="str">
            <v>нет данных</v>
          </cell>
          <cell r="N620" t="str">
            <v>нет данных</v>
          </cell>
          <cell r="O620">
            <v>0.65256862973244767</v>
          </cell>
          <cell r="P620">
            <v>0.13397104319010514</v>
          </cell>
          <cell r="Q620">
            <v>0.12100610352654659</v>
          </cell>
          <cell r="R620">
            <v>0.13397104319010514</v>
          </cell>
          <cell r="S620">
            <v>0.12964939663558561</v>
          </cell>
          <cell r="T620">
            <v>0.13397104319010514</v>
          </cell>
          <cell r="U620">
            <v>0.65256862973244756</v>
          </cell>
          <cell r="V620">
            <v>1.5352873149727029</v>
          </cell>
          <cell r="W620">
            <v>1.1694500539335744</v>
          </cell>
          <cell r="X620">
            <v>1.2783404072888469</v>
          </cell>
          <cell r="Y620">
            <v>0.88940402600861634</v>
          </cell>
          <cell r="Z620">
            <v>0.19686695361913562</v>
          </cell>
          <cell r="AA620">
            <v>4786.0641793572395</v>
          </cell>
          <cell r="AB620">
            <v>0</v>
          </cell>
          <cell r="AC620">
            <v>4786.0641793572395</v>
          </cell>
          <cell r="AD620">
            <v>3699.9700855465094</v>
          </cell>
          <cell r="AE620">
            <v>3105.73</v>
          </cell>
          <cell r="AF620">
            <v>594.24008554650936</v>
          </cell>
          <cell r="AG620">
            <v>4049.3511445842414</v>
          </cell>
          <cell r="AH620">
            <v>3105.73</v>
          </cell>
          <cell r="AI620">
            <v>943.62114458424139</v>
          </cell>
          <cell r="AJ620">
            <v>2921.8095923370024</v>
          </cell>
          <cell r="AK620">
            <v>3105.73</v>
          </cell>
          <cell r="AL620">
            <v>-183.9204076629976</v>
          </cell>
          <cell r="AM620">
            <v>948.57208769151885</v>
          </cell>
          <cell r="AN620">
            <v>3105.73</v>
          </cell>
          <cell r="AO620">
            <v>-2157.1579123084812</v>
          </cell>
          <cell r="AP620">
            <v>5.069348755822876</v>
          </cell>
          <cell r="AQ620">
            <v>5.721917385555324</v>
          </cell>
          <cell r="AR620">
            <v>16405.767089516514</v>
          </cell>
          <cell r="AS620">
            <v>12422.92</v>
          </cell>
        </row>
        <row r="621">
          <cell r="A621" t="str">
            <v>л/с №3000000162174</v>
          </cell>
          <cell r="B621" t="str">
            <v>Кв. 9</v>
          </cell>
          <cell r="C621" t="str">
            <v>Крупский Александр Игоревич</v>
          </cell>
          <cell r="D621">
            <v>44817</v>
          </cell>
          <cell r="E621">
            <v>25.7</v>
          </cell>
          <cell r="F621">
            <v>31</v>
          </cell>
          <cell r="G621">
            <v>28</v>
          </cell>
          <cell r="H621">
            <v>31</v>
          </cell>
          <cell r="I621">
            <v>30</v>
          </cell>
          <cell r="J621">
            <v>31</v>
          </cell>
          <cell r="K621">
            <v>151</v>
          </cell>
          <cell r="L621" t="str">
            <v>05197370.</v>
          </cell>
          <cell r="M621" t="str">
            <v>нет данных</v>
          </cell>
          <cell r="N621" t="str">
            <v>нет данных</v>
          </cell>
          <cell r="O621">
            <v>0.24772546209931909</v>
          </cell>
          <cell r="P621">
            <v>5.0857545199197961E-2</v>
          </cell>
          <cell r="Q621">
            <v>4.5935847276694933E-2</v>
          </cell>
          <cell r="R621">
            <v>5.0857545199197961E-2</v>
          </cell>
          <cell r="S621">
            <v>4.921697922503028E-2</v>
          </cell>
          <cell r="T621">
            <v>5.0857545199197961E-2</v>
          </cell>
          <cell r="U621">
            <v>0.24772546209931909</v>
          </cell>
          <cell r="V621">
            <v>0.5828195567917055</v>
          </cell>
          <cell r="W621">
            <v>0.44394189639723569</v>
          </cell>
          <cell r="X621">
            <v>0.48527841162959173</v>
          </cell>
          <cell r="Y621">
            <v>0.33763195669751017</v>
          </cell>
          <cell r="Z621">
            <v>7.4733836159701403E-2</v>
          </cell>
          <cell r="AA621">
            <v>1816.8663132862785</v>
          </cell>
          <cell r="AB621">
            <v>0</v>
          </cell>
          <cell r="AC621">
            <v>1816.8663132862785</v>
          </cell>
          <cell r="AD621">
            <v>1404.5676691070203</v>
          </cell>
          <cell r="AE621">
            <v>1178.99</v>
          </cell>
          <cell r="AF621">
            <v>225.57766910702026</v>
          </cell>
          <cell r="AG621">
            <v>1537.1982927003692</v>
          </cell>
          <cell r="AH621">
            <v>1178.98</v>
          </cell>
          <cell r="AI621">
            <v>358.21829270036915</v>
          </cell>
          <cell r="AJ621">
            <v>1109.1655320983893</v>
          </cell>
          <cell r="AK621">
            <v>1178.98</v>
          </cell>
          <cell r="AL621">
            <v>-69.814467901610669</v>
          </cell>
          <cell r="AM621">
            <v>360.09309680460905</v>
          </cell>
          <cell r="AN621">
            <v>1178.98</v>
          </cell>
          <cell r="AO621">
            <v>-818.88690319539091</v>
          </cell>
          <cell r="AP621">
            <v>1.9244056576757445</v>
          </cell>
          <cell r="AQ621">
            <v>2.1721311197750635</v>
          </cell>
          <cell r="AR621">
            <v>6227.8909039966657</v>
          </cell>
          <cell r="AS621">
            <v>4715.93</v>
          </cell>
        </row>
        <row r="622">
          <cell r="A622" t="str">
            <v>л/с №3000000162808</v>
          </cell>
          <cell r="B622" t="str">
            <v>Кв. 90</v>
          </cell>
          <cell r="C622" t="str">
            <v>Марьин Дмитрий Сергеевич</v>
          </cell>
          <cell r="D622">
            <v>44838</v>
          </cell>
          <cell r="E622">
            <v>54.1</v>
          </cell>
          <cell r="F622">
            <v>31</v>
          </cell>
          <cell r="G622">
            <v>28</v>
          </cell>
          <cell r="H622">
            <v>31</v>
          </cell>
          <cell r="I622">
            <v>30</v>
          </cell>
          <cell r="J622">
            <v>31</v>
          </cell>
          <cell r="K622">
            <v>151</v>
          </cell>
          <cell r="L622" t="str">
            <v>05235715</v>
          </cell>
          <cell r="M622" t="str">
            <v>нет данных</v>
          </cell>
          <cell r="N622" t="str">
            <v>нет данных</v>
          </cell>
          <cell r="O622">
            <v>0.521476556403625</v>
          </cell>
          <cell r="P622">
            <v>0.10705810098352567</v>
          </cell>
          <cell r="Q622">
            <v>9.6697639598023188E-2</v>
          </cell>
          <cell r="R622">
            <v>0.10705810098352567</v>
          </cell>
          <cell r="S622">
            <v>0.10360461385502484</v>
          </cell>
          <cell r="T622">
            <v>0.10705810098352567</v>
          </cell>
          <cell r="U622">
            <v>0.521476556403625</v>
          </cell>
          <cell r="V622">
            <v>1.2268691837521895</v>
          </cell>
          <cell r="W622">
            <v>0.93452360292180747</v>
          </cell>
          <cell r="X622">
            <v>1.0215393801229928</v>
          </cell>
          <cell r="Y622">
            <v>0.71073497499359151</v>
          </cell>
          <cell r="Z622">
            <v>0.15731908701322359</v>
          </cell>
          <cell r="AA622">
            <v>3824.6096322485473</v>
          </cell>
          <cell r="AB622">
            <v>0</v>
          </cell>
          <cell r="AC622">
            <v>3824.6096322485473</v>
          </cell>
          <cell r="AD622">
            <v>2956.6969221280078</v>
          </cell>
          <cell r="AE622">
            <v>2481.84</v>
          </cell>
          <cell r="AF622">
            <v>474.85692212800768</v>
          </cell>
          <cell r="AG622">
            <v>3235.8921258789874</v>
          </cell>
          <cell r="AH622">
            <v>2481.83</v>
          </cell>
          <cell r="AI622">
            <v>754.06212587898744</v>
          </cell>
          <cell r="AJ622">
            <v>2334.8581823549757</v>
          </cell>
          <cell r="AK622">
            <v>2481.83</v>
          </cell>
          <cell r="AL622">
            <v>-146.9718176450242</v>
          </cell>
          <cell r="AM622">
            <v>758.01698588051943</v>
          </cell>
          <cell r="AN622">
            <v>2481.83</v>
          </cell>
          <cell r="AO622">
            <v>-1723.8130141194806</v>
          </cell>
          <cell r="AP622">
            <v>4.0509862288038052</v>
          </cell>
          <cell r="AQ622">
            <v>4.5724627852074304</v>
          </cell>
          <cell r="AR622">
            <v>13110.07384849104</v>
          </cell>
          <cell r="AS622">
            <v>9927.33</v>
          </cell>
        </row>
        <row r="623">
          <cell r="A623" t="str">
            <v>л/с №3000000163199</v>
          </cell>
          <cell r="B623" t="str">
            <v>Кв. 91</v>
          </cell>
          <cell r="C623" t="str">
            <v>Воронов Александр Ильич</v>
          </cell>
          <cell r="D623">
            <v>44844</v>
          </cell>
          <cell r="E623">
            <v>30.4</v>
          </cell>
          <cell r="F623">
            <v>31</v>
          </cell>
          <cell r="G623">
            <v>28</v>
          </cell>
          <cell r="H623">
            <v>31</v>
          </cell>
          <cell r="I623">
            <v>30</v>
          </cell>
          <cell r="J623">
            <v>31</v>
          </cell>
          <cell r="K623">
            <v>151</v>
          </cell>
          <cell r="L623" t="str">
            <v>нет данных</v>
          </cell>
          <cell r="M623" t="str">
            <v>нет данных</v>
          </cell>
          <cell r="N623" t="str">
            <v>нет данных</v>
          </cell>
          <cell r="O623">
            <v>0.29302934038207396</v>
          </cell>
          <cell r="P623">
            <v>6.0158341402942336E-2</v>
          </cell>
          <cell r="Q623">
            <v>5.4336566428464045E-2</v>
          </cell>
          <cell r="R623">
            <v>6.0158341402942336E-2</v>
          </cell>
          <cell r="S623">
            <v>5.8217749744782901E-2</v>
          </cell>
          <cell r="T623">
            <v>6.0158341402942336E-2</v>
          </cell>
          <cell r="U623">
            <v>0.29302934038207396</v>
          </cell>
          <cell r="V623">
            <v>0.68940523449291224</v>
          </cell>
          <cell r="W623">
            <v>0.52512971402630215</v>
          </cell>
          <cell r="X623">
            <v>0.57402582542955594</v>
          </cell>
          <cell r="Y623">
            <v>0.39937787873946728</v>
          </cell>
          <cell r="Z623">
            <v>8.8401113589685706E-2</v>
          </cell>
          <cell r="AA623">
            <v>2149.1336935370759</v>
          </cell>
          <cell r="AB623">
            <v>0</v>
          </cell>
          <cell r="AC623">
            <v>2149.1336935370759</v>
          </cell>
          <cell r="AD623">
            <v>1661.4341299942964</v>
          </cell>
          <cell r="AE623">
            <v>1394.6</v>
          </cell>
          <cell r="AF623">
            <v>266.83412999429652</v>
          </cell>
          <cell r="AG623">
            <v>1818.3201594588022</v>
          </cell>
          <cell r="AH623">
            <v>1394.6</v>
          </cell>
          <cell r="AI623">
            <v>423.7201594588023</v>
          </cell>
          <cell r="AJ623">
            <v>1312.0090340774723</v>
          </cell>
          <cell r="AK623">
            <v>1394.6</v>
          </cell>
          <cell r="AL623">
            <v>-82.59096592252763</v>
          </cell>
          <cell r="AM623">
            <v>425.94669816576322</v>
          </cell>
          <cell r="AN623">
            <v>1394.6</v>
          </cell>
          <cell r="AO623">
            <v>-968.65330183423669</v>
          </cell>
          <cell r="AP623">
            <v>2.2763397662779234</v>
          </cell>
          <cell r="AQ623">
            <v>2.5693691066599973</v>
          </cell>
          <cell r="AR623">
            <v>7366.8437152334109</v>
          </cell>
          <cell r="AS623">
            <v>5578.4</v>
          </cell>
        </row>
        <row r="624">
          <cell r="A624" t="str">
            <v>л/с №3000000160235</v>
          </cell>
          <cell r="B624" t="str">
            <v>Кв. 92</v>
          </cell>
          <cell r="C624" t="str">
            <v>Авласко Александр Александрович</v>
          </cell>
          <cell r="D624">
            <v>44804</v>
          </cell>
          <cell r="E624">
            <v>55.6</v>
          </cell>
          <cell r="F624">
            <v>31</v>
          </cell>
          <cell r="G624">
            <v>28</v>
          </cell>
          <cell r="H624">
            <v>31</v>
          </cell>
          <cell r="I624">
            <v>30</v>
          </cell>
          <cell r="J624">
            <v>31</v>
          </cell>
          <cell r="K624">
            <v>151</v>
          </cell>
          <cell r="L624" t="str">
            <v>05235717</v>
          </cell>
          <cell r="M624" t="str">
            <v>нет данных</v>
          </cell>
          <cell r="N624" t="str">
            <v>нет данных</v>
          </cell>
          <cell r="O624">
            <v>0.53593524096195111</v>
          </cell>
          <cell r="P624">
            <v>0.11002644019748666</v>
          </cell>
          <cell r="Q624">
            <v>9.9378720178375041E-2</v>
          </cell>
          <cell r="R624">
            <v>0.11002644019748666</v>
          </cell>
          <cell r="S624">
            <v>0.10647720019111612</v>
          </cell>
          <cell r="T624">
            <v>0.11002644019748666</v>
          </cell>
          <cell r="U624">
            <v>0.53593524096195111</v>
          </cell>
          <cell r="V624">
            <v>1.2608858894015107</v>
          </cell>
          <cell r="W624">
            <v>0.96043460854810547</v>
          </cell>
          <cell r="X624">
            <v>1.0498630228251091</v>
          </cell>
          <cell r="Y624">
            <v>0.73044112032613095</v>
          </cell>
          <cell r="Z624">
            <v>0.16168098406534623</v>
          </cell>
          <cell r="AA624">
            <v>3930.6524131796527</v>
          </cell>
          <cell r="AB624">
            <v>0</v>
          </cell>
          <cell r="AC624">
            <v>3930.6524131796527</v>
          </cell>
          <cell r="AD624">
            <v>3038.6755798579907</v>
          </cell>
          <cell r="AE624">
            <v>2550.65</v>
          </cell>
          <cell r="AF624">
            <v>488.02557985799058</v>
          </cell>
          <cell r="AG624">
            <v>3325.6118705891258</v>
          </cell>
          <cell r="AH624">
            <v>2550.64</v>
          </cell>
          <cell r="AI624">
            <v>774.97187058912596</v>
          </cell>
          <cell r="AJ624">
            <v>2399.59547022064</v>
          </cell>
          <cell r="AK624">
            <v>2550.64</v>
          </cell>
          <cell r="AL624">
            <v>-151.04452977935989</v>
          </cell>
          <cell r="AM624">
            <v>779.03409269790916</v>
          </cell>
          <cell r="AN624">
            <v>2550.64</v>
          </cell>
          <cell r="AO624">
            <v>-1771.6059073020906</v>
          </cell>
          <cell r="AP624">
            <v>4.1633056251662026</v>
          </cell>
          <cell r="AQ624">
            <v>4.6992408661281537</v>
          </cell>
          <cell r="AR624">
            <v>13473.569426545318</v>
          </cell>
          <cell r="AS624">
            <v>10202.57</v>
          </cell>
        </row>
        <row r="625">
          <cell r="A625" t="str">
            <v>л/с №3000000162135</v>
          </cell>
          <cell r="B625" t="str">
            <v>Кв. 93</v>
          </cell>
          <cell r="C625" t="str">
            <v>Устинова Елена Николаевна</v>
          </cell>
          <cell r="D625">
            <v>44818</v>
          </cell>
          <cell r="E625">
            <v>55.9</v>
          </cell>
          <cell r="F625">
            <v>31</v>
          </cell>
          <cell r="G625">
            <v>28</v>
          </cell>
          <cell r="H625">
            <v>31</v>
          </cell>
          <cell r="I625">
            <v>4</v>
          </cell>
          <cell r="J625">
            <v>0</v>
          </cell>
          <cell r="K625">
            <v>94</v>
          </cell>
          <cell r="L625" t="str">
            <v>05235718</v>
          </cell>
          <cell r="M625">
            <v>0.308</v>
          </cell>
          <cell r="N625">
            <v>0.308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1.2676892305313749</v>
          </cell>
          <cell r="W625">
            <v>0.96561680967336483</v>
          </cell>
          <cell r="X625">
            <v>1.0555277513655321</v>
          </cell>
          <cell r="Y625">
            <v>9.7917646585685178E-2</v>
          </cell>
          <cell r="Z625">
            <v>0</v>
          </cell>
          <cell r="AA625">
            <v>3634.6932079949474</v>
          </cell>
          <cell r="AB625">
            <v>0</v>
          </cell>
          <cell r="AC625">
            <v>3634.6932079949474</v>
          </cell>
          <cell r="AD625">
            <v>2768.5972043592778</v>
          </cell>
          <cell r="AE625">
            <v>2564.4</v>
          </cell>
          <cell r="AF625">
            <v>204.19720435927775</v>
          </cell>
          <cell r="AG625">
            <v>3026.3880581602261</v>
          </cell>
          <cell r="AH625">
            <v>2564.41</v>
          </cell>
          <cell r="AI625">
            <v>461.97805816022628</v>
          </cell>
          <cell r="AJ625">
            <v>280.74751793754479</v>
          </cell>
          <cell r="AK625">
            <v>342.05</v>
          </cell>
          <cell r="AL625">
            <v>-61.302482062455226</v>
          </cell>
          <cell r="AM625">
            <v>0</v>
          </cell>
          <cell r="AN625">
            <v>0</v>
          </cell>
          <cell r="AO625">
            <v>0</v>
          </cell>
          <cell r="AP625">
            <v>3.3867514381559571</v>
          </cell>
          <cell r="AQ625">
            <v>3.3867514381559571</v>
          </cell>
          <cell r="AR625">
            <v>9710.4259884519961</v>
          </cell>
          <cell r="AS625">
            <v>5470.86</v>
          </cell>
        </row>
        <row r="626">
          <cell r="A626" t="str">
            <v>л/с №3000000164659</v>
          </cell>
          <cell r="B626" t="str">
            <v>Кв. 94</v>
          </cell>
          <cell r="C626" t="str">
            <v>Гуреев Алексей Вячеславович</v>
          </cell>
          <cell r="D626">
            <v>44887</v>
          </cell>
          <cell r="E626">
            <v>41.9</v>
          </cell>
          <cell r="F626">
            <v>31</v>
          </cell>
          <cell r="G626">
            <v>28</v>
          </cell>
          <cell r="H626">
            <v>31</v>
          </cell>
          <cell r="I626">
            <v>30</v>
          </cell>
          <cell r="J626">
            <v>31</v>
          </cell>
          <cell r="K626">
            <v>151</v>
          </cell>
          <cell r="L626" t="str">
            <v>05235641.</v>
          </cell>
          <cell r="M626">
            <v>0.27</v>
          </cell>
          <cell r="N626" t="str">
            <v>нет данных</v>
          </cell>
          <cell r="O626">
            <v>0.40387925532924007</v>
          </cell>
          <cell r="P626">
            <v>8.2915608709976441E-2</v>
          </cell>
          <cell r="Q626">
            <v>7.4891517544494857E-2</v>
          </cell>
          <cell r="R626">
            <v>8.2915608709976441E-2</v>
          </cell>
          <cell r="S626">
            <v>8.0240911654815908E-2</v>
          </cell>
          <cell r="T626">
            <v>8.2915608709976441E-2</v>
          </cell>
          <cell r="U626">
            <v>0.40387925532924007</v>
          </cell>
          <cell r="V626">
            <v>0.95019997780437582</v>
          </cell>
          <cell r="W626">
            <v>0.72378075716125201</v>
          </cell>
          <cell r="X626">
            <v>0.79117375281244717</v>
          </cell>
          <cell r="Y626">
            <v>0.55045832628893676</v>
          </cell>
          <cell r="Z626">
            <v>0.12184232432262602</v>
          </cell>
          <cell r="AA626">
            <v>2962.12834734222</v>
          </cell>
          <cell r="AB626">
            <v>0</v>
          </cell>
          <cell r="AC626">
            <v>2962.12834734222</v>
          </cell>
          <cell r="AD626">
            <v>2289.9371725908231</v>
          </cell>
          <cell r="AE626">
            <v>1922.16</v>
          </cell>
          <cell r="AF626">
            <v>367.77717259082306</v>
          </cell>
          <cell r="AG626">
            <v>2506.1715355698625</v>
          </cell>
          <cell r="AH626">
            <v>1922.16</v>
          </cell>
          <cell r="AI626">
            <v>584.01153556986242</v>
          </cell>
          <cell r="AJ626">
            <v>1808.3282410475688</v>
          </cell>
          <cell r="AK626">
            <v>1922.16</v>
          </cell>
          <cell r="AL626">
            <v>-113.8317589524313</v>
          </cell>
          <cell r="AM626">
            <v>587.07785043241711</v>
          </cell>
          <cell r="AN626">
            <v>1922.16</v>
          </cell>
          <cell r="AO626">
            <v>-1335.082149567583</v>
          </cell>
          <cell r="AP626">
            <v>3.1374551383896376</v>
          </cell>
          <cell r="AQ626">
            <v>3.5413343937188779</v>
          </cell>
          <cell r="AR626">
            <v>10153.643146982891</v>
          </cell>
          <cell r="AS626">
            <v>7688.64</v>
          </cell>
        </row>
        <row r="627">
          <cell r="A627" t="str">
            <v>л/с №3000000160440</v>
          </cell>
          <cell r="B627" t="str">
            <v>Кв. 95</v>
          </cell>
          <cell r="C627" t="str">
            <v>Гусев Ярослав Геннадьевич</v>
          </cell>
          <cell r="D627">
            <v>44811</v>
          </cell>
          <cell r="E627">
            <v>36.4</v>
          </cell>
          <cell r="F627">
            <v>31</v>
          </cell>
          <cell r="G627">
            <v>28</v>
          </cell>
          <cell r="H627">
            <v>31</v>
          </cell>
          <cell r="I627">
            <v>30</v>
          </cell>
          <cell r="J627">
            <v>31</v>
          </cell>
          <cell r="K627">
            <v>151</v>
          </cell>
          <cell r="L627" t="str">
            <v>05235721</v>
          </cell>
          <cell r="M627" t="str">
            <v>нет данных</v>
          </cell>
          <cell r="N627" t="str">
            <v>нет данных</v>
          </cell>
          <cell r="O627">
            <v>0.35086407861537799</v>
          </cell>
          <cell r="P627">
            <v>7.2031698258786206E-2</v>
          </cell>
          <cell r="Q627">
            <v>6.5060888749871412E-2</v>
          </cell>
          <cell r="R627">
            <v>7.2031698258786206E-2</v>
          </cell>
          <cell r="S627">
            <v>6.9708095089147951E-2</v>
          </cell>
          <cell r="T627">
            <v>7.2031698258786206E-2</v>
          </cell>
          <cell r="U627">
            <v>0.35086407861537794</v>
          </cell>
          <cell r="V627">
            <v>0.82547205709019755</v>
          </cell>
          <cell r="W627">
            <v>0.62877373653149338</v>
          </cell>
          <cell r="X627">
            <v>0.68732039623802099</v>
          </cell>
          <cell r="Y627">
            <v>0.4782024600696253</v>
          </cell>
          <cell r="Z627">
            <v>0.10584870179817631</v>
          </cell>
          <cell r="AA627">
            <v>2573.304817261499</v>
          </cell>
          <cell r="AB627">
            <v>0</v>
          </cell>
          <cell r="AC627">
            <v>2573.304817261499</v>
          </cell>
          <cell r="AD627">
            <v>1989.3487609142232</v>
          </cell>
          <cell r="AE627">
            <v>1669.85</v>
          </cell>
          <cell r="AF627">
            <v>319.49876091422334</v>
          </cell>
          <cell r="AG627">
            <v>2177.1991382993556</v>
          </cell>
          <cell r="AH627">
            <v>1669.85</v>
          </cell>
          <cell r="AI627">
            <v>507.34913829935567</v>
          </cell>
          <cell r="AJ627">
            <v>1570.9581855401316</v>
          </cell>
          <cell r="AK627">
            <v>1669.85</v>
          </cell>
          <cell r="AL627">
            <v>-98.891814459868328</v>
          </cell>
          <cell r="AM627">
            <v>510.01512543532175</v>
          </cell>
          <cell r="AN627">
            <v>1669.85</v>
          </cell>
          <cell r="AO627">
            <v>-1159.8348745646781</v>
          </cell>
          <cell r="AP627">
            <v>2.725617351727514</v>
          </cell>
          <cell r="AQ627">
            <v>3.0764814303428918</v>
          </cell>
          <cell r="AR627">
            <v>8820.8260274505319</v>
          </cell>
          <cell r="AS627">
            <v>6679.4</v>
          </cell>
        </row>
        <row r="628">
          <cell r="A628" t="str">
            <v>л/с №3000000162327</v>
          </cell>
          <cell r="B628" t="str">
            <v>Кв. 96</v>
          </cell>
          <cell r="C628" t="str">
            <v>Бордовский Дмитрий Олегович</v>
          </cell>
          <cell r="D628">
            <v>44810</v>
          </cell>
          <cell r="E628">
            <v>34</v>
          </cell>
          <cell r="F628">
            <v>31</v>
          </cell>
          <cell r="G628">
            <v>28</v>
          </cell>
          <cell r="H628">
            <v>31</v>
          </cell>
          <cell r="I628">
            <v>30</v>
          </cell>
          <cell r="J628">
            <v>31</v>
          </cell>
          <cell r="K628">
            <v>151</v>
          </cell>
          <cell r="L628" t="str">
            <v>05235641</v>
          </cell>
          <cell r="M628">
            <v>0.27</v>
          </cell>
          <cell r="N628" t="str">
            <v>нет данных</v>
          </cell>
          <cell r="O628">
            <v>0.32773018332205639</v>
          </cell>
          <cell r="P628">
            <v>6.7282355516448664E-2</v>
          </cell>
          <cell r="Q628">
            <v>6.0771159821308471E-2</v>
          </cell>
          <cell r="R628">
            <v>6.7282355516448664E-2</v>
          </cell>
          <cell r="S628">
            <v>6.5111956951401942E-2</v>
          </cell>
          <cell r="T628">
            <v>6.7282355516448664E-2</v>
          </cell>
          <cell r="U628">
            <v>0.32773018332205639</v>
          </cell>
          <cell r="V628">
            <v>0.77104532805128345</v>
          </cell>
          <cell r="W628">
            <v>0.58731612752941686</v>
          </cell>
          <cell r="X628">
            <v>0.64200256791463506</v>
          </cell>
          <cell r="Y628">
            <v>0.44667262753756209</v>
          </cell>
          <cell r="Z628">
            <v>9.8869666514780075E-2</v>
          </cell>
          <cell r="AA628">
            <v>2403.63636777173</v>
          </cell>
          <cell r="AB628">
            <v>0</v>
          </cell>
          <cell r="AC628">
            <v>2403.63636777173</v>
          </cell>
          <cell r="AD628">
            <v>1858.1829085462525</v>
          </cell>
          <cell r="AE628">
            <v>1559.74</v>
          </cell>
          <cell r="AF628">
            <v>298.44290854625251</v>
          </cell>
          <cell r="AG628">
            <v>2033.6475467631346</v>
          </cell>
          <cell r="AH628">
            <v>1559.75</v>
          </cell>
          <cell r="AI628">
            <v>473.89754676313464</v>
          </cell>
          <cell r="AJ628">
            <v>1467.3785249550679</v>
          </cell>
          <cell r="AK628">
            <v>1559.75</v>
          </cell>
          <cell r="AL628">
            <v>-92.37147504493214</v>
          </cell>
          <cell r="AM628">
            <v>476.38775452749843</v>
          </cell>
          <cell r="AN628">
            <v>1559.75</v>
          </cell>
          <cell r="AO628">
            <v>-1083.3622454725016</v>
          </cell>
          <cell r="AP628">
            <v>2.5459063175476775</v>
          </cell>
          <cell r="AQ628">
            <v>2.873636500869734</v>
          </cell>
          <cell r="AR628">
            <v>8239.2331025636831</v>
          </cell>
          <cell r="AS628">
            <v>6238.99</v>
          </cell>
        </row>
        <row r="629">
          <cell r="A629" t="str">
            <v>л/с №3000000162191</v>
          </cell>
          <cell r="B629" t="str">
            <v>Кв. 97</v>
          </cell>
          <cell r="C629" t="str">
            <v>Богомолова Надежда Леонидовна</v>
          </cell>
          <cell r="D629">
            <v>44813</v>
          </cell>
          <cell r="E629">
            <v>55.9</v>
          </cell>
          <cell r="F629">
            <v>31</v>
          </cell>
          <cell r="G629">
            <v>28</v>
          </cell>
          <cell r="H629">
            <v>31</v>
          </cell>
          <cell r="I629">
            <v>30</v>
          </cell>
          <cell r="J629">
            <v>31</v>
          </cell>
          <cell r="K629">
            <v>151</v>
          </cell>
          <cell r="L629" t="str">
            <v>05235716</v>
          </cell>
          <cell r="M629">
            <v>0.128</v>
          </cell>
          <cell r="N629">
            <v>0.128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1.2676892305313749</v>
          </cell>
          <cell r="W629">
            <v>0.96561680967336483</v>
          </cell>
          <cell r="X629">
            <v>1.0555277513655321</v>
          </cell>
          <cell r="Y629">
            <v>0.7343823493926388</v>
          </cell>
          <cell r="Z629">
            <v>0.16255336347577076</v>
          </cell>
          <cell r="AA629">
            <v>3634.6932079949474</v>
          </cell>
          <cell r="AB629">
            <v>0</v>
          </cell>
          <cell r="AC629">
            <v>3634.6932079949474</v>
          </cell>
          <cell r="AD629">
            <v>2768.5972043592778</v>
          </cell>
          <cell r="AE629">
            <v>2564.4</v>
          </cell>
          <cell r="AF629">
            <v>204.19720435927775</v>
          </cell>
          <cell r="AG629">
            <v>3026.3880581602261</v>
          </cell>
          <cell r="AH629">
            <v>2564.41</v>
          </cell>
          <cell r="AI629">
            <v>461.97805816022628</v>
          </cell>
          <cell r="AJ629">
            <v>2105.6063845315862</v>
          </cell>
          <cell r="AK629">
            <v>2564.41</v>
          </cell>
          <cell r="AL629">
            <v>-458.80361546841368</v>
          </cell>
          <cell r="AM629">
            <v>466.0697526904604</v>
          </cell>
          <cell r="AN629">
            <v>2564.41</v>
          </cell>
          <cell r="AO629">
            <v>-2098.3402473095393</v>
          </cell>
          <cell r="AP629">
            <v>4.1857695044386816</v>
          </cell>
          <cell r="AQ629">
            <v>4.1857695044386816</v>
          </cell>
          <cell r="AR629">
            <v>12001.354607736499</v>
          </cell>
          <cell r="AS629">
            <v>10257.629999999999</v>
          </cell>
        </row>
        <row r="630">
          <cell r="A630" t="str">
            <v>л/с №3000000162273</v>
          </cell>
          <cell r="B630" t="str">
            <v>Кв. 98</v>
          </cell>
          <cell r="C630" t="str">
            <v>Северов Сергей Вячеславович</v>
          </cell>
          <cell r="D630">
            <v>44819</v>
          </cell>
          <cell r="E630">
            <v>41.9</v>
          </cell>
          <cell r="F630">
            <v>31</v>
          </cell>
          <cell r="G630">
            <v>28</v>
          </cell>
          <cell r="H630">
            <v>31</v>
          </cell>
          <cell r="I630">
            <v>30</v>
          </cell>
          <cell r="J630">
            <v>31</v>
          </cell>
          <cell r="K630">
            <v>151</v>
          </cell>
          <cell r="L630" t="str">
            <v>05235719</v>
          </cell>
          <cell r="M630" t="str">
            <v>нет данных</v>
          </cell>
          <cell r="N630">
            <v>0.17799999999999999</v>
          </cell>
          <cell r="O630">
            <v>0.40387925532924007</v>
          </cell>
          <cell r="P630">
            <v>8.2915608709976441E-2</v>
          </cell>
          <cell r="Q630">
            <v>7.4891517544494857E-2</v>
          </cell>
          <cell r="R630">
            <v>8.2915608709976441E-2</v>
          </cell>
          <cell r="S630">
            <v>8.0240911654815908E-2</v>
          </cell>
          <cell r="T630">
            <v>8.2915608709976441E-2</v>
          </cell>
          <cell r="U630">
            <v>0.40387925532924007</v>
          </cell>
          <cell r="V630">
            <v>0.95019997780437582</v>
          </cell>
          <cell r="W630">
            <v>0.72378075716125201</v>
          </cell>
          <cell r="X630">
            <v>0.79117375281244717</v>
          </cell>
          <cell r="Y630">
            <v>0.55045832628893676</v>
          </cell>
          <cell r="Z630">
            <v>0.12184232432262602</v>
          </cell>
          <cell r="AA630">
            <v>2962.12834734222</v>
          </cell>
          <cell r="AB630">
            <v>0</v>
          </cell>
          <cell r="AC630">
            <v>2962.12834734222</v>
          </cell>
          <cell r="AD630">
            <v>2289.9371725908231</v>
          </cell>
          <cell r="AE630">
            <v>1922.16</v>
          </cell>
          <cell r="AF630">
            <v>367.77717259082306</v>
          </cell>
          <cell r="AG630">
            <v>2506.1715355698625</v>
          </cell>
          <cell r="AH630">
            <v>1922.16</v>
          </cell>
          <cell r="AI630">
            <v>584.01153556986242</v>
          </cell>
          <cell r="AJ630">
            <v>1808.3282410475688</v>
          </cell>
          <cell r="AK630">
            <v>1922.16</v>
          </cell>
          <cell r="AL630">
            <v>-113.8317589524313</v>
          </cell>
          <cell r="AM630">
            <v>587.07785043241711</v>
          </cell>
          <cell r="AN630">
            <v>1922.16</v>
          </cell>
          <cell r="AO630">
            <v>-1335.082149567583</v>
          </cell>
          <cell r="AP630">
            <v>3.1374551383896376</v>
          </cell>
          <cell r="AQ630">
            <v>3.5413343937188779</v>
          </cell>
          <cell r="AR630">
            <v>10153.643146982891</v>
          </cell>
          <cell r="AS630">
            <v>7688.64</v>
          </cell>
        </row>
        <row r="631">
          <cell r="A631" t="str">
            <v>л/с №3000000162645</v>
          </cell>
          <cell r="B631" t="str">
            <v>Кв. 99</v>
          </cell>
          <cell r="C631" t="str">
            <v>Родионов Ярослав Юрьевич</v>
          </cell>
          <cell r="D631">
            <v>44832</v>
          </cell>
          <cell r="E631">
            <v>36.4</v>
          </cell>
          <cell r="F631">
            <v>31</v>
          </cell>
          <cell r="G631">
            <v>28</v>
          </cell>
          <cell r="H631">
            <v>6</v>
          </cell>
          <cell r="I631">
            <v>0</v>
          </cell>
          <cell r="J631">
            <v>0</v>
          </cell>
          <cell r="K631">
            <v>65</v>
          </cell>
          <cell r="L631" t="str">
            <v>05235720</v>
          </cell>
          <cell r="M631" t="str">
            <v>нет данных</v>
          </cell>
          <cell r="N631">
            <v>0.13600000000000001</v>
          </cell>
          <cell r="O631">
            <v>0.15103420602648721</v>
          </cell>
          <cell r="P631">
            <v>7.2031698258786206E-2</v>
          </cell>
          <cell r="Q631">
            <v>6.5060888749871412E-2</v>
          </cell>
          <cell r="R631">
            <v>1.3941619017829589E-2</v>
          </cell>
          <cell r="S631">
            <v>0</v>
          </cell>
          <cell r="T631">
            <v>0</v>
          </cell>
          <cell r="U631">
            <v>0.15103420602648721</v>
          </cell>
          <cell r="V631">
            <v>0.82547205709019755</v>
          </cell>
          <cell r="W631">
            <v>0.62877373653149338</v>
          </cell>
          <cell r="X631">
            <v>0.13302975411058471</v>
          </cell>
          <cell r="Y631">
            <v>0</v>
          </cell>
          <cell r="Z631">
            <v>0</v>
          </cell>
          <cell r="AA631">
            <v>2573.304817261499</v>
          </cell>
          <cell r="AB631">
            <v>0</v>
          </cell>
          <cell r="AC631">
            <v>2573.304817261499</v>
          </cell>
          <cell r="AD631">
            <v>1989.3487609142232</v>
          </cell>
          <cell r="AE631">
            <v>1669.85</v>
          </cell>
          <cell r="AF631">
            <v>319.49876091422334</v>
          </cell>
          <cell r="AG631">
            <v>421.3933816063269</v>
          </cell>
          <cell r="AH631">
            <v>323.2</v>
          </cell>
          <cell r="AI631">
            <v>98.193381606326909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1.5872755477322755</v>
          </cell>
          <cell r="AQ631">
            <v>1.7383097537587626</v>
          </cell>
          <cell r="AR631">
            <v>4984.0469597820484</v>
          </cell>
          <cell r="AS631">
            <v>1993.05</v>
          </cell>
        </row>
        <row r="632">
          <cell r="A632" t="str">
            <v>л/с №3000000158796</v>
          </cell>
          <cell r="B632" t="str">
            <v>Оф. 1.1</v>
          </cell>
          <cell r="C632" t="str">
            <v>СЗ КиноДевелопмент</v>
          </cell>
          <cell r="D632" t="str">
            <v>01.08.2022</v>
          </cell>
          <cell r="E632">
            <v>71.099999999999994</v>
          </cell>
          <cell r="F632">
            <v>17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17</v>
          </cell>
          <cell r="L632" t="str">
            <v>07529604</v>
          </cell>
          <cell r="M632">
            <v>1E-3</v>
          </cell>
          <cell r="N632" t="str">
            <v>нет данных</v>
          </cell>
          <cell r="O632">
            <v>7.7157668987411276E-2</v>
          </cell>
          <cell r="P632">
            <v>7.7157668987411276E-2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7.7157668987411276E-2</v>
          </cell>
          <cell r="V632">
            <v>0.88421488426526218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2756.4281572350001</v>
          </cell>
          <cell r="AB632">
            <v>0</v>
          </cell>
          <cell r="AC632">
            <v>2756.4281572350001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0.88421488426526218</v>
          </cell>
          <cell r="AQ632">
            <v>0.96137255325267346</v>
          </cell>
          <cell r="AR632">
            <v>2756.4281572350001</v>
          </cell>
          <cell r="AS632">
            <v>0</v>
          </cell>
        </row>
        <row r="633">
          <cell r="A633" t="str">
            <v>л/с №3000000158797</v>
          </cell>
          <cell r="B633" t="str">
            <v>Оф. 1.2</v>
          </cell>
          <cell r="C633" t="str">
            <v>СЗ КиноДевелопмент</v>
          </cell>
          <cell r="D633" t="str">
            <v>01.08.2022</v>
          </cell>
          <cell r="E633">
            <v>91.4</v>
          </cell>
          <cell r="F633">
            <v>17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17</v>
          </cell>
          <cell r="L633" t="e">
            <v>#N/A</v>
          </cell>
          <cell r="M633" t="str">
            <v>нет данных</v>
          </cell>
          <cell r="N633" t="str">
            <v>нет данных</v>
          </cell>
          <cell r="O633">
            <v>9.9187214422635617E-2</v>
          </cell>
          <cell r="P633">
            <v>9.9187214422635617E-2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9.9187214422635617E-2</v>
          </cell>
          <cell r="V633">
            <v>1.1366700481272149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3543.4252260376802</v>
          </cell>
          <cell r="AB633">
            <v>0</v>
          </cell>
          <cell r="AC633">
            <v>3543.4252260376802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1.1366700481272149</v>
          </cell>
          <cell r="AQ633">
            <v>1.2358572625498505</v>
          </cell>
          <cell r="AR633">
            <v>3543.4252260376802</v>
          </cell>
          <cell r="AS633">
            <v>0</v>
          </cell>
        </row>
        <row r="634">
          <cell r="A634" t="str">
            <v>л/с №3000000158798</v>
          </cell>
          <cell r="B634" t="str">
            <v>Оф. 10.17</v>
          </cell>
          <cell r="C634" t="str">
            <v>СЗ КиноДевелопмент</v>
          </cell>
          <cell r="D634" t="str">
            <v>01.08.2022</v>
          </cell>
          <cell r="E634">
            <v>62.6</v>
          </cell>
          <cell r="F634">
            <v>31</v>
          </cell>
          <cell r="G634">
            <v>28</v>
          </cell>
          <cell r="H634">
            <v>31</v>
          </cell>
          <cell r="I634">
            <v>4</v>
          </cell>
          <cell r="J634">
            <v>0</v>
          </cell>
          <cell r="K634">
            <v>94</v>
          </cell>
          <cell r="L634" t="e">
            <v>#N/A</v>
          </cell>
          <cell r="M634" t="str">
            <v>нет данных</v>
          </cell>
          <cell r="N634" t="str">
            <v>нет данных</v>
          </cell>
          <cell r="O634">
            <v>0.37563215635767605</v>
          </cell>
          <cell r="P634">
            <v>0.12387868986263784</v>
          </cell>
          <cell r="Q634">
            <v>0.11189042955335031</v>
          </cell>
          <cell r="R634">
            <v>0.12387868986263784</v>
          </cell>
          <cell r="S634">
            <v>1.5984347079050044E-2</v>
          </cell>
          <cell r="T634">
            <v>0</v>
          </cell>
          <cell r="U634">
            <v>0.37563215635767605</v>
          </cell>
          <cell r="V634">
            <v>1.4196305157650102</v>
          </cell>
          <cell r="W634">
            <v>1.0813526348041618</v>
          </cell>
          <cell r="X634">
            <v>1.1820400221016516</v>
          </cell>
          <cell r="Y634">
            <v>0.10965375091706427</v>
          </cell>
          <cell r="Z634">
            <v>0</v>
          </cell>
          <cell r="AA634">
            <v>4425.51872419148</v>
          </cell>
          <cell r="AB634">
            <v>0</v>
          </cell>
          <cell r="AC634">
            <v>4425.51872419148</v>
          </cell>
          <cell r="AD634">
            <v>3421.2426492645714</v>
          </cell>
          <cell r="AE634">
            <v>2871.77</v>
          </cell>
          <cell r="AF634">
            <v>549.47264926457137</v>
          </cell>
          <cell r="AG634">
            <v>3744.3040125697712</v>
          </cell>
          <cell r="AH634">
            <v>2871.77</v>
          </cell>
          <cell r="AI634">
            <v>872.53401256977122</v>
          </cell>
          <cell r="AJ634">
            <v>360.22704181249901</v>
          </cell>
          <cell r="AK634">
            <v>382.77</v>
          </cell>
          <cell r="AL634">
            <v>-22.542958187500972</v>
          </cell>
          <cell r="AM634">
            <v>0</v>
          </cell>
          <cell r="AN634">
            <v>0</v>
          </cell>
          <cell r="AO634">
            <v>0</v>
          </cell>
          <cell r="AP634">
            <v>3.7926769235878881</v>
          </cell>
          <cell r="AQ634">
            <v>4.1683090799455638</v>
          </cell>
          <cell r="AR634">
            <v>11951.292427838322</v>
          </cell>
          <cell r="AS634">
            <v>6126.3099999999995</v>
          </cell>
        </row>
        <row r="635">
          <cell r="A635" t="str">
            <v>л/с №3000000158799</v>
          </cell>
          <cell r="B635" t="str">
            <v>Оф. 10.18</v>
          </cell>
          <cell r="C635" t="str">
            <v>СЗ КиноДевелопмент</v>
          </cell>
          <cell r="D635" t="str">
            <v>01.08.2022</v>
          </cell>
          <cell r="E635">
            <v>85.5</v>
          </cell>
          <cell r="F635">
            <v>27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27</v>
          </cell>
          <cell r="L635" t="str">
            <v>07616560</v>
          </cell>
          <cell r="M635">
            <v>1E-3</v>
          </cell>
          <cell r="N635" t="str">
            <v>нет данных</v>
          </cell>
          <cell r="O635">
            <v>0.14736367904148173</v>
          </cell>
          <cell r="P635">
            <v>0.14736367904148173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0.14736367904148173</v>
          </cell>
          <cell r="V635">
            <v>1.6887648385259848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5264.5109629990884</v>
          </cell>
          <cell r="AB635">
            <v>0</v>
          </cell>
          <cell r="AC635">
            <v>5264.5109629990884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1.6887648385259848</v>
          </cell>
          <cell r="AQ635">
            <v>1.8361285175674666</v>
          </cell>
          <cell r="AR635">
            <v>5264.5109629990884</v>
          </cell>
          <cell r="AS635">
            <v>0</v>
          </cell>
        </row>
        <row r="636">
          <cell r="A636" t="str">
            <v>л/с №3000000158800</v>
          </cell>
          <cell r="B636" t="str">
            <v>Оф. 11.19</v>
          </cell>
          <cell r="C636" t="str">
            <v>СЗ КиноДевелопмент</v>
          </cell>
          <cell r="D636" t="str">
            <v>01.08.2022</v>
          </cell>
          <cell r="E636">
            <v>143.5</v>
          </cell>
          <cell r="F636">
            <v>31</v>
          </cell>
          <cell r="G636">
            <v>28</v>
          </cell>
          <cell r="H636">
            <v>31</v>
          </cell>
          <cell r="I636">
            <v>4</v>
          </cell>
          <cell r="J636">
            <v>0</v>
          </cell>
          <cell r="K636">
            <v>94</v>
          </cell>
          <cell r="L636" t="e">
            <v>#N/A</v>
          </cell>
          <cell r="M636" t="str">
            <v>нет данных</v>
          </cell>
          <cell r="N636" t="str">
            <v>нет данных</v>
          </cell>
          <cell r="O636">
            <v>0.86107371305633396</v>
          </cell>
          <cell r="P636">
            <v>0.2839711181355995</v>
          </cell>
          <cell r="Q636">
            <v>0.25649004218699312</v>
          </cell>
          <cell r="R636">
            <v>0.2839711181355995</v>
          </cell>
          <cell r="S636">
            <v>3.664143459814187E-2</v>
          </cell>
          <cell r="T636">
            <v>0</v>
          </cell>
          <cell r="U636">
            <v>0.86107371305633396</v>
          </cell>
          <cell r="V636">
            <v>3.2542648404517407</v>
          </cell>
          <cell r="W636">
            <v>2.4788195382491565</v>
          </cell>
          <cell r="X636">
            <v>2.7096284851691212</v>
          </cell>
          <cell r="Y636">
            <v>0.25136283157505945</v>
          </cell>
          <cell r="Z636">
            <v>0</v>
          </cell>
          <cell r="AA636">
            <v>10144.759375742449</v>
          </cell>
          <cell r="AB636">
            <v>0</v>
          </cell>
          <cell r="AC636">
            <v>10144.759375742449</v>
          </cell>
          <cell r="AD636">
            <v>7842.6249228349197</v>
          </cell>
          <cell r="AE636">
            <v>6583.05</v>
          </cell>
          <cell r="AF636">
            <v>1259.5749228349196</v>
          </cell>
          <cell r="AG636">
            <v>8583.1889106032286</v>
          </cell>
          <cell r="AH636">
            <v>6583.05</v>
          </cell>
          <cell r="AI636">
            <v>2000.1389106032284</v>
          </cell>
          <cell r="AJ636">
            <v>825.7600718864793</v>
          </cell>
          <cell r="AK636">
            <v>877.64</v>
          </cell>
          <cell r="AL636">
            <v>-51.879928113520691</v>
          </cell>
          <cell r="AM636">
            <v>0</v>
          </cell>
          <cell r="AN636">
            <v>0</v>
          </cell>
          <cell r="AO636">
            <v>0</v>
          </cell>
          <cell r="AP636">
            <v>8.6940756954450773</v>
          </cell>
          <cell r="AQ636">
            <v>9.5551494085014106</v>
          </cell>
          <cell r="AR636">
            <v>27396.333281067073</v>
          </cell>
          <cell r="AS636">
            <v>14043.74</v>
          </cell>
        </row>
        <row r="637">
          <cell r="A637" t="str">
            <v>л/с №3000000170674</v>
          </cell>
          <cell r="B637" t="str">
            <v>Оф. 2.3</v>
          </cell>
          <cell r="C637" t="str">
            <v>Ситникова Евгения Сергеевна</v>
          </cell>
          <cell r="D637">
            <v>44919</v>
          </cell>
          <cell r="E637">
            <v>55.7</v>
          </cell>
          <cell r="F637">
            <v>31</v>
          </cell>
          <cell r="G637">
            <v>28</v>
          </cell>
          <cell r="H637">
            <v>31</v>
          </cell>
          <cell r="I637">
            <v>30</v>
          </cell>
          <cell r="J637">
            <v>31</v>
          </cell>
          <cell r="K637">
            <v>151</v>
          </cell>
          <cell r="L637" t="str">
            <v>07616559</v>
          </cell>
          <cell r="M637">
            <v>1E-3</v>
          </cell>
          <cell r="N637" t="str">
            <v>нет данных</v>
          </cell>
          <cell r="O637">
            <v>0.53689915326583948</v>
          </cell>
          <cell r="P637">
            <v>0.11022432947841737</v>
          </cell>
          <cell r="Q637">
            <v>9.9557458883731825E-2</v>
          </cell>
          <cell r="R637">
            <v>0.11022432947841737</v>
          </cell>
          <cell r="S637">
            <v>0.10666870594685553</v>
          </cell>
          <cell r="T637">
            <v>0.11022432947841737</v>
          </cell>
          <cell r="U637">
            <v>0.53689915326583937</v>
          </cell>
          <cell r="V637">
            <v>1.263153669778132</v>
          </cell>
          <cell r="W637">
            <v>0.9621620089231917</v>
          </cell>
          <cell r="X637">
            <v>1.0517512656719168</v>
          </cell>
          <cell r="Y637">
            <v>0.73175486334830031</v>
          </cell>
          <cell r="Z637">
            <v>0.16197177720215442</v>
          </cell>
          <cell r="AA637">
            <v>3937.7219319083929</v>
          </cell>
          <cell r="AB637">
            <v>0</v>
          </cell>
          <cell r="AC637">
            <v>3937.7219319083929</v>
          </cell>
          <cell r="AD637">
            <v>3044.1408237066548</v>
          </cell>
          <cell r="AE637">
            <v>2555.23</v>
          </cell>
          <cell r="AF637">
            <v>488.91082370665481</v>
          </cell>
          <cell r="AG637">
            <v>3331.5931869031347</v>
          </cell>
          <cell r="AH637">
            <v>2555.23</v>
          </cell>
          <cell r="AI637">
            <v>776.36318690313465</v>
          </cell>
          <cell r="AJ637">
            <v>2403.9112894116847</v>
          </cell>
          <cell r="AK637">
            <v>2555.23</v>
          </cell>
          <cell r="AL637">
            <v>-151.3187105883153</v>
          </cell>
          <cell r="AM637">
            <v>780.43523315240191</v>
          </cell>
          <cell r="AN637">
            <v>2555.23</v>
          </cell>
          <cell r="AO637">
            <v>-1774.7947668475981</v>
          </cell>
          <cell r="AP637">
            <v>4.170793584923695</v>
          </cell>
          <cell r="AQ637">
            <v>4.7076927381895342</v>
          </cell>
          <cell r="AR637">
            <v>13497.802465082268</v>
          </cell>
          <cell r="AS637">
            <v>10220.92</v>
          </cell>
        </row>
        <row r="638">
          <cell r="A638" t="str">
            <v>л/с №3000000171182</v>
          </cell>
          <cell r="B638" t="str">
            <v>Оф. 3.4</v>
          </cell>
          <cell r="C638" t="str">
            <v>Калюта Аркадий Иванович</v>
          </cell>
          <cell r="D638">
            <v>44917</v>
          </cell>
          <cell r="E638">
            <v>74</v>
          </cell>
          <cell r="F638">
            <v>31</v>
          </cell>
          <cell r="G638">
            <v>28</v>
          </cell>
          <cell r="H638">
            <v>31</v>
          </cell>
          <cell r="I638">
            <v>30</v>
          </cell>
          <cell r="J638">
            <v>31</v>
          </cell>
          <cell r="K638">
            <v>151</v>
          </cell>
          <cell r="L638" t="str">
            <v>07768811</v>
          </cell>
          <cell r="M638">
            <v>1E-3</v>
          </cell>
          <cell r="N638" t="str">
            <v>нет данных</v>
          </cell>
          <cell r="O638">
            <v>0.71329510487741687</v>
          </cell>
          <cell r="P638">
            <v>0.14643806788874122</v>
          </cell>
          <cell r="Q638">
            <v>0.13226664196402432</v>
          </cell>
          <cell r="R638">
            <v>0.14643806788874122</v>
          </cell>
          <cell r="S638">
            <v>0.14171425924716893</v>
          </cell>
          <cell r="T638">
            <v>0.14643806788874122</v>
          </cell>
          <cell r="U638">
            <v>0.71329510487741699</v>
          </cell>
          <cell r="V638">
            <v>1.6781574786998523</v>
          </cell>
          <cell r="W638">
            <v>1.2782762775640251</v>
          </cell>
          <cell r="X638">
            <v>1.3972997066377351</v>
          </cell>
          <cell r="Y638">
            <v>0.97216983640528221</v>
          </cell>
          <cell r="Z638">
            <v>0.21518692123805075</v>
          </cell>
          <cell r="AA638">
            <v>5231.4438592678835</v>
          </cell>
          <cell r="AB638">
            <v>0</v>
          </cell>
          <cell r="AC638">
            <v>5231.4438592678835</v>
          </cell>
          <cell r="AD638">
            <v>4044.2804480124328</v>
          </cell>
          <cell r="AE638">
            <v>3394.74</v>
          </cell>
          <cell r="AF638">
            <v>649.54044801243299</v>
          </cell>
          <cell r="AG638">
            <v>4426.1740723668217</v>
          </cell>
          <cell r="AH638">
            <v>3394.74</v>
          </cell>
          <cell r="AI638">
            <v>1031.434072366822</v>
          </cell>
          <cell r="AJ638">
            <v>3193.7062013727946</v>
          </cell>
          <cell r="AK638">
            <v>3394.74</v>
          </cell>
          <cell r="AL638">
            <v>-201.03379862720521</v>
          </cell>
          <cell r="AM638">
            <v>1036.8439363245554</v>
          </cell>
          <cell r="AN638">
            <v>3394.74</v>
          </cell>
          <cell r="AO638">
            <v>-2357.8960636754446</v>
          </cell>
          <cell r="AP638">
            <v>5.5410902205449446</v>
          </cell>
          <cell r="AQ638">
            <v>6.2543853254223611</v>
          </cell>
          <cell r="AR638">
            <v>17932.448517344485</v>
          </cell>
          <cell r="AS638">
            <v>13578.96</v>
          </cell>
        </row>
        <row r="639">
          <cell r="A639" t="str">
            <v>л/с №3000000158803</v>
          </cell>
          <cell r="B639" t="str">
            <v>Оф. 3.5</v>
          </cell>
          <cell r="C639" t="str">
            <v>СЗ КиноДевелопмент</v>
          </cell>
          <cell r="D639" t="str">
            <v>01.08.2022</v>
          </cell>
          <cell r="E639">
            <v>46.5</v>
          </cell>
          <cell r="F639">
            <v>31</v>
          </cell>
          <cell r="G639">
            <v>21</v>
          </cell>
          <cell r="H639">
            <v>0</v>
          </cell>
          <cell r="I639">
            <v>0</v>
          </cell>
          <cell r="J639">
            <v>0</v>
          </cell>
          <cell r="K639">
            <v>52</v>
          </cell>
          <cell r="L639" t="e">
            <v>#N/A</v>
          </cell>
          <cell r="M639" t="str">
            <v>нет данных</v>
          </cell>
          <cell r="N639" t="str">
            <v>нет данных</v>
          </cell>
          <cell r="O639">
            <v>0.15435363912597047</v>
          </cell>
          <cell r="P639">
            <v>9.2018515632790079E-2</v>
          </cell>
          <cell r="Q639">
            <v>6.2335123493180378E-2</v>
          </cell>
          <cell r="R639">
            <v>0</v>
          </cell>
          <cell r="S639">
            <v>0</v>
          </cell>
          <cell r="T639">
            <v>0</v>
          </cell>
          <cell r="U639">
            <v>0.15435363912597044</v>
          </cell>
          <cell r="V639">
            <v>1.0545178751289612</v>
          </cell>
          <cell r="W639">
            <v>0.60243088081142393</v>
          </cell>
          <cell r="X639">
            <v>0</v>
          </cell>
          <cell r="Y639">
            <v>0</v>
          </cell>
          <cell r="Z639">
            <v>0</v>
          </cell>
          <cell r="AA639">
            <v>3287.3262088642782</v>
          </cell>
          <cell r="AB639">
            <v>0</v>
          </cell>
          <cell r="AC639">
            <v>3287.3262088642782</v>
          </cell>
          <cell r="AD639">
            <v>1906.0037922220752</v>
          </cell>
          <cell r="AE639">
            <v>1725.18</v>
          </cell>
          <cell r="AF639">
            <v>180.8237922220751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1.6569487559403853</v>
          </cell>
          <cell r="AQ639">
            <v>1.8113023950663558</v>
          </cell>
          <cell r="AR639">
            <v>5193.3300010863541</v>
          </cell>
          <cell r="AS639">
            <v>1725.18</v>
          </cell>
        </row>
        <row r="640">
          <cell r="A640" t="str">
            <v>л/с №3000000158804</v>
          </cell>
          <cell r="B640" t="str">
            <v>Оф. 3.6</v>
          </cell>
          <cell r="C640" t="str">
            <v>СЗ КиноДевелопмент</v>
          </cell>
          <cell r="D640" t="str">
            <v>01.08.2022</v>
          </cell>
          <cell r="E640">
            <v>60.2</v>
          </cell>
          <cell r="F640">
            <v>31</v>
          </cell>
          <cell r="G640">
            <v>21</v>
          </cell>
          <cell r="H640">
            <v>0</v>
          </cell>
          <cell r="I640">
            <v>0</v>
          </cell>
          <cell r="J640">
            <v>0</v>
          </cell>
          <cell r="K640">
            <v>52</v>
          </cell>
          <cell r="L640" t="str">
            <v>07616501</v>
          </cell>
          <cell r="M640" t="str">
            <v>нет данных</v>
          </cell>
          <cell r="N640" t="str">
            <v>нет данных</v>
          </cell>
          <cell r="O640">
            <v>0.19982987258889082</v>
          </cell>
          <cell r="P640">
            <v>0.11912934712030029</v>
          </cell>
          <cell r="Q640">
            <v>8.0700525468590523E-2</v>
          </cell>
          <cell r="R640">
            <v>0</v>
          </cell>
          <cell r="S640">
            <v>0</v>
          </cell>
          <cell r="T640">
            <v>0</v>
          </cell>
          <cell r="U640">
            <v>0.19982987258889082</v>
          </cell>
          <cell r="V640">
            <v>1.3652037867260962</v>
          </cell>
          <cell r="W640">
            <v>0.77992126935156414</v>
          </cell>
          <cell r="X640">
            <v>0</v>
          </cell>
          <cell r="Y640">
            <v>0</v>
          </cell>
          <cell r="Z640">
            <v>0</v>
          </cell>
          <cell r="AA640">
            <v>4255.850274701711</v>
          </cell>
          <cell r="AB640">
            <v>0</v>
          </cell>
          <cell r="AC640">
            <v>4255.850274701711</v>
          </cell>
          <cell r="AD640">
            <v>2467.5575976724508</v>
          </cell>
          <cell r="AE640">
            <v>2233.54</v>
          </cell>
          <cell r="AF640">
            <v>234.01759767245085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2.1451250560776605</v>
          </cell>
          <cell r="AQ640">
            <v>2.3449549286665512</v>
          </cell>
          <cell r="AR640">
            <v>6723.4078723741623</v>
          </cell>
          <cell r="AS640">
            <v>2233.54</v>
          </cell>
        </row>
        <row r="641">
          <cell r="A641" t="str">
            <v>л/с №3000000158805</v>
          </cell>
          <cell r="B641" t="str">
            <v>Оф. 3.7</v>
          </cell>
          <cell r="C641" t="str">
            <v>СЗ КиноДевелопмент</v>
          </cell>
          <cell r="D641" t="str">
            <v>01.08.2022</v>
          </cell>
          <cell r="E641">
            <v>61.5</v>
          </cell>
          <cell r="F641">
            <v>31</v>
          </cell>
          <cell r="G641">
            <v>17</v>
          </cell>
          <cell r="H641">
            <v>0</v>
          </cell>
          <cell r="I641">
            <v>0</v>
          </cell>
          <cell r="J641">
            <v>0</v>
          </cell>
          <cell r="K641">
            <v>48</v>
          </cell>
          <cell r="L641" t="e">
            <v>#N/A</v>
          </cell>
          <cell r="M641" t="str">
            <v>нет данных</v>
          </cell>
          <cell r="N641" t="str">
            <v>нет данных</v>
          </cell>
          <cell r="O641">
            <v>0.18844166364758677</v>
          </cell>
          <cell r="P641">
            <v>0.12170190777239979</v>
          </cell>
          <cell r="Q641">
            <v>6.6739755875186976E-2</v>
          </cell>
          <cell r="R641">
            <v>0</v>
          </cell>
          <cell r="S641">
            <v>0</v>
          </cell>
          <cell r="T641">
            <v>0</v>
          </cell>
          <cell r="U641">
            <v>0.18844166364758677</v>
          </cell>
          <cell r="V641">
            <v>1.3946849316221746</v>
          </cell>
          <cell r="W641">
            <v>0.64499896148319891</v>
          </cell>
          <cell r="X641">
            <v>0</v>
          </cell>
          <cell r="Y641">
            <v>0</v>
          </cell>
          <cell r="Z641">
            <v>0</v>
          </cell>
          <cell r="AA641">
            <v>4347.7540181753357</v>
          </cell>
          <cell r="AB641">
            <v>0</v>
          </cell>
          <cell r="AC641">
            <v>4347.7540181753357</v>
          </cell>
          <cell r="AD641">
            <v>2040.6830156356168</v>
          </cell>
          <cell r="AE641">
            <v>2281.6999999999998</v>
          </cell>
          <cell r="AF641">
            <v>-241.01698436438301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2.0396838931053733</v>
          </cell>
          <cell r="AQ641">
            <v>2.2281255567529601</v>
          </cell>
          <cell r="AR641">
            <v>6388.437033810952</v>
          </cell>
          <cell r="AS641">
            <v>2281.6999999999998</v>
          </cell>
        </row>
        <row r="642">
          <cell r="A642" t="str">
            <v>л/с №3000000158806</v>
          </cell>
          <cell r="B642" t="str">
            <v>Оф. 4.8</v>
          </cell>
          <cell r="C642" t="str">
            <v>СЗ КиноДевелопмент</v>
          </cell>
          <cell r="D642" t="str">
            <v>01.08.2022</v>
          </cell>
          <cell r="E642">
            <v>63.3</v>
          </cell>
          <cell r="F642">
            <v>31</v>
          </cell>
          <cell r="G642">
            <v>28</v>
          </cell>
          <cell r="H642">
            <v>1</v>
          </cell>
          <cell r="I642">
            <v>0</v>
          </cell>
          <cell r="J642">
            <v>0</v>
          </cell>
          <cell r="K642">
            <v>60</v>
          </cell>
          <cell r="L642" t="str">
            <v>07529611</v>
          </cell>
          <cell r="M642" t="str">
            <v>нет данных</v>
          </cell>
          <cell r="N642" t="str">
            <v>нет данных</v>
          </cell>
          <cell r="O642">
            <v>0.24244628676610247</v>
          </cell>
          <cell r="P642">
            <v>0.12526391482915294</v>
          </cell>
          <cell r="Q642">
            <v>0.11314160049084782</v>
          </cell>
          <cell r="R642">
            <v>4.040771446101708E-3</v>
          </cell>
          <cell r="S642">
            <v>0</v>
          </cell>
          <cell r="T642">
            <v>0</v>
          </cell>
          <cell r="U642">
            <v>0.24244628676610247</v>
          </cell>
          <cell r="V642">
            <v>1.43550497840136</v>
          </cell>
          <cell r="W642">
            <v>1.0934444374297674</v>
          </cell>
          <cell r="X642">
            <v>3.8556700710622761E-2</v>
          </cell>
          <cell r="Y642">
            <v>0</v>
          </cell>
          <cell r="Z642">
            <v>0</v>
          </cell>
          <cell r="AA642">
            <v>4475.005355292662</v>
          </cell>
          <cell r="AB642">
            <v>0</v>
          </cell>
          <cell r="AC642">
            <v>4475.005355292662</v>
          </cell>
          <cell r="AD642">
            <v>3459.4993562052296</v>
          </cell>
          <cell r="AE642">
            <v>2903.88</v>
          </cell>
          <cell r="AF642">
            <v>555.61935620522945</v>
          </cell>
          <cell r="AG642">
            <v>122.13462021831727</v>
          </cell>
          <cell r="AH642">
            <v>93.76</v>
          </cell>
          <cell r="AI642">
            <v>28.374620218317261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2.5675061165417503</v>
          </cell>
          <cell r="AQ642">
            <v>2.8099524033078529</v>
          </cell>
          <cell r="AR642">
            <v>8056.6393317162092</v>
          </cell>
          <cell r="AS642">
            <v>2997.6400000000003</v>
          </cell>
        </row>
        <row r="643">
          <cell r="A643" t="str">
            <v>л/с №3000000167198</v>
          </cell>
          <cell r="B643" t="str">
            <v>Оф. 4.9</v>
          </cell>
          <cell r="C643" t="str">
            <v>Иов Евгений Геннадьевич</v>
          </cell>
          <cell r="D643">
            <v>44903</v>
          </cell>
          <cell r="E643">
            <v>35.5</v>
          </cell>
          <cell r="F643">
            <v>31</v>
          </cell>
          <cell r="G643">
            <v>28</v>
          </cell>
          <cell r="H643">
            <v>31</v>
          </cell>
          <cell r="I643">
            <v>30</v>
          </cell>
          <cell r="J643">
            <v>31</v>
          </cell>
          <cell r="K643">
            <v>151</v>
          </cell>
          <cell r="L643" t="str">
            <v>07616565</v>
          </cell>
          <cell r="M643">
            <v>1E-3</v>
          </cell>
          <cell r="N643">
            <v>1E-3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0.80506203370060481</v>
          </cell>
          <cell r="W643">
            <v>0.61322713315571475</v>
          </cell>
          <cell r="X643">
            <v>0.67032621061675124</v>
          </cell>
          <cell r="Y643">
            <v>0.4663787728701016</v>
          </cell>
          <cell r="Z643">
            <v>0.10323156356690272</v>
          </cell>
          <cell r="AA643">
            <v>2308.2577617857</v>
          </cell>
          <cell r="AB643">
            <v>0</v>
          </cell>
          <cell r="AC643">
            <v>2308.2577617857</v>
          </cell>
          <cell r="AD643">
            <v>1758.232571641402</v>
          </cell>
          <cell r="AE643">
            <v>1628.55</v>
          </cell>
          <cell r="AF643">
            <v>129.68257164140209</v>
          </cell>
          <cell r="AG643">
            <v>1921.9459045561366</v>
          </cell>
          <cell r="AH643">
            <v>1628.56</v>
          </cell>
          <cell r="AI643">
            <v>293.38590455613667</v>
          </cell>
          <cell r="AJ643">
            <v>1337.1918899976979</v>
          </cell>
          <cell r="AK643">
            <v>1628.56</v>
          </cell>
          <cell r="AL643">
            <v>-291.36811000230205</v>
          </cell>
          <cell r="AM643">
            <v>295.98347442775213</v>
          </cell>
          <cell r="AN643">
            <v>1628.56</v>
          </cell>
          <cell r="AO643">
            <v>-1332.5765255722479</v>
          </cell>
          <cell r="AP643">
            <v>2.6582257139100749</v>
          </cell>
          <cell r="AQ643">
            <v>2.6582257139100749</v>
          </cell>
          <cell r="AR643">
            <v>7621.6116024086878</v>
          </cell>
          <cell r="AS643">
            <v>6514.23</v>
          </cell>
        </row>
        <row r="644">
          <cell r="A644" t="str">
            <v>л/с №3000000158808</v>
          </cell>
          <cell r="B644" t="str">
            <v>Оф. 5.10</v>
          </cell>
          <cell r="C644" t="str">
            <v>СЗ КиноДевелопмент</v>
          </cell>
          <cell r="D644" t="str">
            <v>01.08.2022</v>
          </cell>
          <cell r="E644">
            <v>115.8</v>
          </cell>
          <cell r="F644">
            <v>31</v>
          </cell>
          <cell r="G644">
            <v>6</v>
          </cell>
          <cell r="H644">
            <v>0</v>
          </cell>
          <cell r="I644">
            <v>0</v>
          </cell>
          <cell r="J644">
            <v>0</v>
          </cell>
          <cell r="K644">
            <v>37</v>
          </cell>
          <cell r="L644" t="e">
            <v>#N/A</v>
          </cell>
          <cell r="M644" t="str">
            <v>нет данных</v>
          </cell>
          <cell r="N644" t="str">
            <v>нет данных</v>
          </cell>
          <cell r="O644">
            <v>0.27350852034703599</v>
          </cell>
          <cell r="P644">
            <v>0.22915578731778691</v>
          </cell>
          <cell r="Q644">
            <v>4.4352733029249081E-2</v>
          </cell>
          <cell r="R644">
            <v>0</v>
          </cell>
          <cell r="S644">
            <v>0</v>
          </cell>
          <cell r="T644">
            <v>0</v>
          </cell>
          <cell r="U644">
            <v>0.27350852034703599</v>
          </cell>
          <cell r="V644">
            <v>2.6260896761276067</v>
          </cell>
          <cell r="W644">
            <v>0.42864206450361225</v>
          </cell>
          <cell r="X644">
            <v>0</v>
          </cell>
          <cell r="Y644">
            <v>0</v>
          </cell>
          <cell r="Z644">
            <v>0</v>
          </cell>
          <cell r="AA644">
            <v>8186.5026878813633</v>
          </cell>
          <cell r="AB644">
            <v>0</v>
          </cell>
          <cell r="AC644">
            <v>8186.5026878813633</v>
          </cell>
          <cell r="AD644">
            <v>1356.1612235902692</v>
          </cell>
          <cell r="AE644">
            <v>4296.18</v>
          </cell>
          <cell r="AF644">
            <v>-2940.0187764097309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3.0547317406312189</v>
          </cell>
          <cell r="AQ644">
            <v>3.3282402609782551</v>
          </cell>
          <cell r="AR644">
            <v>9542.6639114716327</v>
          </cell>
          <cell r="AS644">
            <v>4296.18</v>
          </cell>
        </row>
        <row r="645">
          <cell r="A645" t="str">
            <v>л/с №3000000158809</v>
          </cell>
          <cell r="B645" t="str">
            <v>Оф. 6.11</v>
          </cell>
          <cell r="C645" t="str">
            <v>СЗ КиноДевелопмент</v>
          </cell>
          <cell r="D645" t="str">
            <v>01.08.2022</v>
          </cell>
          <cell r="E645">
            <v>74.099999999999994</v>
          </cell>
          <cell r="F645">
            <v>30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30</v>
          </cell>
          <cell r="L645" t="str">
            <v>07616888</v>
          </cell>
          <cell r="M645">
            <v>1E-3</v>
          </cell>
          <cell r="N645" t="str">
            <v>нет данных</v>
          </cell>
          <cell r="O645">
            <v>0.14190576500290833</v>
          </cell>
          <cell r="P645">
            <v>0.14190576500290833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0.14190576500290833</v>
          </cell>
          <cell r="V645">
            <v>1.6262179926546521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5069.5290754806038</v>
          </cell>
          <cell r="AB645">
            <v>0</v>
          </cell>
          <cell r="AC645">
            <v>5069.5290754806038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1.6262179926546521</v>
          </cell>
          <cell r="AQ645">
            <v>1.7681237576575604</v>
          </cell>
          <cell r="AR645">
            <v>5069.5290754806038</v>
          </cell>
          <cell r="AS645">
            <v>0</v>
          </cell>
        </row>
        <row r="646">
          <cell r="A646" t="str">
            <v>л/с №3000000158810</v>
          </cell>
          <cell r="B646" t="str">
            <v>Оф. 7.12</v>
          </cell>
          <cell r="C646" t="str">
            <v>СЗ КиноДевелопмент</v>
          </cell>
          <cell r="D646" t="str">
            <v>01.08.2022</v>
          </cell>
          <cell r="E646">
            <v>90.2</v>
          </cell>
          <cell r="F646">
            <v>17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17</v>
          </cell>
          <cell r="L646" t="str">
            <v>07529614</v>
          </cell>
          <cell r="M646">
            <v>1E-3</v>
          </cell>
          <cell r="N646" t="str">
            <v>нет данных</v>
          </cell>
          <cell r="O646">
            <v>9.7884975283607581E-2</v>
          </cell>
          <cell r="P646">
            <v>9.7884975283607581E-2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9.7884975283607581E-2</v>
          </cell>
          <cell r="V646">
            <v>1.1217465901649319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3496.9032318227432</v>
          </cell>
          <cell r="AB646">
            <v>0</v>
          </cell>
          <cell r="AC646">
            <v>3496.9032318227432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1.1217465901649319</v>
          </cell>
          <cell r="AQ646">
            <v>1.2196315654485395</v>
          </cell>
          <cell r="AR646">
            <v>3496.9032318227432</v>
          </cell>
          <cell r="AS646">
            <v>0</v>
          </cell>
        </row>
        <row r="647">
          <cell r="A647" t="str">
            <v>л/с №3000000158811</v>
          </cell>
          <cell r="B647" t="str">
            <v>Оф. 7.13</v>
          </cell>
          <cell r="C647" t="str">
            <v>СЗ КиноДевелопмент</v>
          </cell>
          <cell r="D647" t="str">
            <v>01.08.2022</v>
          </cell>
          <cell r="E647">
            <v>64.5</v>
          </cell>
          <cell r="F647">
            <v>31</v>
          </cell>
          <cell r="G647">
            <v>28</v>
          </cell>
          <cell r="H647">
            <v>31</v>
          </cell>
          <cell r="I647">
            <v>30</v>
          </cell>
          <cell r="J647">
            <v>31</v>
          </cell>
          <cell r="K647">
            <v>151</v>
          </cell>
          <cell r="L647" t="e">
            <v>#N/A</v>
          </cell>
          <cell r="M647" t="str">
            <v>нет данных</v>
          </cell>
          <cell r="N647" t="str">
            <v>нет данных</v>
          </cell>
          <cell r="O647">
            <v>0.62172343600801871</v>
          </cell>
          <cell r="P647">
            <v>0.12763858620032173</v>
          </cell>
          <cell r="Q647">
            <v>0.11528646495512929</v>
          </cell>
          <cell r="R647">
            <v>0.12763858620032173</v>
          </cell>
          <cell r="S647">
            <v>0.12352121245192424</v>
          </cell>
          <cell r="T647">
            <v>0.12763858620032173</v>
          </cell>
          <cell r="U647">
            <v>0.62172343600801871</v>
          </cell>
          <cell r="V647">
            <v>1.4627183429208173</v>
          </cell>
          <cell r="W647">
            <v>1.1141732419308057</v>
          </cell>
          <cell r="X647">
            <v>1.2179166361909988</v>
          </cell>
          <cell r="Y647">
            <v>0.84736424929919862</v>
          </cell>
          <cell r="Z647">
            <v>0.18756157324127395</v>
          </cell>
          <cell r="AA647">
            <v>4559.8395800375474</v>
          </cell>
          <cell r="AB647">
            <v>0</v>
          </cell>
          <cell r="AC647">
            <v>4559.8395800375474</v>
          </cell>
          <cell r="AD647">
            <v>3525.0822823892149</v>
          </cell>
          <cell r="AE647">
            <v>2958.93</v>
          </cell>
          <cell r="AF647">
            <v>566.15228238921509</v>
          </cell>
          <cell r="AG647">
            <v>3857.9490225359464</v>
          </cell>
          <cell r="AH647">
            <v>2958.93</v>
          </cell>
          <cell r="AI647">
            <v>899.01902253594653</v>
          </cell>
          <cell r="AJ647">
            <v>2783.7033782235844</v>
          </cell>
          <cell r="AK647">
            <v>2958.93</v>
          </cell>
          <cell r="AL647">
            <v>-175.22662177641541</v>
          </cell>
          <cell r="AM647">
            <v>903.73559314775423</v>
          </cell>
          <cell r="AN647">
            <v>2958.93</v>
          </cell>
          <cell r="AO647">
            <v>-2055.1944068522457</v>
          </cell>
          <cell r="AP647">
            <v>4.8297340435830938</v>
          </cell>
          <cell r="AQ647">
            <v>5.4514574795911122</v>
          </cell>
          <cell r="AR647">
            <v>15630.309856334045</v>
          </cell>
          <cell r="AS647">
            <v>11835.72</v>
          </cell>
        </row>
        <row r="648">
          <cell r="A648" t="str">
            <v>л/с №3000000158812</v>
          </cell>
          <cell r="B648" t="str">
            <v>Оф. 8.14</v>
          </cell>
          <cell r="C648" t="str">
            <v>СЗ КиноДевелопмент</v>
          </cell>
          <cell r="D648" t="str">
            <v>01.08.2022</v>
          </cell>
          <cell r="E648">
            <v>103.9</v>
          </cell>
          <cell r="F648">
            <v>17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17</v>
          </cell>
          <cell r="L648" t="str">
            <v>07616558</v>
          </cell>
          <cell r="M648">
            <v>1E-3</v>
          </cell>
          <cell r="N648">
            <v>1.1000000000000001</v>
          </cell>
          <cell r="O648">
            <v>0.12372847682119208</v>
          </cell>
          <cell r="P648">
            <v>0.12372847682119208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0.12372847682119208</v>
          </cell>
          <cell r="V648">
            <v>1.2921227352343283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4059.5002781813469</v>
          </cell>
          <cell r="AB648">
            <v>0</v>
          </cell>
          <cell r="AC648">
            <v>4059.5002781813469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1.2921227352343283</v>
          </cell>
          <cell r="AQ648">
            <v>1.4158512120555204</v>
          </cell>
          <cell r="AR648">
            <v>4059.5002781813469</v>
          </cell>
          <cell r="AS648">
            <v>0</v>
          </cell>
        </row>
        <row r="649">
          <cell r="A649" t="str">
            <v>л/с №3000000158813</v>
          </cell>
          <cell r="B649" t="str">
            <v>Оф. 9.15</v>
          </cell>
          <cell r="C649" t="str">
            <v>СЗ КиноДевелопмент</v>
          </cell>
          <cell r="D649" t="str">
            <v>01.08.2022</v>
          </cell>
          <cell r="E649">
            <v>135.1</v>
          </cell>
          <cell r="F649">
            <v>31</v>
          </cell>
          <cell r="G649">
            <v>1</v>
          </cell>
          <cell r="H649">
            <v>0</v>
          </cell>
          <cell r="I649">
            <v>0</v>
          </cell>
          <cell r="J649">
            <v>0</v>
          </cell>
          <cell r="K649">
            <v>32</v>
          </cell>
          <cell r="L649" t="str">
            <v>07616571</v>
          </cell>
          <cell r="M649" t="str">
            <v>нет данных</v>
          </cell>
          <cell r="N649" t="str">
            <v>нет данных</v>
          </cell>
          <cell r="O649">
            <v>0.27597256107088314</v>
          </cell>
          <cell r="P649">
            <v>0.26734841853741803</v>
          </cell>
          <cell r="Q649">
            <v>8.6241425334650981E-3</v>
          </cell>
          <cell r="R649">
            <v>0</v>
          </cell>
          <cell r="S649">
            <v>0</v>
          </cell>
          <cell r="T649">
            <v>0</v>
          </cell>
          <cell r="U649">
            <v>0.27597256107088314</v>
          </cell>
          <cell r="V649">
            <v>3.0637712888155408</v>
          </cell>
          <cell r="W649">
            <v>8.3347068097924595E-2</v>
          </cell>
          <cell r="X649">
            <v>0</v>
          </cell>
          <cell r="Y649">
            <v>0</v>
          </cell>
          <cell r="Z649">
            <v>0</v>
          </cell>
          <cell r="AA649">
            <v>9550.9198025282567</v>
          </cell>
          <cell r="AB649">
            <v>0</v>
          </cell>
          <cell r="AC649">
            <v>9550.9198025282567</v>
          </cell>
          <cell r="AD649">
            <v>263.69801569810789</v>
          </cell>
          <cell r="AE649">
            <v>5012.3999999999996</v>
          </cell>
          <cell r="AF649">
            <v>-4748.7019843018916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3.1471183569134653</v>
          </cell>
          <cell r="AQ649">
            <v>3.4230909179843483</v>
          </cell>
          <cell r="AR649">
            <v>9814.6178182263629</v>
          </cell>
          <cell r="AS649">
            <v>5012.3999999999996</v>
          </cell>
        </row>
        <row r="650">
          <cell r="A650" t="str">
            <v>л/с №3000000158814</v>
          </cell>
          <cell r="B650" t="str">
            <v>Оф. 9.16</v>
          </cell>
          <cell r="C650" t="str">
            <v>СЗ КиноДевелопмент</v>
          </cell>
          <cell r="D650" t="str">
            <v>01.08.2022</v>
          </cell>
          <cell r="E650">
            <v>73.099999999999994</v>
          </cell>
          <cell r="F650">
            <v>11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11</v>
          </cell>
          <cell r="L650" t="e">
            <v>#N/A</v>
          </cell>
          <cell r="M650" t="str">
            <v>нет данных</v>
          </cell>
          <cell r="N650" t="str">
            <v>нет данных</v>
          </cell>
          <cell r="O650">
            <v>5.1329926063355187E-2</v>
          </cell>
          <cell r="P650">
            <v>5.1329926063355187E-2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5.1329926063355187E-2</v>
          </cell>
          <cell r="V650">
            <v>0.58823296801331781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1833.7419386387551</v>
          </cell>
          <cell r="AB650">
            <v>0</v>
          </cell>
          <cell r="AC650">
            <v>1833.7419386387551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0.58823296801331781</v>
          </cell>
          <cell r="AQ650">
            <v>0.63956289407667299</v>
          </cell>
          <cell r="AR650">
            <v>1833.7419386387551</v>
          </cell>
          <cell r="AS650">
            <v>0</v>
          </cell>
        </row>
        <row r="651">
          <cell r="A651" t="str">
            <v>л/с №3000000175428</v>
          </cell>
          <cell r="B651" t="str">
            <v>Кв. 151</v>
          </cell>
          <cell r="C651" t="str">
            <v>Чупахина Майя Олеговна</v>
          </cell>
          <cell r="D651">
            <v>44939</v>
          </cell>
          <cell r="E651">
            <v>105.2</v>
          </cell>
          <cell r="F651">
            <v>19</v>
          </cell>
          <cell r="G651">
            <v>28</v>
          </cell>
          <cell r="H651">
            <v>31</v>
          </cell>
          <cell r="I651">
            <v>30</v>
          </cell>
          <cell r="J651">
            <v>31</v>
          </cell>
          <cell r="K651">
            <v>139</v>
          </cell>
          <cell r="L651" t="str">
            <v>05233616.</v>
          </cell>
          <cell r="M651" t="str">
            <v>нет данных</v>
          </cell>
          <cell r="N651">
            <v>1.4337</v>
          </cell>
          <cell r="O651">
            <v>0.93345012167545116</v>
          </cell>
          <cell r="P651">
            <v>0.12759390152398253</v>
          </cell>
          <cell r="Q651">
            <v>0.18803311803534267</v>
          </cell>
          <cell r="R651">
            <v>0.20817952353912941</v>
          </cell>
          <cell r="S651">
            <v>0.20146405503786716</v>
          </cell>
          <cell r="T651">
            <v>0.20817952353912941</v>
          </cell>
          <cell r="U651">
            <v>0.93345012167545116</v>
          </cell>
          <cell r="V651">
            <v>1.4622062634809347</v>
          </cell>
          <cell r="W651">
            <v>1.8172251945910194</v>
          </cell>
          <cell r="X651">
            <v>1.9864314748417529</v>
          </cell>
          <cell r="Y651">
            <v>1.3820576593221039</v>
          </cell>
          <cell r="Z651">
            <v>0.30591437992220188</v>
          </cell>
          <cell r="AA651">
            <v>4558.2432370987981</v>
          </cell>
          <cell r="AB651">
            <v>0</v>
          </cell>
          <cell r="AC651">
            <v>4558.2432370987981</v>
          </cell>
          <cell r="AD651">
            <v>5749.4365287960527</v>
          </cell>
          <cell r="AE651">
            <v>4826.04</v>
          </cell>
          <cell r="AF651">
            <v>923.39652879605273</v>
          </cell>
          <cell r="AG651">
            <v>6292.3447623376978</v>
          </cell>
          <cell r="AH651">
            <v>4826.04</v>
          </cell>
          <cell r="AI651">
            <v>1466.3047623376979</v>
          </cell>
          <cell r="AJ651">
            <v>4540.241788978622</v>
          </cell>
          <cell r="AK651">
            <v>4826.04</v>
          </cell>
          <cell r="AL651">
            <v>-285.79821102137794</v>
          </cell>
          <cell r="AM651">
            <v>1473.9997581262598</v>
          </cell>
          <cell r="AN651">
            <v>4826.04</v>
          </cell>
          <cell r="AO651">
            <v>-3352.0402418737403</v>
          </cell>
          <cell r="AP651">
            <v>6.9538349721580133</v>
          </cell>
          <cell r="AQ651">
            <v>7.887285093833464</v>
          </cell>
          <cell r="AR651">
            <v>22614.266075337429</v>
          </cell>
          <cell r="AS651">
            <v>19304.16</v>
          </cell>
        </row>
        <row r="652">
          <cell r="A652" t="str">
            <v>л/с №3000000171459</v>
          </cell>
          <cell r="B652" t="str">
            <v>Кв. 324</v>
          </cell>
          <cell r="C652" t="str">
            <v>Попова Екатерина Владимировна</v>
          </cell>
          <cell r="D652">
            <v>44938</v>
          </cell>
          <cell r="E652">
            <v>72.099999999999994</v>
          </cell>
          <cell r="F652">
            <v>20</v>
          </cell>
          <cell r="G652">
            <v>28</v>
          </cell>
          <cell r="H652">
            <v>31</v>
          </cell>
          <cell r="I652">
            <v>30</v>
          </cell>
          <cell r="J652">
            <v>31</v>
          </cell>
          <cell r="K652">
            <v>140</v>
          </cell>
          <cell r="L652" t="str">
            <v>05230569</v>
          </cell>
          <cell r="M652" t="str">
            <v>нет данных</v>
          </cell>
          <cell r="N652" t="str">
            <v>нет данных</v>
          </cell>
          <cell r="O652">
            <v>0.64435303281122658</v>
          </cell>
          <cell r="P652">
            <v>9.205043325874665E-2</v>
          </cell>
          <cell r="Q652">
            <v>0.1288706065622453</v>
          </cell>
          <cell r="R652">
            <v>0.1426781715510573</v>
          </cell>
          <cell r="S652">
            <v>0.13807564988811999</v>
          </cell>
          <cell r="T652">
            <v>0.1426781715510573</v>
          </cell>
          <cell r="U652">
            <v>0.64435303281122658</v>
          </cell>
          <cell r="V652">
            <v>1.0548836461574487</v>
          </cell>
          <cell r="W652">
            <v>1.2454556704373809</v>
          </cell>
          <cell r="X652">
            <v>1.3614230925483877</v>
          </cell>
          <cell r="Y652">
            <v>0.94720871898406545</v>
          </cell>
          <cell r="Z652">
            <v>0.20966185163869536</v>
          </cell>
          <cell r="AA652">
            <v>3288.4664538205266</v>
          </cell>
          <cell r="AB652">
            <v>0</v>
          </cell>
          <cell r="AC652">
            <v>3288.4664538205266</v>
          </cell>
          <cell r="AD652">
            <v>3940.4408148877883</v>
          </cell>
          <cell r="AE652">
            <v>3307.58</v>
          </cell>
          <cell r="AF652">
            <v>632.86081488778837</v>
          </cell>
          <cell r="AG652">
            <v>4312.5290624006466</v>
          </cell>
          <cell r="AH652">
            <v>3307.58</v>
          </cell>
          <cell r="AI652">
            <v>1004.9490624006467</v>
          </cell>
          <cell r="AJ652">
            <v>3111.7056367429523</v>
          </cell>
          <cell r="AK652">
            <v>3307.58</v>
          </cell>
          <cell r="AL652">
            <v>-195.87436325704766</v>
          </cell>
          <cell r="AM652">
            <v>1010.222267689195</v>
          </cell>
          <cell r="AN652">
            <v>3307.58</v>
          </cell>
          <cell r="AO652">
            <v>-2297.3577323108047</v>
          </cell>
          <cell r="AP652">
            <v>4.8186329797659786</v>
          </cell>
          <cell r="AQ652">
            <v>5.462986012577205</v>
          </cell>
          <cell r="AR652">
            <v>15663.36423554111</v>
          </cell>
          <cell r="AS652">
            <v>13230.32</v>
          </cell>
        </row>
        <row r="653">
          <cell r="A653" t="str">
            <v>л/с №3000000173955</v>
          </cell>
          <cell r="B653" t="str">
            <v>Кв. 417</v>
          </cell>
          <cell r="C653" t="str">
            <v>Пятенко Артем Вадимович</v>
          </cell>
          <cell r="D653">
            <v>44957</v>
          </cell>
          <cell r="E653">
            <v>52.9</v>
          </cell>
          <cell r="F653">
            <v>1</v>
          </cell>
          <cell r="G653">
            <v>28</v>
          </cell>
          <cell r="H653">
            <v>31</v>
          </cell>
          <cell r="I653">
            <v>30</v>
          </cell>
          <cell r="J653">
            <v>31</v>
          </cell>
          <cell r="K653">
            <v>121</v>
          </cell>
          <cell r="L653" t="str">
            <v>05233832</v>
          </cell>
          <cell r="M653">
            <v>1E-3</v>
          </cell>
          <cell r="N653">
            <v>0.83979999999999999</v>
          </cell>
          <cell r="O653">
            <v>0.67215099337748341</v>
          </cell>
          <cell r="P653">
            <v>5.5549668874172184E-3</v>
          </cell>
          <cell r="Q653">
            <v>0.15553907284768212</v>
          </cell>
          <cell r="R653">
            <v>0.17220397350993377</v>
          </cell>
          <cell r="S653">
            <v>0.16664900662251655</v>
          </cell>
          <cell r="T653">
            <v>0.17220397350993377</v>
          </cell>
          <cell r="U653">
            <v>0.67215099337748341</v>
          </cell>
          <cell r="V653">
            <v>3.8698574813959101E-2</v>
          </cell>
          <cell r="W653">
            <v>0.91379479842076916</v>
          </cell>
          <cell r="X653">
            <v>0.99888046596129976</v>
          </cell>
          <cell r="Y653">
            <v>0.69497005872755979</v>
          </cell>
          <cell r="Z653">
            <v>0.15382956937152545</v>
          </cell>
          <cell r="AA653">
            <v>126.88286969535214</v>
          </cell>
          <cell r="AB653">
            <v>0</v>
          </cell>
          <cell r="AC653">
            <v>126.88286969535214</v>
          </cell>
          <cell r="AD653">
            <v>3065.9726890234779</v>
          </cell>
          <cell r="AE653">
            <v>2426.7800000000002</v>
          </cell>
          <cell r="AF653">
            <v>639.19268902347767</v>
          </cell>
          <cell r="AG653">
            <v>3357.7098831631315</v>
          </cell>
          <cell r="AH653">
            <v>2426.7800000000002</v>
          </cell>
          <cell r="AI653">
            <v>930.92988316313131</v>
          </cell>
          <cell r="AJ653">
            <v>2470.416951790432</v>
          </cell>
          <cell r="AK653">
            <v>2426.7800000000002</v>
          </cell>
          <cell r="AL653">
            <v>43.636951790431795</v>
          </cell>
          <cell r="AM653">
            <v>934.79685347886232</v>
          </cell>
          <cell r="AN653">
            <v>2426.7800000000002</v>
          </cell>
          <cell r="AO653">
            <v>-1491.9831465211378</v>
          </cell>
          <cell r="AP653">
            <v>2.8001734672951133</v>
          </cell>
          <cell r="AQ653">
            <v>3.4723244606725965</v>
          </cell>
          <cell r="AR653">
            <v>9955.7792471512548</v>
          </cell>
          <cell r="AS653">
            <v>9707.1200000000008</v>
          </cell>
        </row>
        <row r="654">
          <cell r="A654" t="str">
            <v>л/с №3000000173952</v>
          </cell>
          <cell r="B654" t="str">
            <v>Кв. 455</v>
          </cell>
          <cell r="C654" t="str">
            <v>Дементьев Владислав Сергеевич</v>
          </cell>
          <cell r="D654">
            <v>44957</v>
          </cell>
          <cell r="E654">
            <v>36.799999999999997</v>
          </cell>
          <cell r="F654">
            <v>1</v>
          </cell>
          <cell r="G654">
            <v>28</v>
          </cell>
          <cell r="H654">
            <v>31</v>
          </cell>
          <cell r="I654">
            <v>30</v>
          </cell>
          <cell r="J654">
            <v>31</v>
          </cell>
          <cell r="K654">
            <v>121</v>
          </cell>
          <cell r="L654" t="str">
            <v>05233720</v>
          </cell>
          <cell r="M654">
            <v>1E-3</v>
          </cell>
          <cell r="N654">
            <v>0.36559999999999998</v>
          </cell>
          <cell r="O654">
            <v>0.29216291390728472</v>
          </cell>
          <cell r="P654">
            <v>2.4145695364238408E-3</v>
          </cell>
          <cell r="Q654">
            <v>6.760794701986754E-2</v>
          </cell>
          <cell r="R654">
            <v>7.4851655629139063E-2</v>
          </cell>
          <cell r="S654">
            <v>7.2437086092715222E-2</v>
          </cell>
          <cell r="T654">
            <v>7.4851655629139063E-2</v>
          </cell>
          <cell r="U654">
            <v>0.29216291390728477</v>
          </cell>
          <cell r="V654">
            <v>2.6920747696667201E-2</v>
          </cell>
          <cell r="W654">
            <v>0.63568333803183941</v>
          </cell>
          <cell r="X654">
            <v>0.69487336762525198</v>
          </cell>
          <cell r="Y654">
            <v>0.48345743215830245</v>
          </cell>
          <cell r="Z654">
            <v>0.10701187434540901</v>
          </cell>
          <cell r="AA654">
            <v>84.109634864373973</v>
          </cell>
          <cell r="AB654">
            <v>0</v>
          </cell>
          <cell r="AC654">
            <v>84.109634864373973</v>
          </cell>
          <cell r="AD654">
            <v>2016.4627066745529</v>
          </cell>
          <cell r="AE654">
            <v>1688.19</v>
          </cell>
          <cell r="AF654">
            <v>328.27270667455286</v>
          </cell>
          <cell r="AG654">
            <v>2206.9401921745248</v>
          </cell>
          <cell r="AH654">
            <v>1688.2</v>
          </cell>
          <cell r="AI654">
            <v>518.74019217452474</v>
          </cell>
          <cell r="AJ654">
            <v>1593.8496448389526</v>
          </cell>
          <cell r="AK654">
            <v>1688.2</v>
          </cell>
          <cell r="AL654">
            <v>-94.350355161047446</v>
          </cell>
          <cell r="AM654">
            <v>521.43547587242472</v>
          </cell>
          <cell r="AN654">
            <v>1688.2</v>
          </cell>
          <cell r="AO654">
            <v>-1166.7645241275754</v>
          </cell>
          <cell r="AP654">
            <v>1.94794675985747</v>
          </cell>
          <cell r="AQ654">
            <v>2.2401096737647546</v>
          </cell>
          <cell r="AR654">
            <v>6422.7976544248286</v>
          </cell>
          <cell r="AS654">
            <v>6752.79</v>
          </cell>
        </row>
        <row r="655">
          <cell r="A655" t="str">
            <v>л/с №3000000173368</v>
          </cell>
          <cell r="B655" t="str">
            <v>Кв. 461</v>
          </cell>
          <cell r="C655" t="str">
            <v>Рысистых Николай Алексеевич</v>
          </cell>
          <cell r="D655">
            <v>44953</v>
          </cell>
          <cell r="E655">
            <v>56.6</v>
          </cell>
          <cell r="F655">
            <v>5</v>
          </cell>
          <cell r="G655">
            <v>28</v>
          </cell>
          <cell r="H655">
            <v>31</v>
          </cell>
          <cell r="I655">
            <v>30</v>
          </cell>
          <cell r="J655">
            <v>31</v>
          </cell>
          <cell r="K655">
            <v>125</v>
          </cell>
          <cell r="L655" t="str">
            <v>05230197.</v>
          </cell>
          <cell r="M655">
            <v>3.7999999999999999E-2</v>
          </cell>
          <cell r="N655">
            <v>3.7999999999999999E-2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0.20702640212382661</v>
          </cell>
          <cell r="W655">
            <v>0.97770861229897066</v>
          </cell>
          <cell r="X655">
            <v>1.0687454512931864</v>
          </cell>
          <cell r="Y655">
            <v>0.74357855054782396</v>
          </cell>
          <cell r="Z655">
            <v>0.16458891543342799</v>
          </cell>
          <cell r="AA655">
            <v>593.58195964139315</v>
          </cell>
          <cell r="AB655">
            <v>0</v>
          </cell>
          <cell r="AC655">
            <v>593.58195964139315</v>
          </cell>
          <cell r="AD655">
            <v>2803.2665790113624</v>
          </cell>
          <cell r="AE655">
            <v>2596.52</v>
          </cell>
          <cell r="AF655">
            <v>206.74657901136243</v>
          </cell>
          <cell r="AG655">
            <v>3064.285583038798</v>
          </cell>
          <cell r="AH655">
            <v>2596.52</v>
          </cell>
          <cell r="AI655">
            <v>467.76558303879801</v>
          </cell>
          <cell r="AJ655">
            <v>2131.9735485597098</v>
          </cell>
          <cell r="AK655">
            <v>2596.52</v>
          </cell>
          <cell r="AL655">
            <v>-464.54645144029018</v>
          </cell>
          <cell r="AM655">
            <v>471.90604655241606</v>
          </cell>
          <cell r="AN655">
            <v>2596.52</v>
          </cell>
          <cell r="AO655">
            <v>-2124.6139534475838</v>
          </cell>
          <cell r="AP655">
            <v>3.1616479316972357</v>
          </cell>
          <cell r="AQ655">
            <v>3.1616479316972357</v>
          </cell>
          <cell r="AR655">
            <v>9065.0137168036799</v>
          </cell>
          <cell r="AS655">
            <v>10386.08</v>
          </cell>
        </row>
        <row r="656">
          <cell r="A656" t="str">
            <v>л/с №3000000171347</v>
          </cell>
          <cell r="B656" t="str">
            <v>Кв. 466</v>
          </cell>
          <cell r="C656" t="str">
            <v>Хисамова Софья Равхатовна</v>
          </cell>
          <cell r="D656">
            <v>44936</v>
          </cell>
          <cell r="E656">
            <v>32.299999999999997</v>
          </cell>
          <cell r="F656">
            <v>22</v>
          </cell>
          <cell r="G656">
            <v>28</v>
          </cell>
          <cell r="H656">
            <v>31</v>
          </cell>
          <cell r="I656">
            <v>30</v>
          </cell>
          <cell r="J656">
            <v>31</v>
          </cell>
          <cell r="K656">
            <v>142</v>
          </cell>
          <cell r="L656" t="str">
            <v>05230186.</v>
          </cell>
          <cell r="M656">
            <v>0.36899999999999999</v>
          </cell>
          <cell r="N656">
            <v>0.39400000000000002</v>
          </cell>
          <cell r="O656">
            <v>2.3509933774834457E-2</v>
          </cell>
          <cell r="P656">
            <v>3.6423841059602677E-3</v>
          </cell>
          <cell r="Q656">
            <v>4.6357615894039774E-3</v>
          </cell>
          <cell r="R656">
            <v>5.1324503311258318E-3</v>
          </cell>
          <cell r="S656">
            <v>4.9668874172185467E-3</v>
          </cell>
          <cell r="T656">
            <v>5.1324503311258318E-3</v>
          </cell>
          <cell r="U656">
            <v>2.3509933774834457E-2</v>
          </cell>
          <cell r="V656">
            <v>0.51983378568618788</v>
          </cell>
          <cell r="W656">
            <v>0.55795032115294596</v>
          </cell>
          <cell r="X656">
            <v>0.60990243951890322</v>
          </cell>
          <cell r="Y656">
            <v>0.42433899616068393</v>
          </cell>
          <cell r="Z656">
            <v>9.3926183189041057E-2</v>
          </cell>
          <cell r="AA656">
            <v>1500.9004045046513</v>
          </cell>
          <cell r="AB656">
            <v>0</v>
          </cell>
          <cell r="AC656">
            <v>1500.9004045046513</v>
          </cell>
          <cell r="AD656">
            <v>1613.0355647172107</v>
          </cell>
          <cell r="AE656">
            <v>1481.76</v>
          </cell>
          <cell r="AF656">
            <v>131.27556471721073</v>
          </cell>
          <cell r="AG656">
            <v>1763.4157354802062</v>
          </cell>
          <cell r="AH656">
            <v>1481.76</v>
          </cell>
          <cell r="AI656">
            <v>281.6557354802062</v>
          </cell>
          <cell r="AJ656">
            <v>1230.8972432768903</v>
          </cell>
          <cell r="AK656">
            <v>1481.76</v>
          </cell>
          <cell r="AL656">
            <v>-250.86275672310967</v>
          </cell>
          <cell r="AM656">
            <v>284.01893285635208</v>
          </cell>
          <cell r="AN656">
            <v>1481.76</v>
          </cell>
          <cell r="AO656">
            <v>-1197.7410671436478</v>
          </cell>
          <cell r="AP656">
            <v>2.2059517257077621</v>
          </cell>
          <cell r="AQ656">
            <v>2.2294616594825967</v>
          </cell>
          <cell r="AR656">
            <v>6392.2678808353112</v>
          </cell>
          <cell r="AS656">
            <v>5927.04</v>
          </cell>
        </row>
        <row r="657">
          <cell r="A657" t="str">
            <v>л/с №3000000171255</v>
          </cell>
          <cell r="B657" t="str">
            <v>Кв. 471</v>
          </cell>
          <cell r="C657" t="str">
            <v>Мартя Борис Борисович</v>
          </cell>
          <cell r="D657">
            <v>44935</v>
          </cell>
          <cell r="E657">
            <v>36.799999999999997</v>
          </cell>
          <cell r="F657">
            <v>23</v>
          </cell>
          <cell r="G657">
            <v>28</v>
          </cell>
          <cell r="H657">
            <v>31</v>
          </cell>
          <cell r="I657">
            <v>30</v>
          </cell>
          <cell r="J657">
            <v>31</v>
          </cell>
          <cell r="K657">
            <v>143</v>
          </cell>
          <cell r="L657" t="str">
            <v>05235695</v>
          </cell>
          <cell r="M657">
            <v>0.34300000000000003</v>
          </cell>
          <cell r="N657">
            <v>0.34499999999999997</v>
          </cell>
          <cell r="O657">
            <v>1.8940397350992867E-3</v>
          </cell>
          <cell r="P657">
            <v>2.884961185912821E-4</v>
          </cell>
          <cell r="Q657">
            <v>3.51212666111126E-4</v>
          </cell>
          <cell r="R657">
            <v>3.8884259462303237E-4</v>
          </cell>
          <cell r="S657">
            <v>3.7629928511906358E-4</v>
          </cell>
          <cell r="T657">
            <v>3.8884259462303237E-4</v>
          </cell>
          <cell r="U657">
            <v>1.7936932590675364E-3</v>
          </cell>
          <cell r="V657">
            <v>0.61917719702334562</v>
          </cell>
          <cell r="W657">
            <v>0.63568333803183941</v>
          </cell>
          <cell r="X657">
            <v>0.69487336762525198</v>
          </cell>
          <cell r="Y657">
            <v>0.48345743215830245</v>
          </cell>
          <cell r="Z657">
            <v>0.10701187434540901</v>
          </cell>
          <cell r="AA657">
            <v>1776.1196460626986</v>
          </cell>
          <cell r="AB657">
            <v>0</v>
          </cell>
          <cell r="AC657">
            <v>1776.1196460626986</v>
          </cell>
          <cell r="AD657">
            <v>1823.6255430701499</v>
          </cell>
          <cell r="AE657">
            <v>1688.19</v>
          </cell>
          <cell r="AF657">
            <v>135.43554307014983</v>
          </cell>
          <cell r="AG657">
            <v>1993.441903898221</v>
          </cell>
          <cell r="AH657">
            <v>1688.2</v>
          </cell>
          <cell r="AI657">
            <v>305.24190389822093</v>
          </cell>
          <cell r="AJ657">
            <v>1387.2383981199491</v>
          </cell>
          <cell r="AK657">
            <v>1688.2</v>
          </cell>
          <cell r="AL657">
            <v>-300.96160188005092</v>
          </cell>
          <cell r="AM657">
            <v>307.93718759612108</v>
          </cell>
          <cell r="AN657">
            <v>1688.2</v>
          </cell>
          <cell r="AO657">
            <v>-1380.262812403879</v>
          </cell>
          <cell r="AP657">
            <v>2.5402032091841482</v>
          </cell>
          <cell r="AQ657">
            <v>2.5420972489192475</v>
          </cell>
          <cell r="AR657">
            <v>7288.6503901562874</v>
          </cell>
          <cell r="AS657">
            <v>6752.79</v>
          </cell>
        </row>
        <row r="658">
          <cell r="A658" t="str">
            <v>л/с №3000000172875</v>
          </cell>
          <cell r="B658" t="str">
            <v>Кв. 474</v>
          </cell>
          <cell r="C658" t="str">
            <v>Цыганов Кирилл Андреевич</v>
          </cell>
          <cell r="D658">
            <v>44944</v>
          </cell>
          <cell r="E658">
            <v>32.299999999999997</v>
          </cell>
          <cell r="F658">
            <v>14</v>
          </cell>
          <cell r="G658">
            <v>28</v>
          </cell>
          <cell r="H658">
            <v>31</v>
          </cell>
          <cell r="I658">
            <v>30</v>
          </cell>
          <cell r="J658">
            <v>31</v>
          </cell>
          <cell r="K658">
            <v>134</v>
          </cell>
          <cell r="L658" t="str">
            <v>05235694</v>
          </cell>
          <cell r="M658">
            <v>0.38700000000000001</v>
          </cell>
          <cell r="N658">
            <v>0.38740000000000002</v>
          </cell>
          <cell r="O658">
            <v>3.5496688741722869E-4</v>
          </cell>
          <cell r="P658">
            <v>3.2910837243981469E-5</v>
          </cell>
          <cell r="Q658">
            <v>6.5821674487962937E-5</v>
          </cell>
          <cell r="R658">
            <v>7.28739967545304E-5</v>
          </cell>
          <cell r="S658">
            <v>7.0523222665674583E-5</v>
          </cell>
          <cell r="T658">
            <v>7.28739967545304E-5</v>
          </cell>
          <cell r="U658">
            <v>3.1500372790667982E-4</v>
          </cell>
          <cell r="V658">
            <v>0.33080331816393777</v>
          </cell>
          <cell r="W658">
            <v>0.55795032115294596</v>
          </cell>
          <cell r="X658">
            <v>0.60990243951890322</v>
          </cell>
          <cell r="Y658">
            <v>0.42433899616068393</v>
          </cell>
          <cell r="Z658">
            <v>9.3926183189041057E-2</v>
          </cell>
          <cell r="AA658">
            <v>948.56701906760827</v>
          </cell>
          <cell r="AB658">
            <v>0</v>
          </cell>
          <cell r="AC658">
            <v>948.56701906760827</v>
          </cell>
          <cell r="AD658">
            <v>1599.932724391962</v>
          </cell>
          <cell r="AE658">
            <v>1481.76</v>
          </cell>
          <cell r="AF658">
            <v>118.17272439196199</v>
          </cell>
          <cell r="AG658">
            <v>1748.9090194058233</v>
          </cell>
          <cell r="AH658">
            <v>1481.76</v>
          </cell>
          <cell r="AI658">
            <v>267.14901940582331</v>
          </cell>
          <cell r="AJ658">
            <v>1216.8584857855521</v>
          </cell>
          <cell r="AK658">
            <v>1481.76</v>
          </cell>
          <cell r="AL658">
            <v>-264.90151421444784</v>
          </cell>
          <cell r="AM658">
            <v>269.51221678196936</v>
          </cell>
          <cell r="AN658">
            <v>1481.76</v>
          </cell>
          <cell r="AO658">
            <v>-1212.2477832180307</v>
          </cell>
          <cell r="AP658">
            <v>2.016921258185512</v>
          </cell>
          <cell r="AQ658">
            <v>2.0172762250729295</v>
          </cell>
          <cell r="AR658">
            <v>5783.8940470046018</v>
          </cell>
          <cell r="AS658">
            <v>5927.04</v>
          </cell>
        </row>
        <row r="659">
          <cell r="A659" t="str">
            <v>л/с №3000000173323</v>
          </cell>
          <cell r="B659" t="str">
            <v>Кв. 519</v>
          </cell>
          <cell r="C659" t="str">
            <v>Саргсян Айк Овакимович</v>
          </cell>
          <cell r="D659">
            <v>44949</v>
          </cell>
          <cell r="E659">
            <v>68.8</v>
          </cell>
          <cell r="F659">
            <v>9</v>
          </cell>
          <cell r="G659">
            <v>28</v>
          </cell>
          <cell r="H659">
            <v>31</v>
          </cell>
          <cell r="I659">
            <v>30</v>
          </cell>
          <cell r="J659">
            <v>31</v>
          </cell>
          <cell r="K659">
            <v>129</v>
          </cell>
          <cell r="L659" t="str">
            <v>05233590</v>
          </cell>
          <cell r="M659" t="str">
            <v>нет данных</v>
          </cell>
          <cell r="N659" t="str">
            <v>нет данных</v>
          </cell>
          <cell r="O659">
            <v>0.5665506277794925</v>
          </cell>
          <cell r="P659">
            <v>3.9526787984615758E-2</v>
          </cell>
          <cell r="Q659">
            <v>0.12297222928547125</v>
          </cell>
          <cell r="R659">
            <v>0.13614782528034317</v>
          </cell>
          <cell r="S659">
            <v>0.13175595994871919</v>
          </cell>
          <cell r="T659">
            <v>0.13614782528034317</v>
          </cell>
          <cell r="U659">
            <v>0.5665506277794925</v>
          </cell>
          <cell r="V659">
            <v>0.45297084167870466</v>
          </cell>
          <cell r="W659">
            <v>1.188451458059526</v>
          </cell>
          <cell r="X659">
            <v>1.2991110786037319</v>
          </cell>
          <cell r="Y659">
            <v>0.90385519925247859</v>
          </cell>
          <cell r="Z659">
            <v>0.20006567812402554</v>
          </cell>
          <cell r="AA659">
            <v>1412.079353818079</v>
          </cell>
          <cell r="AB659">
            <v>0</v>
          </cell>
          <cell r="AC659">
            <v>1412.079353818079</v>
          </cell>
          <cell r="AD659">
            <v>3760.0877678818292</v>
          </cell>
          <cell r="AE659">
            <v>3156.19</v>
          </cell>
          <cell r="AF659">
            <v>603.89776788182917</v>
          </cell>
          <cell r="AG659">
            <v>4115.1456240383422</v>
          </cell>
          <cell r="AH659">
            <v>3156.19</v>
          </cell>
          <cell r="AI659">
            <v>958.95562403834219</v>
          </cell>
          <cell r="AJ659">
            <v>2969.2836034384904</v>
          </cell>
          <cell r="AK659">
            <v>3156.19</v>
          </cell>
          <cell r="AL659">
            <v>-186.90639656150961</v>
          </cell>
          <cell r="AM659">
            <v>963.98463269093793</v>
          </cell>
          <cell r="AN659">
            <v>3156.19</v>
          </cell>
          <cell r="AO659">
            <v>-2192.2053673090622</v>
          </cell>
          <cell r="AP659">
            <v>4.0444542557184668</v>
          </cell>
          <cell r="AQ659">
            <v>4.6110048834979596</v>
          </cell>
          <cell r="AR659">
            <v>13220.580981867679</v>
          </cell>
          <cell r="AS659">
            <v>12624.76</v>
          </cell>
        </row>
        <row r="660">
          <cell r="A660" t="str">
            <v>л/с №3000000171259</v>
          </cell>
          <cell r="B660" t="str">
            <v>Кв. 543</v>
          </cell>
          <cell r="C660" t="str">
            <v>Рогова Елена Александровна</v>
          </cell>
          <cell r="D660">
            <v>44931</v>
          </cell>
          <cell r="E660">
            <v>32.5</v>
          </cell>
          <cell r="F660">
            <v>27</v>
          </cell>
          <cell r="G660">
            <v>28</v>
          </cell>
          <cell r="H660">
            <v>31</v>
          </cell>
          <cell r="I660">
            <v>30</v>
          </cell>
          <cell r="J660">
            <v>31</v>
          </cell>
          <cell r="K660">
            <v>147</v>
          </cell>
          <cell r="L660" t="str">
            <v>05233924</v>
          </cell>
          <cell r="M660">
            <v>1E-3</v>
          </cell>
          <cell r="N660">
            <v>0.66949999999999998</v>
          </cell>
          <cell r="O660">
            <v>0.6507913907284768</v>
          </cell>
          <cell r="P660">
            <v>0.11953311258278146</v>
          </cell>
          <cell r="Q660">
            <v>0.12396026490066225</v>
          </cell>
          <cell r="R660">
            <v>0.13724172185430464</v>
          </cell>
          <cell r="S660">
            <v>0.13281456953642384</v>
          </cell>
          <cell r="T660">
            <v>0.13724172185430464</v>
          </cell>
          <cell r="U660">
            <v>0.6507913907284768</v>
          </cell>
          <cell r="V660">
            <v>0.64192815499525746</v>
          </cell>
          <cell r="W660">
            <v>0.56140512190311909</v>
          </cell>
          <cell r="X660">
            <v>0.61367892521251877</v>
          </cell>
          <cell r="Y660">
            <v>0.42696648220502259</v>
          </cell>
          <cell r="Z660">
            <v>9.4507769462657418E-2</v>
          </cell>
          <cell r="AA660">
            <v>2183.2465171744016</v>
          </cell>
          <cell r="AB660">
            <v>0</v>
          </cell>
          <cell r="AC660">
            <v>2183.2465171744016</v>
          </cell>
          <cell r="AD660">
            <v>1965.0659297360658</v>
          </cell>
          <cell r="AE660">
            <v>1490.93</v>
          </cell>
          <cell r="AF660">
            <v>474.13592973606569</v>
          </cell>
          <cell r="AG660">
            <v>2153.0246608570546</v>
          </cell>
          <cell r="AH660">
            <v>1490.93</v>
          </cell>
          <cell r="AI660">
            <v>662.09466085705458</v>
          </cell>
          <cell r="AJ660">
            <v>1604.9930359320404</v>
          </cell>
          <cell r="AK660">
            <v>1490.93</v>
          </cell>
          <cell r="AL660">
            <v>114.06303593204029</v>
          </cell>
          <cell r="AM660">
            <v>664.46750651416721</v>
          </cell>
          <cell r="AN660">
            <v>1490.93</v>
          </cell>
          <cell r="AO660">
            <v>-826.46249348583285</v>
          </cell>
          <cell r="AP660">
            <v>2.3384864537785752</v>
          </cell>
          <cell r="AQ660">
            <v>2.9892778445070523</v>
          </cell>
          <cell r="AR660">
            <v>8570.7976502137299</v>
          </cell>
          <cell r="AS660">
            <v>5963.72</v>
          </cell>
        </row>
        <row r="661">
          <cell r="A661" t="str">
            <v>л/с №3000000173953</v>
          </cell>
          <cell r="B661" t="str">
            <v>Кв. 598</v>
          </cell>
          <cell r="C661" t="str">
            <v>Глущенко Анна Вадимовна</v>
          </cell>
          <cell r="D661">
            <v>44957</v>
          </cell>
          <cell r="E661">
            <v>39.9</v>
          </cell>
          <cell r="F661">
            <v>1</v>
          </cell>
          <cell r="G661">
            <v>28</v>
          </cell>
          <cell r="H661">
            <v>31</v>
          </cell>
          <cell r="I661">
            <v>30</v>
          </cell>
          <cell r="J661">
            <v>31</v>
          </cell>
          <cell r="K661">
            <v>121</v>
          </cell>
          <cell r="L661" t="str">
            <v>05229998</v>
          </cell>
          <cell r="M661">
            <v>1E-3</v>
          </cell>
          <cell r="N661">
            <v>0.4012</v>
          </cell>
          <cell r="O661">
            <v>0.32069006622516555</v>
          </cell>
          <cell r="P661">
            <v>2.6503311258278144E-3</v>
          </cell>
          <cell r="Q661">
            <v>7.4209271523178799E-2</v>
          </cell>
          <cell r="R661">
            <v>8.216026490066225E-2</v>
          </cell>
          <cell r="S661">
            <v>7.9509933774834438E-2</v>
          </cell>
          <cell r="T661">
            <v>8.216026490066225E-2</v>
          </cell>
          <cell r="U661">
            <v>0.32069006622516555</v>
          </cell>
          <cell r="V661">
            <v>2.9188528073288623E-2</v>
          </cell>
          <cell r="W661">
            <v>0.68923274965952153</v>
          </cell>
          <cell r="X661">
            <v>0.75340889587629223</v>
          </cell>
          <cell r="Y661">
            <v>0.52418346584555076</v>
          </cell>
          <cell r="Z661">
            <v>0.11602646158646249</v>
          </cell>
          <cell r="AA661">
            <v>91.287740318522651</v>
          </cell>
          <cell r="AB661">
            <v>0</v>
          </cell>
          <cell r="AC661">
            <v>91.287740318522651</v>
          </cell>
          <cell r="AD661">
            <v>2188.9256942946145</v>
          </cell>
          <cell r="AE661">
            <v>1830.41</v>
          </cell>
          <cell r="AF661">
            <v>358.51569429461438</v>
          </cell>
          <cell r="AG661">
            <v>2395.7271863964679</v>
          </cell>
          <cell r="AH661">
            <v>1830.41</v>
          </cell>
          <cell r="AI661">
            <v>565.31718639646783</v>
          </cell>
          <cell r="AJ661">
            <v>1730.8976415235759</v>
          </cell>
          <cell r="AK661">
            <v>1830.41</v>
          </cell>
          <cell r="AL661">
            <v>-99.512358476424197</v>
          </cell>
          <cell r="AM661">
            <v>568.23701844935431</v>
          </cell>
          <cell r="AN661">
            <v>1830.41</v>
          </cell>
          <cell r="AO661">
            <v>-1262.1729815506458</v>
          </cell>
          <cell r="AP661">
            <v>2.1120401010411158</v>
          </cell>
          <cell r="AQ661">
            <v>2.4327301672662816</v>
          </cell>
          <cell r="AR661">
            <v>6975.0752809825372</v>
          </cell>
          <cell r="AS661">
            <v>7321.64</v>
          </cell>
        </row>
        <row r="662">
          <cell r="A662" t="str">
            <v>л/с №3000000171262</v>
          </cell>
          <cell r="B662" t="str">
            <v>Кв. 625</v>
          </cell>
          <cell r="C662" t="str">
            <v>Зиновьев Станислав Юрьевич</v>
          </cell>
          <cell r="D662">
            <v>44929</v>
          </cell>
          <cell r="E662">
            <v>49.3</v>
          </cell>
          <cell r="F662">
            <v>29</v>
          </cell>
          <cell r="G662">
            <v>28</v>
          </cell>
          <cell r="H662">
            <v>31</v>
          </cell>
          <cell r="I662">
            <v>30</v>
          </cell>
          <cell r="J662">
            <v>31</v>
          </cell>
          <cell r="K662">
            <v>149</v>
          </cell>
          <cell r="L662" t="str">
            <v>05230566</v>
          </cell>
          <cell r="M662">
            <v>1E-3</v>
          </cell>
          <cell r="N662">
            <v>0.43070000000000003</v>
          </cell>
          <cell r="O662">
            <v>0.42400860927152323</v>
          </cell>
          <cell r="P662">
            <v>8.2525165562913907E-2</v>
          </cell>
          <cell r="Q662">
            <v>7.9679470198675495E-2</v>
          </cell>
          <cell r="R662">
            <v>8.8216556291390733E-2</v>
          </cell>
          <cell r="S662">
            <v>8.537086092715232E-2</v>
          </cell>
          <cell r="T662">
            <v>8.8216556291390733E-2</v>
          </cell>
          <cell r="U662">
            <v>0.42400860927152323</v>
          </cell>
          <cell r="V662">
            <v>1.0458856788566604</v>
          </cell>
          <cell r="W662">
            <v>0.85160838491765445</v>
          </cell>
          <cell r="X662">
            <v>0.93090372347622075</v>
          </cell>
          <cell r="Y662">
            <v>0.64767530992946498</v>
          </cell>
          <cell r="Z662">
            <v>0.14336101644643109</v>
          </cell>
          <cell r="AA662">
            <v>3235.3570049029149</v>
          </cell>
          <cell r="AB662">
            <v>0</v>
          </cell>
          <cell r="AC662">
            <v>3235.3570049029149</v>
          </cell>
          <cell r="AD662">
            <v>2670.1699124324387</v>
          </cell>
          <cell r="AE662">
            <v>2261.63</v>
          </cell>
          <cell r="AF662">
            <v>408.53991243243854</v>
          </cell>
          <cell r="AG662">
            <v>2922.0012837441004</v>
          </cell>
          <cell r="AH662">
            <v>2261.63</v>
          </cell>
          <cell r="AI662">
            <v>660.37128374410031</v>
          </cell>
          <cell r="AJ662">
            <v>2101.7753201566757</v>
          </cell>
          <cell r="AK662">
            <v>2261.63</v>
          </cell>
          <cell r="AL662">
            <v>-159.85467984332445</v>
          </cell>
          <cell r="AM662">
            <v>663.97458500242794</v>
          </cell>
          <cell r="AN662">
            <v>2261.63</v>
          </cell>
          <cell r="AO662">
            <v>-1597.6554149975723</v>
          </cell>
          <cell r="AP662">
            <v>3.6194341136264314</v>
          </cell>
          <cell r="AQ662">
            <v>4.0434427228979546</v>
          </cell>
          <cell r="AR662">
            <v>11593.278106238557</v>
          </cell>
          <cell r="AS662">
            <v>9046.52</v>
          </cell>
        </row>
        <row r="663">
          <cell r="A663" t="str">
            <v>л/с №3000000171518</v>
          </cell>
          <cell r="B663" t="str">
            <v>Кв. 628</v>
          </cell>
          <cell r="C663" t="str">
            <v>Скипа Роман Валерьевич</v>
          </cell>
          <cell r="D663">
            <v>44940</v>
          </cell>
          <cell r="E663">
            <v>71.8</v>
          </cell>
          <cell r="F663">
            <v>18</v>
          </cell>
          <cell r="G663">
            <v>28</v>
          </cell>
          <cell r="H663">
            <v>31</v>
          </cell>
          <cell r="I663">
            <v>30</v>
          </cell>
          <cell r="J663">
            <v>31</v>
          </cell>
          <cell r="K663">
            <v>138</v>
          </cell>
          <cell r="L663" t="str">
            <v>05230511</v>
          </cell>
          <cell r="M663" t="str">
            <v>нет данных</v>
          </cell>
          <cell r="N663">
            <v>1.0303</v>
          </cell>
          <cell r="O663">
            <v>0.6325052100561479</v>
          </cell>
          <cell r="P663">
            <v>8.2500679572541036E-2</v>
          </cell>
          <cell r="Q663">
            <v>0.12833439044617495</v>
          </cell>
          <cell r="R663">
            <v>0.14208450370826511</v>
          </cell>
          <cell r="S663">
            <v>0.13750113262090172</v>
          </cell>
          <cell r="T663">
            <v>0.14208450370826511</v>
          </cell>
          <cell r="U663">
            <v>0.6325052100561479</v>
          </cell>
          <cell r="V663">
            <v>0.94544495443404064</v>
          </cell>
          <cell r="W663">
            <v>1.2402734693121216</v>
          </cell>
          <cell r="X663">
            <v>1.3557583640079645</v>
          </cell>
          <cell r="Y663">
            <v>0.9432674899175576</v>
          </cell>
          <cell r="Z663">
            <v>0.20878947222827085</v>
          </cell>
          <cell r="AA663">
            <v>2947.3051629109909</v>
          </cell>
          <cell r="AB663">
            <v>0</v>
          </cell>
          <cell r="AC663">
            <v>2947.3051629109909</v>
          </cell>
          <cell r="AD663">
            <v>3924.0450833417922</v>
          </cell>
          <cell r="AE663">
            <v>3293.81</v>
          </cell>
          <cell r="AF663">
            <v>630.23508334179223</v>
          </cell>
          <cell r="AG663">
            <v>4294.5851134586192</v>
          </cell>
          <cell r="AH663">
            <v>3293.82</v>
          </cell>
          <cell r="AI663">
            <v>1000.765113458619</v>
          </cell>
          <cell r="AJ663">
            <v>3098.7581791698199</v>
          </cell>
          <cell r="AK663">
            <v>3293.82</v>
          </cell>
          <cell r="AL663">
            <v>-195.0618208301803</v>
          </cell>
          <cell r="AM663">
            <v>1006.0188463257172</v>
          </cell>
          <cell r="AN663">
            <v>3293.82</v>
          </cell>
          <cell r="AO663">
            <v>-2287.8011536742829</v>
          </cell>
          <cell r="AP663">
            <v>4.693533749899955</v>
          </cell>
          <cell r="AQ663">
            <v>5.3260389599561027</v>
          </cell>
          <cell r="AR663">
            <v>15270.712385206938</v>
          </cell>
          <cell r="AS663">
            <v>13175.27</v>
          </cell>
        </row>
        <row r="664">
          <cell r="A664" t="str">
            <v>л/с №3000000172880</v>
          </cell>
          <cell r="B664" t="str">
            <v>Оф. 1.1</v>
          </cell>
          <cell r="C664" t="str">
            <v>Мачкалян Артем Павлович</v>
          </cell>
          <cell r="D664">
            <v>44944</v>
          </cell>
          <cell r="E664">
            <v>71.099999999999994</v>
          </cell>
          <cell r="F664">
            <v>14</v>
          </cell>
          <cell r="G664">
            <v>28</v>
          </cell>
          <cell r="H664">
            <v>31</v>
          </cell>
          <cell r="I664">
            <v>30</v>
          </cell>
          <cell r="J664">
            <v>31</v>
          </cell>
          <cell r="K664">
            <v>134</v>
          </cell>
          <cell r="L664" t="str">
            <v>07529604</v>
          </cell>
          <cell r="M664">
            <v>1E-3</v>
          </cell>
          <cell r="N664" t="str">
            <v>нет данных</v>
          </cell>
          <cell r="O664">
            <v>0.60818397907724187</v>
          </cell>
          <cell r="P664">
            <v>6.3541609754338702E-2</v>
          </cell>
          <cell r="Q664">
            <v>0.1270832195086774</v>
          </cell>
          <cell r="R664">
            <v>0.14069927874174998</v>
          </cell>
          <cell r="S664">
            <v>0.1361605923307258</v>
          </cell>
          <cell r="T664">
            <v>0.14069927874174998</v>
          </cell>
          <cell r="U664">
            <v>0.60818397907724187</v>
          </cell>
          <cell r="V664">
            <v>0.72817696351256878</v>
          </cell>
          <cell r="W664">
            <v>1.2281816666865157</v>
          </cell>
          <cell r="X664">
            <v>1.3425406640803101</v>
          </cell>
          <cell r="Y664">
            <v>0.93407128876237244</v>
          </cell>
          <cell r="Z664">
            <v>0.20675392027061359</v>
          </cell>
          <cell r="AA664">
            <v>2269.9996588994113</v>
          </cell>
          <cell r="AB664">
            <v>0</v>
          </cell>
          <cell r="AC664">
            <v>2269.9996588994113</v>
          </cell>
          <cell r="AD664">
            <v>3885.788376401134</v>
          </cell>
          <cell r="AE664">
            <v>3261.71</v>
          </cell>
          <cell r="AF664">
            <v>624.07837640113394</v>
          </cell>
          <cell r="AG664">
            <v>4252.7158992605546</v>
          </cell>
          <cell r="AH664">
            <v>3261.7</v>
          </cell>
          <cell r="AI664">
            <v>991.01589926055476</v>
          </cell>
          <cell r="AJ664">
            <v>3068.547444832509</v>
          </cell>
          <cell r="AK664">
            <v>3261.7</v>
          </cell>
          <cell r="AL664">
            <v>-193.15255516749085</v>
          </cell>
          <cell r="AM664">
            <v>996.21086314426861</v>
          </cell>
          <cell r="AN664">
            <v>3261.7</v>
          </cell>
          <cell r="AO664">
            <v>-2265.489136855731</v>
          </cell>
          <cell r="AP664">
            <v>4.4397245033123802</v>
          </cell>
          <cell r="AQ664">
            <v>5.0479084823896221</v>
          </cell>
          <cell r="AR664">
            <v>14473.262242537876</v>
          </cell>
          <cell r="AS664">
            <v>13046.810000000001</v>
          </cell>
        </row>
        <row r="665">
          <cell r="A665" t="str">
            <v>л/с №3000000172878</v>
          </cell>
          <cell r="B665" t="str">
            <v>Оф. 1.2</v>
          </cell>
          <cell r="C665" t="str">
            <v>Мирзаханян Сергей Виленович</v>
          </cell>
          <cell r="D665">
            <v>44944</v>
          </cell>
          <cell r="E665">
            <v>91.4</v>
          </cell>
          <cell r="F665">
            <v>14</v>
          </cell>
          <cell r="G665">
            <v>28</v>
          </cell>
          <cell r="H665">
            <v>31</v>
          </cell>
          <cell r="I665">
            <v>30</v>
          </cell>
          <cell r="J665">
            <v>31</v>
          </cell>
          <cell r="K665">
            <v>134</v>
          </cell>
          <cell r="L665" t="e">
            <v>#N/A</v>
          </cell>
          <cell r="M665" t="str">
            <v>нет данных</v>
          </cell>
          <cell r="N665" t="str">
            <v>нет данных</v>
          </cell>
          <cell r="O665">
            <v>0.78182863133136316</v>
          </cell>
          <cell r="P665">
            <v>8.1683588348052866E-2</v>
          </cell>
          <cell r="Q665">
            <v>0.16336717669610573</v>
          </cell>
          <cell r="R665">
            <v>0.18087080277068848</v>
          </cell>
          <cell r="S665">
            <v>0.17503626074582757</v>
          </cell>
          <cell r="T665">
            <v>0.18087080277068848</v>
          </cell>
          <cell r="U665">
            <v>0.78182863133136316</v>
          </cell>
          <cell r="V665">
            <v>0.93608121610476525</v>
          </cell>
          <cell r="W665">
            <v>1.5788439428290797</v>
          </cell>
          <cell r="X665">
            <v>1.7258539619822837</v>
          </cell>
          <cell r="Y665">
            <v>1.2007611222627406</v>
          </cell>
          <cell r="Z665">
            <v>0.26578492704267348</v>
          </cell>
          <cell r="AA665">
            <v>2918.1148920310306</v>
          </cell>
          <cell r="AB665">
            <v>0</v>
          </cell>
          <cell r="AC665">
            <v>2918.1148920310306</v>
          </cell>
          <cell r="AD665">
            <v>4995.2328776802215</v>
          </cell>
          <cell r="AE665">
            <v>4192.97</v>
          </cell>
          <cell r="AF665">
            <v>802.26287768022121</v>
          </cell>
          <cell r="AG665">
            <v>5466.9231110044266</v>
          </cell>
          <cell r="AH665">
            <v>4192.96</v>
          </cell>
          <cell r="AI665">
            <v>1273.9631110044265</v>
          </cell>
          <cell r="AJ665">
            <v>3944.6587406145063</v>
          </cell>
          <cell r="AK665">
            <v>4192.96</v>
          </cell>
          <cell r="AL665">
            <v>-248.30125938549372</v>
          </cell>
          <cell r="AM665">
            <v>1280.6423754062751</v>
          </cell>
          <cell r="AN665">
            <v>4192.96</v>
          </cell>
          <cell r="AO665">
            <v>-2912.3176245937248</v>
          </cell>
          <cell r="AP665">
            <v>5.7073251702215426</v>
          </cell>
          <cell r="AQ665">
            <v>6.4891538015529058</v>
          </cell>
          <cell r="AR665">
            <v>18605.57199673646</v>
          </cell>
          <cell r="AS665">
            <v>16771.849999999999</v>
          </cell>
        </row>
        <row r="666">
          <cell r="A666" t="str">
            <v>л/с №3000000173400</v>
          </cell>
          <cell r="B666" t="str">
            <v>Оф. 10.18</v>
          </cell>
          <cell r="C666" t="str">
            <v>Оганесян Овик Размики</v>
          </cell>
          <cell r="D666">
            <v>44954</v>
          </cell>
          <cell r="E666">
            <v>85.5</v>
          </cell>
          <cell r="F666">
            <v>4</v>
          </cell>
          <cell r="G666">
            <v>28</v>
          </cell>
          <cell r="H666">
            <v>31</v>
          </cell>
          <cell r="I666">
            <v>30</v>
          </cell>
          <cell r="J666">
            <v>31</v>
          </cell>
          <cell r="K666">
            <v>124</v>
          </cell>
          <cell r="L666" t="str">
            <v>07616560</v>
          </cell>
          <cell r="M666">
            <v>1E-3</v>
          </cell>
          <cell r="N666" t="str">
            <v>нет данных</v>
          </cell>
          <cell r="O666">
            <v>0.67678134078310126</v>
          </cell>
          <cell r="P666">
            <v>2.183165615429359E-2</v>
          </cell>
          <cell r="Q666">
            <v>0.15282159308005513</v>
          </cell>
          <cell r="R666">
            <v>0.16919533519577531</v>
          </cell>
          <cell r="S666">
            <v>0.16373742115720191</v>
          </cell>
          <cell r="T666">
            <v>0.16919533519577531</v>
          </cell>
          <cell r="U666">
            <v>0.67678134078310126</v>
          </cell>
          <cell r="V666">
            <v>0.25018738348533109</v>
          </cell>
          <cell r="W666">
            <v>1.4769273206989748</v>
          </cell>
          <cell r="X666">
            <v>1.6144476340206262</v>
          </cell>
          <cell r="Y666">
            <v>1.1232502839547518</v>
          </cell>
          <cell r="Z666">
            <v>0.24862813197099104</v>
          </cell>
          <cell r="AA666">
            <v>779.92755007393907</v>
          </cell>
          <cell r="AB666">
            <v>0</v>
          </cell>
          <cell r="AC666">
            <v>779.92755007393907</v>
          </cell>
          <cell r="AD666">
            <v>4672.7834906089593</v>
          </cell>
          <cell r="AE666">
            <v>3922.31</v>
          </cell>
          <cell r="AF666">
            <v>750.47349060895931</v>
          </cell>
          <cell r="AG666">
            <v>5114.0254484778816</v>
          </cell>
          <cell r="AH666">
            <v>3922.3</v>
          </cell>
          <cell r="AI666">
            <v>1191.7254484778814</v>
          </cell>
          <cell r="AJ666">
            <v>3690.0254083428908</v>
          </cell>
          <cell r="AK666">
            <v>3922.3</v>
          </cell>
          <cell r="AL666">
            <v>-232.27459165710934</v>
          </cell>
          <cell r="AM666">
            <v>1197.975088591209</v>
          </cell>
          <cell r="AN666">
            <v>3922.3</v>
          </cell>
          <cell r="AO666">
            <v>-2724.3249114087912</v>
          </cell>
          <cell r="AP666">
            <v>4.7134407541306746</v>
          </cell>
          <cell r="AQ666">
            <v>5.390222094913776</v>
          </cell>
          <cell r="AR666">
            <v>15454.73698609488</v>
          </cell>
          <cell r="AS666">
            <v>15689.21</v>
          </cell>
        </row>
        <row r="667">
          <cell r="A667" t="str">
            <v>л/с №3000000173442</v>
          </cell>
          <cell r="B667" t="str">
            <v>Оф. 6.11</v>
          </cell>
          <cell r="C667" t="str">
            <v>Саргсян Ваге Грантович</v>
          </cell>
          <cell r="D667">
            <v>44957</v>
          </cell>
          <cell r="E667">
            <v>74.099999999999994</v>
          </cell>
          <cell r="F667">
            <v>1</v>
          </cell>
          <cell r="G667">
            <v>28</v>
          </cell>
          <cell r="H667">
            <v>31</v>
          </cell>
          <cell r="I667">
            <v>30</v>
          </cell>
          <cell r="J667">
            <v>31</v>
          </cell>
          <cell r="K667">
            <v>121</v>
          </cell>
          <cell r="L667" t="str">
            <v>07616888</v>
          </cell>
          <cell r="M667">
            <v>1E-3</v>
          </cell>
          <cell r="N667" t="str">
            <v>нет данных</v>
          </cell>
          <cell r="O667">
            <v>0.57235325217839694</v>
          </cell>
          <cell r="P667">
            <v>4.730192166763611E-3</v>
          </cell>
          <cell r="Q667">
            <v>0.13244538066938111</v>
          </cell>
          <cell r="R667">
            <v>0.14663595716967193</v>
          </cell>
          <cell r="S667">
            <v>0.14190576500290833</v>
          </cell>
          <cell r="T667">
            <v>0.14663595716967193</v>
          </cell>
          <cell r="U667">
            <v>0.57235325217839694</v>
          </cell>
          <cell r="V667">
            <v>5.4207266421821734E-2</v>
          </cell>
          <cell r="W667">
            <v>1.2800036779391115</v>
          </cell>
          <cell r="X667">
            <v>1.3991879494845427</v>
          </cell>
          <cell r="Y667">
            <v>0.97348357942745145</v>
          </cell>
          <cell r="Z667">
            <v>0.21547771437485891</v>
          </cell>
          <cell r="AA667">
            <v>168.98430251602011</v>
          </cell>
          <cell r="AB667">
            <v>0</v>
          </cell>
          <cell r="AC667">
            <v>168.98430251602011</v>
          </cell>
          <cell r="AD667">
            <v>4049.7456918610974</v>
          </cell>
          <cell r="AE667">
            <v>3399.33</v>
          </cell>
          <cell r="AF667">
            <v>650.41569186109746</v>
          </cell>
          <cell r="AG667">
            <v>4432.1553886808315</v>
          </cell>
          <cell r="AH667">
            <v>3399.33</v>
          </cell>
          <cell r="AI667">
            <v>1032.8253886808316</v>
          </cell>
          <cell r="AJ667">
            <v>3198.0220205638389</v>
          </cell>
          <cell r="AK667">
            <v>3399.33</v>
          </cell>
          <cell r="AL667">
            <v>-201.30797943616108</v>
          </cell>
          <cell r="AM667">
            <v>1038.2450767790478</v>
          </cell>
          <cell r="AN667">
            <v>3399.33</v>
          </cell>
          <cell r="AO667">
            <v>-2361.0849232209521</v>
          </cell>
          <cell r="AP667">
            <v>3.9223601876477865</v>
          </cell>
          <cell r="AQ667">
            <v>4.4947134398261834</v>
          </cell>
          <cell r="AR667">
            <v>12887.152480400835</v>
          </cell>
          <cell r="AS667">
            <v>13597.32</v>
          </cell>
        </row>
        <row r="668">
          <cell r="A668" t="str">
            <v>л/с №3000000172882</v>
          </cell>
          <cell r="B668" t="str">
            <v>Оф. 7.12</v>
          </cell>
          <cell r="C668" t="str">
            <v>Бармин Олег Александрович</v>
          </cell>
          <cell r="D668">
            <v>44944</v>
          </cell>
          <cell r="E668">
            <v>90.2</v>
          </cell>
          <cell r="F668">
            <v>14</v>
          </cell>
          <cell r="G668">
            <v>28</v>
          </cell>
          <cell r="H668">
            <v>31</v>
          </cell>
          <cell r="I668">
            <v>30</v>
          </cell>
          <cell r="J668">
            <v>31</v>
          </cell>
          <cell r="K668">
            <v>134</v>
          </cell>
          <cell r="L668" t="str">
            <v>07529614</v>
          </cell>
          <cell r="M668">
            <v>1E-3</v>
          </cell>
          <cell r="N668" t="str">
            <v>нет данных</v>
          </cell>
          <cell r="O668">
            <v>0.77156392282373032</v>
          </cell>
          <cell r="P668">
            <v>8.061115611591213E-2</v>
          </cell>
          <cell r="Q668">
            <v>0.16122231223182426</v>
          </cell>
          <cell r="R668">
            <v>0.1784961313995197</v>
          </cell>
          <cell r="S668">
            <v>0.17273819167695456</v>
          </cell>
          <cell r="T668">
            <v>0.1784961313995197</v>
          </cell>
          <cell r="U668">
            <v>0.77156392282373032</v>
          </cell>
          <cell r="V668">
            <v>0.92379130954759092</v>
          </cell>
          <cell r="W668">
            <v>1.5581151383280414</v>
          </cell>
          <cell r="X668">
            <v>1.7031950478205906</v>
          </cell>
          <cell r="Y668">
            <v>1.184996205996709</v>
          </cell>
          <cell r="Z668">
            <v>0.2622954094009754</v>
          </cell>
          <cell r="AA668">
            <v>2879.8026615010826</v>
          </cell>
          <cell r="AB668">
            <v>0</v>
          </cell>
          <cell r="AC668">
            <v>2879.8026615010826</v>
          </cell>
          <cell r="AD668">
            <v>4929.6499514962352</v>
          </cell>
          <cell r="AE668">
            <v>4137.91</v>
          </cell>
          <cell r="AF668">
            <v>791.73995149623534</v>
          </cell>
          <cell r="AG668">
            <v>5395.147315236316</v>
          </cell>
          <cell r="AH668">
            <v>4137.91</v>
          </cell>
          <cell r="AI668">
            <v>1257.2373152363161</v>
          </cell>
          <cell r="AJ668">
            <v>3892.8689103219745</v>
          </cell>
          <cell r="AK668">
            <v>4137.91</v>
          </cell>
          <cell r="AL668">
            <v>-245.0410896780254</v>
          </cell>
          <cell r="AM668">
            <v>1263.8286899523634</v>
          </cell>
          <cell r="AN668">
            <v>4137.91</v>
          </cell>
          <cell r="AO668">
            <v>-2874.0813100476362</v>
          </cell>
          <cell r="AP668">
            <v>5.6323931110939078</v>
          </cell>
          <cell r="AQ668">
            <v>6.4039570339176386</v>
          </cell>
          <cell r="AR668">
            <v>18361.297528507974</v>
          </cell>
          <cell r="AS668">
            <v>16551.64</v>
          </cell>
        </row>
        <row r="669">
          <cell r="A669" t="str">
            <v>л/с №3000000172876</v>
          </cell>
          <cell r="B669" t="str">
            <v>Оф. 8.14</v>
          </cell>
          <cell r="C669" t="str">
            <v>Тупикова Людмила Александровна</v>
          </cell>
          <cell r="D669">
            <v>44944</v>
          </cell>
          <cell r="E669">
            <v>103.9</v>
          </cell>
          <cell r="F669">
            <v>14</v>
          </cell>
          <cell r="G669">
            <v>28</v>
          </cell>
          <cell r="H669">
            <v>31</v>
          </cell>
          <cell r="I669">
            <v>30</v>
          </cell>
          <cell r="J669">
            <v>31</v>
          </cell>
          <cell r="K669">
            <v>134</v>
          </cell>
          <cell r="L669" t="str">
            <v>07616558</v>
          </cell>
          <cell r="M669">
            <v>1E-3</v>
          </cell>
          <cell r="N669">
            <v>1.1000000000000001</v>
          </cell>
          <cell r="O669">
            <v>0.97527152317880816</v>
          </cell>
          <cell r="P669">
            <v>0.10189403973509936</v>
          </cell>
          <cell r="Q669">
            <v>0.20378807947019872</v>
          </cell>
          <cell r="R669">
            <v>0.22562251655629142</v>
          </cell>
          <cell r="S669">
            <v>0.2183443708609272</v>
          </cell>
          <cell r="T669">
            <v>0.22562251655629142</v>
          </cell>
          <cell r="U669">
            <v>0.97527152317880805</v>
          </cell>
          <cell r="V669">
            <v>1.0641010760753291</v>
          </cell>
          <cell r="W669">
            <v>1.7947689897148946</v>
          </cell>
          <cell r="X669">
            <v>1.9618843178332526</v>
          </cell>
          <cell r="Y669">
            <v>1.364979000033903</v>
          </cell>
          <cell r="Z669">
            <v>0.30213406914369556</v>
          </cell>
          <cell r="AA669">
            <v>3343.1178761493443</v>
          </cell>
          <cell r="AB669">
            <v>0</v>
          </cell>
          <cell r="AC669">
            <v>3343.1178761493443</v>
          </cell>
          <cell r="AD669">
            <v>5730.2228576261159</v>
          </cell>
          <cell r="AE669">
            <v>4766.3999999999996</v>
          </cell>
          <cell r="AF669">
            <v>963.82285762611627</v>
          </cell>
          <cell r="AG669">
            <v>6271.9758454250123</v>
          </cell>
          <cell r="AH669">
            <v>4766.3999999999996</v>
          </cell>
          <cell r="AI669">
            <v>1505.5758454250126</v>
          </cell>
          <cell r="AJ669">
            <v>4539.6731025622394</v>
          </cell>
          <cell r="AK669">
            <v>4766.3999999999996</v>
          </cell>
          <cell r="AL669">
            <v>-226.72689743776027</v>
          </cell>
          <cell r="AM669">
            <v>1513.1731273872886</v>
          </cell>
          <cell r="AN669">
            <v>4766.3999999999996</v>
          </cell>
          <cell r="AO669">
            <v>-3253.2268726127113</v>
          </cell>
          <cell r="AP669">
            <v>6.4878674528010745</v>
          </cell>
          <cell r="AQ669">
            <v>7.4631389759798825</v>
          </cell>
          <cell r="AR669">
            <v>21398.162809149999</v>
          </cell>
          <cell r="AS669">
            <v>19065.599999999999</v>
          </cell>
        </row>
        <row r="670">
          <cell r="A670" t="str">
            <v>л/с №3000000171462</v>
          </cell>
          <cell r="B670" t="str">
            <v>Оф. 9.16</v>
          </cell>
          <cell r="C670" t="str">
            <v>Акобян Акоб Эдикович</v>
          </cell>
          <cell r="D670">
            <v>44938</v>
          </cell>
          <cell r="E670">
            <v>73.099999999999994</v>
          </cell>
          <cell r="F670">
            <v>20</v>
          </cell>
          <cell r="G670">
            <v>28</v>
          </cell>
          <cell r="H670">
            <v>31</v>
          </cell>
          <cell r="I670">
            <v>30</v>
          </cell>
          <cell r="J670">
            <v>31</v>
          </cell>
          <cell r="K670">
            <v>140</v>
          </cell>
          <cell r="L670" t="e">
            <v>#N/A</v>
          </cell>
          <cell r="M670" t="str">
            <v>нет данных</v>
          </cell>
          <cell r="N670" t="str">
            <v>нет данных</v>
          </cell>
          <cell r="O670">
            <v>0.65328996807906603</v>
          </cell>
          <cell r="P670">
            <v>9.3327138297009421E-2</v>
          </cell>
          <cell r="Q670">
            <v>0.13065799361581321</v>
          </cell>
          <cell r="R670">
            <v>0.1446570643603646</v>
          </cell>
          <cell r="S670">
            <v>0.13999070744551415</v>
          </cell>
          <cell r="T670">
            <v>0.1446570643603646</v>
          </cell>
          <cell r="U670">
            <v>0.65328996807906603</v>
          </cell>
          <cell r="V670">
            <v>1.0695144872969415</v>
          </cell>
          <cell r="W670">
            <v>1.2627296741882463</v>
          </cell>
          <cell r="X670">
            <v>1.3803055210164652</v>
          </cell>
          <cell r="Y670">
            <v>0.96034614920575845</v>
          </cell>
          <cell r="Z670">
            <v>0.21256978300677715</v>
          </cell>
          <cell r="AA670">
            <v>3334.0762520704639</v>
          </cell>
          <cell r="AB670">
            <v>0</v>
          </cell>
          <cell r="AC670">
            <v>3334.0762520704639</v>
          </cell>
          <cell r="AD670">
            <v>3995.0932533744431</v>
          </cell>
          <cell r="AE670">
            <v>3353.46</v>
          </cell>
          <cell r="AF670">
            <v>641.63325337444303</v>
          </cell>
          <cell r="AG670">
            <v>4372.3422255407386</v>
          </cell>
          <cell r="AH670">
            <v>3353.45</v>
          </cell>
          <cell r="AI670">
            <v>1018.8922255407388</v>
          </cell>
          <cell r="AJ670">
            <v>3154.8638286533956</v>
          </cell>
          <cell r="AK670">
            <v>3353.45</v>
          </cell>
          <cell r="AL670">
            <v>-198.58617134660426</v>
          </cell>
          <cell r="AM670">
            <v>1024.2336722341213</v>
          </cell>
          <cell r="AN670">
            <v>3353.45</v>
          </cell>
          <cell r="AO670">
            <v>-2329.2163277658783</v>
          </cell>
          <cell r="AP670">
            <v>4.8854656147141888</v>
          </cell>
          <cell r="AQ670">
            <v>5.5387555827932546</v>
          </cell>
          <cell r="AR670">
            <v>15880.609231873163</v>
          </cell>
          <cell r="AS670">
            <v>13413.810000000001</v>
          </cell>
        </row>
        <row r="671">
          <cell r="A671" t="str">
            <v>л/с №3000000174216</v>
          </cell>
          <cell r="B671" t="str">
            <v>Кв. 191</v>
          </cell>
          <cell r="C671" t="str">
            <v>Анисимова Ольга Федоровна</v>
          </cell>
          <cell r="D671">
            <v>44978</v>
          </cell>
          <cell r="E671">
            <v>32.1</v>
          </cell>
          <cell r="F671">
            <v>0</v>
          </cell>
          <cell r="G671">
            <v>8</v>
          </cell>
          <cell r="H671">
            <v>31</v>
          </cell>
          <cell r="I671">
            <v>30</v>
          </cell>
          <cell r="J671">
            <v>31</v>
          </cell>
          <cell r="K671">
            <v>100</v>
          </cell>
          <cell r="L671" t="str">
            <v>07617204</v>
          </cell>
          <cell r="M671" t="str">
            <v>нет данных</v>
          </cell>
          <cell r="N671" t="str">
            <v>нет данных</v>
          </cell>
          <cell r="O671">
            <v>0.2049111586411767</v>
          </cell>
          <cell r="P671">
            <v>0</v>
          </cell>
          <cell r="Q671">
            <v>1.6392892691294136E-2</v>
          </cell>
          <cell r="R671">
            <v>6.352245917876477E-2</v>
          </cell>
          <cell r="S671">
            <v>6.1473347592353011E-2</v>
          </cell>
          <cell r="T671">
            <v>6.352245917876477E-2</v>
          </cell>
          <cell r="U671">
            <v>0.2049111586411767</v>
          </cell>
          <cell r="V671">
            <v>0</v>
          </cell>
          <cell r="W671">
            <v>0.15842729154364946</v>
          </cell>
          <cell r="X671">
            <v>0.60612595382528778</v>
          </cell>
          <cell r="Y671">
            <v>0.42171151011634539</v>
          </cell>
          <cell r="Z671">
            <v>9.3344596915424724E-2</v>
          </cell>
          <cell r="AA671">
            <v>0</v>
          </cell>
          <cell r="AB671">
            <v>0</v>
          </cell>
          <cell r="AC671">
            <v>0</v>
          </cell>
          <cell r="AD671">
            <v>501.24093583474553</v>
          </cell>
          <cell r="AE671">
            <v>501.24</v>
          </cell>
          <cell r="AF671">
            <v>9.3583474551905965E-4</v>
          </cell>
          <cell r="AG671">
            <v>1920.0025367969592</v>
          </cell>
          <cell r="AH671">
            <v>1472.59</v>
          </cell>
          <cell r="AI671">
            <v>447.41253679695933</v>
          </cell>
          <cell r="AJ671">
            <v>1385.3779603252258</v>
          </cell>
          <cell r="AK671">
            <v>1472.58</v>
          </cell>
          <cell r="AL671">
            <v>-87.202039674774142</v>
          </cell>
          <cell r="AM671">
            <v>449.76608589213822</v>
          </cell>
          <cell r="AN671">
            <v>1472.58</v>
          </cell>
          <cell r="AO671">
            <v>-1022.8139141078617</v>
          </cell>
          <cell r="AP671">
            <v>1.2796093524007073</v>
          </cell>
          <cell r="AQ671">
            <v>1.484520511041884</v>
          </cell>
          <cell r="AR671">
            <v>4256.3875188490683</v>
          </cell>
          <cell r="AS671">
            <v>4918.99</v>
          </cell>
        </row>
        <row r="672">
          <cell r="A672" t="str">
            <v>л/с №3000000174269</v>
          </cell>
          <cell r="B672" t="str">
            <v>Кв. 194</v>
          </cell>
          <cell r="C672" t="str">
            <v>Курганова Ольга Владимировна</v>
          </cell>
          <cell r="D672">
            <v>44972</v>
          </cell>
          <cell r="E672">
            <v>34.9</v>
          </cell>
          <cell r="F672">
            <v>0</v>
          </cell>
          <cell r="G672">
            <v>14</v>
          </cell>
          <cell r="H672">
            <v>31</v>
          </cell>
          <cell r="I672">
            <v>30</v>
          </cell>
          <cell r="J672">
            <v>31</v>
          </cell>
          <cell r="K672">
            <v>106</v>
          </cell>
          <cell r="L672" t="str">
            <v>07617211</v>
          </cell>
          <cell r="M672" t="str">
            <v>нет данных</v>
          </cell>
          <cell r="N672" t="str">
            <v>нет данных</v>
          </cell>
          <cell r="O672">
            <v>0.23615213092746698</v>
          </cell>
          <cell r="P672">
            <v>0</v>
          </cell>
          <cell r="Q672">
            <v>3.1189904084759787E-2</v>
          </cell>
          <cell r="R672">
            <v>6.9063359044825245E-2</v>
          </cell>
          <cell r="S672">
            <v>6.6835508753056688E-2</v>
          </cell>
          <cell r="T672">
            <v>6.9063359044825245E-2</v>
          </cell>
          <cell r="U672">
            <v>0.23615213092746695</v>
          </cell>
          <cell r="V672">
            <v>0</v>
          </cell>
          <cell r="W672">
            <v>0.3014313654525978</v>
          </cell>
          <cell r="X672">
            <v>0.6589967535359047</v>
          </cell>
          <cell r="Y672">
            <v>0.4584963147370858</v>
          </cell>
          <cell r="Z672">
            <v>0.10148680474605365</v>
          </cell>
          <cell r="AA672">
            <v>0</v>
          </cell>
          <cell r="AB672">
            <v>0</v>
          </cell>
          <cell r="AC672">
            <v>0</v>
          </cell>
          <cell r="AD672">
            <v>953.68505159212089</v>
          </cell>
          <cell r="AE672">
            <v>953.69</v>
          </cell>
          <cell r="AF672">
            <v>-4.9484078791692809E-3</v>
          </cell>
          <cell r="AG672">
            <v>2087.4793935892171</v>
          </cell>
          <cell r="AH672">
            <v>1601.03</v>
          </cell>
          <cell r="AI672">
            <v>486.44939358921715</v>
          </cell>
          <cell r="AJ672">
            <v>1506.2208976744666</v>
          </cell>
          <cell r="AK672">
            <v>1601.03</v>
          </cell>
          <cell r="AL672">
            <v>-94.809102325533331</v>
          </cell>
          <cell r="AM672">
            <v>488.99801861793213</v>
          </cell>
          <cell r="AN672">
            <v>1601.03</v>
          </cell>
          <cell r="AO672">
            <v>-1112.0319813820679</v>
          </cell>
          <cell r="AP672">
            <v>1.5204112384716417</v>
          </cell>
          <cell r="AQ672">
            <v>1.7565633693991087</v>
          </cell>
          <cell r="AR672">
            <v>5036.3833614737359</v>
          </cell>
          <cell r="AS672">
            <v>5756.78</v>
          </cell>
        </row>
        <row r="673">
          <cell r="A673" t="str">
            <v>л/с №3000000174108</v>
          </cell>
          <cell r="B673" t="str">
            <v>Кв. 277</v>
          </cell>
          <cell r="C673" t="str">
            <v>Доронкина Анастасия Николаевна</v>
          </cell>
          <cell r="D673">
            <v>44975</v>
          </cell>
          <cell r="E673">
            <v>53.2</v>
          </cell>
          <cell r="F673">
            <v>0</v>
          </cell>
          <cell r="G673">
            <v>11</v>
          </cell>
          <cell r="H673">
            <v>31</v>
          </cell>
          <cell r="I673">
            <v>30</v>
          </cell>
          <cell r="J673">
            <v>31</v>
          </cell>
          <cell r="K673">
            <v>103</v>
          </cell>
          <cell r="L673" t="str">
            <v>05234624</v>
          </cell>
          <cell r="M673" t="str">
            <v>нет данных</v>
          </cell>
          <cell r="N673">
            <v>1.071</v>
          </cell>
          <cell r="O673">
            <v>0.34979164638323729</v>
          </cell>
          <cell r="P673">
            <v>0</v>
          </cell>
          <cell r="Q673">
            <v>3.7356389419569029E-2</v>
          </cell>
          <cell r="R673">
            <v>0.10527709745514909</v>
          </cell>
          <cell r="S673">
            <v>0.10188106205337008</v>
          </cell>
          <cell r="T673">
            <v>0.10527709745514909</v>
          </cell>
          <cell r="U673">
            <v>0.34979164638323729</v>
          </cell>
          <cell r="V673">
            <v>0</v>
          </cell>
          <cell r="W673">
            <v>0.36102667839308272</v>
          </cell>
          <cell r="X673">
            <v>1.004545194501723</v>
          </cell>
          <cell r="Y673">
            <v>0.69891128779406775</v>
          </cell>
          <cell r="Z673">
            <v>0.15470194878195001</v>
          </cell>
          <cell r="AA673">
            <v>0</v>
          </cell>
          <cell r="AB673">
            <v>0</v>
          </cell>
          <cell r="AC673">
            <v>0</v>
          </cell>
          <cell r="AD673">
            <v>1142.2359643710788</v>
          </cell>
          <cell r="AE673">
            <v>958.78</v>
          </cell>
          <cell r="AF673">
            <v>183.45596437107884</v>
          </cell>
          <cell r="AG673">
            <v>3182.0602790529042</v>
          </cell>
          <cell r="AH673">
            <v>2440.54</v>
          </cell>
          <cell r="AI673">
            <v>741.52027905290424</v>
          </cell>
          <cell r="AJ673">
            <v>2296.0158096355767</v>
          </cell>
          <cell r="AK673">
            <v>2440.54</v>
          </cell>
          <cell r="AL673">
            <v>-144.52419036442325</v>
          </cell>
          <cell r="AM673">
            <v>745.40672179008573</v>
          </cell>
          <cell r="AN673">
            <v>2440.54</v>
          </cell>
          <cell r="AO673">
            <v>-1695.1332782099144</v>
          </cell>
          <cell r="AP673">
            <v>2.2191851094708235</v>
          </cell>
          <cell r="AQ673">
            <v>2.5689767558540608</v>
          </cell>
          <cell r="AR673">
            <v>7365.7187748496453</v>
          </cell>
          <cell r="AS673">
            <v>8280.4</v>
          </cell>
        </row>
        <row r="674">
          <cell r="A674" t="str">
            <v>л/с №3000001174378</v>
          </cell>
          <cell r="B674" t="str">
            <v>Кв. 368</v>
          </cell>
          <cell r="C674" t="str">
            <v>Колесников Александр Евгеньевич</v>
          </cell>
          <cell r="D674">
            <v>44978</v>
          </cell>
          <cell r="E674">
            <v>48.9</v>
          </cell>
          <cell r="F674">
            <v>0</v>
          </cell>
          <cell r="G674">
            <v>8</v>
          </cell>
          <cell r="H674">
            <v>31</v>
          </cell>
          <cell r="I674">
            <v>30</v>
          </cell>
          <cell r="J674">
            <v>31</v>
          </cell>
          <cell r="K674">
            <v>100</v>
          </cell>
          <cell r="L674" t="str">
            <v>05230155</v>
          </cell>
          <cell r="M674">
            <v>0.46500000000000002</v>
          </cell>
          <cell r="N674">
            <v>0.46500000000000002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0.2413425095478024</v>
          </cell>
          <cell r="X674">
            <v>0.92335075208898976</v>
          </cell>
          <cell r="Y674">
            <v>0.64242033784078778</v>
          </cell>
          <cell r="Z674">
            <v>0.1421978438991984</v>
          </cell>
          <cell r="AA674">
            <v>0</v>
          </cell>
          <cell r="AB674">
            <v>0</v>
          </cell>
          <cell r="AC674">
            <v>0</v>
          </cell>
          <cell r="AD674">
            <v>691.97241652526805</v>
          </cell>
          <cell r="AE674">
            <v>691.97</v>
          </cell>
          <cell r="AF674">
            <v>2.4165252680177218E-3</v>
          </cell>
          <cell r="AG674">
            <v>2647.4128093745094</v>
          </cell>
          <cell r="AH674">
            <v>2243.2800000000002</v>
          </cell>
          <cell r="AI674">
            <v>404.13280937450918</v>
          </cell>
          <cell r="AJ674">
            <v>1841.9347442503497</v>
          </cell>
          <cell r="AK674">
            <v>2243.2800000000002</v>
          </cell>
          <cell r="AL674">
            <v>-401.34525574965051</v>
          </cell>
          <cell r="AM674">
            <v>407.70681407090365</v>
          </cell>
          <cell r="AN674">
            <v>2243.2800000000002</v>
          </cell>
          <cell r="AO674">
            <v>-1835.5731859290966</v>
          </cell>
          <cell r="AP674">
            <v>1.9493114433767784</v>
          </cell>
          <cell r="AQ674">
            <v>1.9493114433767784</v>
          </cell>
          <cell r="AR674">
            <v>5589.0267842210314</v>
          </cell>
          <cell r="AS674">
            <v>7421.8100000000013</v>
          </cell>
        </row>
        <row r="675">
          <cell r="A675" t="str">
            <v>л/с №3000000174106</v>
          </cell>
          <cell r="B675" t="str">
            <v>Кв. 415</v>
          </cell>
          <cell r="C675" t="str">
            <v>Березин Артём Александрович</v>
          </cell>
          <cell r="D675">
            <v>44975</v>
          </cell>
          <cell r="E675">
            <v>51.1</v>
          </cell>
          <cell r="F675">
            <v>0</v>
          </cell>
          <cell r="G675">
            <v>11</v>
          </cell>
          <cell r="H675">
            <v>31</v>
          </cell>
          <cell r="I675">
            <v>30</v>
          </cell>
          <cell r="J675">
            <v>31</v>
          </cell>
          <cell r="K675">
            <v>103</v>
          </cell>
          <cell r="L675" t="str">
            <v>05233845</v>
          </cell>
          <cell r="M675" t="str">
            <v>нет данных</v>
          </cell>
          <cell r="N675">
            <v>0.24210000000000001</v>
          </cell>
          <cell r="O675">
            <v>0.33598408139442526</v>
          </cell>
          <cell r="P675">
            <v>0</v>
          </cell>
          <cell r="Q675">
            <v>3.5881795100375515E-2</v>
          </cell>
          <cell r="R675">
            <v>0.10112142255560372</v>
          </cell>
          <cell r="S675">
            <v>9.7859441182842316E-2</v>
          </cell>
          <cell r="T675">
            <v>0.10112142255560372</v>
          </cell>
          <cell r="U675">
            <v>0.33598408139442526</v>
          </cell>
          <cell r="V675">
            <v>0</v>
          </cell>
          <cell r="W675">
            <v>0.34677562529861894</v>
          </cell>
          <cell r="X675">
            <v>0.96489209471876025</v>
          </cell>
          <cell r="Y675">
            <v>0.6713226843285125</v>
          </cell>
          <cell r="Z675">
            <v>0.1485952929089783</v>
          </cell>
          <cell r="AA675">
            <v>0</v>
          </cell>
          <cell r="AB675">
            <v>0</v>
          </cell>
          <cell r="AC675">
            <v>0</v>
          </cell>
          <cell r="AD675">
            <v>1097.1477026195889</v>
          </cell>
          <cell r="AE675">
            <v>920.94</v>
          </cell>
          <cell r="AF675">
            <v>176.20770261958887</v>
          </cell>
          <cell r="AG675">
            <v>3056.4526364587105</v>
          </cell>
          <cell r="AH675">
            <v>2344.21</v>
          </cell>
          <cell r="AI675">
            <v>712.24263645871042</v>
          </cell>
          <cell r="AJ675">
            <v>2205.3836066236463</v>
          </cell>
          <cell r="AK675">
            <v>2344.21</v>
          </cell>
          <cell r="AL675">
            <v>-138.82639337635374</v>
          </cell>
          <cell r="AM675">
            <v>715.98277224574019</v>
          </cell>
          <cell r="AN675">
            <v>2344.21</v>
          </cell>
          <cell r="AO675">
            <v>-1628.2272277542597</v>
          </cell>
          <cell r="AP675">
            <v>2.1315856972548701</v>
          </cell>
          <cell r="AQ675">
            <v>2.4675697786492954</v>
          </cell>
          <cell r="AR675">
            <v>7074.9667179476864</v>
          </cell>
          <cell r="AS675">
            <v>7953.5700000000006</v>
          </cell>
        </row>
        <row r="676">
          <cell r="A676" t="str">
            <v>л/с №3000000173585</v>
          </cell>
          <cell r="B676" t="str">
            <v>Кв. 448</v>
          </cell>
          <cell r="C676" t="str">
            <v>Негин Андрей Михайлович</v>
          </cell>
          <cell r="D676">
            <v>44961</v>
          </cell>
          <cell r="E676">
            <v>55.3</v>
          </cell>
          <cell r="F676">
            <v>0</v>
          </cell>
          <cell r="G676">
            <v>25</v>
          </cell>
          <cell r="H676">
            <v>31</v>
          </cell>
          <cell r="I676">
            <v>30</v>
          </cell>
          <cell r="J676">
            <v>31</v>
          </cell>
          <cell r="K676">
            <v>117</v>
          </cell>
          <cell r="L676" t="str">
            <v>05233725</v>
          </cell>
          <cell r="M676" t="str">
            <v>нет данных</v>
          </cell>
          <cell r="N676">
            <v>8.3099999999999993E-2</v>
          </cell>
          <cell r="O676">
            <v>0.41302046340320159</v>
          </cell>
          <cell r="P676">
            <v>0</v>
          </cell>
          <cell r="Q676">
            <v>8.8252235769914866E-2</v>
          </cell>
          <cell r="R676">
            <v>0.10943277235469444</v>
          </cell>
          <cell r="S676">
            <v>0.10590268292389785</v>
          </cell>
          <cell r="T676">
            <v>0.10943277235469444</v>
          </cell>
          <cell r="U676">
            <v>0.41302046340320159</v>
          </cell>
          <cell r="V676">
            <v>0</v>
          </cell>
          <cell r="W676">
            <v>0.85290393519896934</v>
          </cell>
          <cell r="X676">
            <v>1.0441982942846857</v>
          </cell>
          <cell r="Y676">
            <v>0.726499891259623</v>
          </cell>
          <cell r="Z676">
            <v>0.16080860465492169</v>
          </cell>
          <cell r="AA676">
            <v>0</v>
          </cell>
          <cell r="AB676">
            <v>0</v>
          </cell>
          <cell r="AC676">
            <v>0</v>
          </cell>
          <cell r="AD676">
            <v>2698.4641502785653</v>
          </cell>
          <cell r="AE676">
            <v>2265.0700000000002</v>
          </cell>
          <cell r="AF676">
            <v>433.39415027856512</v>
          </cell>
          <cell r="AG676">
            <v>3307.6679216470975</v>
          </cell>
          <cell r="AH676">
            <v>2536.88</v>
          </cell>
          <cell r="AI676">
            <v>770.78792164709739</v>
          </cell>
          <cell r="AJ676">
            <v>2386.6480126475071</v>
          </cell>
          <cell r="AK676">
            <v>2536.88</v>
          </cell>
          <cell r="AL676">
            <v>-150.23198735249298</v>
          </cell>
          <cell r="AM676">
            <v>774.83067133443114</v>
          </cell>
          <cell r="AN676">
            <v>2536.88</v>
          </cell>
          <cell r="AO676">
            <v>-1762.049328665569</v>
          </cell>
          <cell r="AP676">
            <v>2.7844107253981996</v>
          </cell>
          <cell r="AQ676">
            <v>3.1974311888014011</v>
          </cell>
          <cell r="AR676">
            <v>9167.6107559076008</v>
          </cell>
          <cell r="AS676">
            <v>9875.7100000000009</v>
          </cell>
        </row>
        <row r="677">
          <cell r="A677" t="str">
            <v>л/с №3000000173976</v>
          </cell>
          <cell r="B677" t="str">
            <v>Кв. 450</v>
          </cell>
          <cell r="C677" t="str">
            <v>Шиндина Анна Евгеньевна</v>
          </cell>
          <cell r="D677">
            <v>44973</v>
          </cell>
          <cell r="E677">
            <v>32.299999999999997</v>
          </cell>
          <cell r="F677">
            <v>0</v>
          </cell>
          <cell r="G677">
            <v>13</v>
          </cell>
          <cell r="H677">
            <v>31</v>
          </cell>
          <cell r="I677">
            <v>30</v>
          </cell>
          <cell r="J677">
            <v>31</v>
          </cell>
          <cell r="K677">
            <v>105</v>
          </cell>
          <cell r="L677" t="str">
            <v>05233724</v>
          </cell>
          <cell r="M677" t="str">
            <v>нет данных</v>
          </cell>
          <cell r="N677" t="str">
            <v>нет данных</v>
          </cell>
          <cell r="O677">
            <v>0.2164972568634114</v>
          </cell>
          <cell r="P677">
            <v>0</v>
          </cell>
          <cell r="Q677">
            <v>2.6804422278327123E-2</v>
          </cell>
          <cell r="R677">
            <v>6.3918237740626216E-2</v>
          </cell>
          <cell r="S677">
            <v>6.1856359103831825E-2</v>
          </cell>
          <cell r="T677">
            <v>6.3918237740626216E-2</v>
          </cell>
          <cell r="U677">
            <v>0.21649725686341137</v>
          </cell>
          <cell r="V677">
            <v>0</v>
          </cell>
          <cell r="W677">
            <v>0.2590483633924392</v>
          </cell>
          <cell r="X677">
            <v>0.60990243951890322</v>
          </cell>
          <cell r="Y677">
            <v>0.42433899616068393</v>
          </cell>
          <cell r="Z677">
            <v>9.3926183189041057E-2</v>
          </cell>
          <cell r="AA677">
            <v>0</v>
          </cell>
          <cell r="AB677">
            <v>0</v>
          </cell>
          <cell r="AC677">
            <v>0</v>
          </cell>
          <cell r="AD677">
            <v>819.5913900195078</v>
          </cell>
          <cell r="AE677">
            <v>688.12</v>
          </cell>
          <cell r="AF677">
            <v>131.47139001950779</v>
          </cell>
          <cell r="AG677">
            <v>1931.9651694249774</v>
          </cell>
          <cell r="AH677">
            <v>1481.76</v>
          </cell>
          <cell r="AI677">
            <v>450.20516942497738</v>
          </cell>
          <cell r="AJ677">
            <v>1394.0095987073141</v>
          </cell>
          <cell r="AK677">
            <v>1481.76</v>
          </cell>
          <cell r="AL677">
            <v>-87.750401292685865</v>
          </cell>
          <cell r="AM677">
            <v>452.56836680112337</v>
          </cell>
          <cell r="AN677">
            <v>1481.76</v>
          </cell>
          <cell r="AO677">
            <v>-1029.1916331988766</v>
          </cell>
          <cell r="AP677">
            <v>1.3872159822610675</v>
          </cell>
          <cell r="AQ677">
            <v>1.6037132391244788</v>
          </cell>
          <cell r="AR677">
            <v>4598.1345249529231</v>
          </cell>
          <cell r="AS677">
            <v>5133.4000000000005</v>
          </cell>
        </row>
        <row r="678">
          <cell r="A678" t="str">
            <v>л/с №3000000173940</v>
          </cell>
          <cell r="B678" t="str">
            <v>Кв. 467</v>
          </cell>
          <cell r="C678" t="str">
            <v>Соколова Анна Игоревна</v>
          </cell>
          <cell r="D678">
            <v>44972</v>
          </cell>
          <cell r="E678">
            <v>36.799999999999997</v>
          </cell>
          <cell r="F678">
            <v>0</v>
          </cell>
          <cell r="G678">
            <v>14</v>
          </cell>
          <cell r="H678">
            <v>31</v>
          </cell>
          <cell r="I678">
            <v>30</v>
          </cell>
          <cell r="J678">
            <v>31</v>
          </cell>
          <cell r="K678">
            <v>106</v>
          </cell>
          <cell r="L678" t="str">
            <v>05230186</v>
          </cell>
          <cell r="M678" t="str">
            <v>нет данных</v>
          </cell>
          <cell r="N678">
            <v>0.36859999999999998</v>
          </cell>
          <cell r="O678">
            <v>0.24900855066277319</v>
          </cell>
          <cell r="P678">
            <v>0</v>
          </cell>
          <cell r="Q678">
            <v>3.2887921785649289E-2</v>
          </cell>
          <cell r="R678">
            <v>7.2823255382509139E-2</v>
          </cell>
          <cell r="S678">
            <v>7.0474118112105619E-2</v>
          </cell>
          <cell r="T678">
            <v>7.2823255382509139E-2</v>
          </cell>
          <cell r="U678">
            <v>0.24900855066277319</v>
          </cell>
          <cell r="V678">
            <v>0</v>
          </cell>
          <cell r="W678">
            <v>0.3178416690159197</v>
          </cell>
          <cell r="X678">
            <v>0.69487336762525198</v>
          </cell>
          <cell r="Y678">
            <v>0.48345743215830245</v>
          </cell>
          <cell r="Z678">
            <v>0.10701187434540901</v>
          </cell>
          <cell r="AA678">
            <v>0</v>
          </cell>
          <cell r="AB678">
            <v>0</v>
          </cell>
          <cell r="AC678">
            <v>0</v>
          </cell>
          <cell r="AD678">
            <v>1005.6048681544426</v>
          </cell>
          <cell r="AE678">
            <v>844.1</v>
          </cell>
          <cell r="AF678">
            <v>161.50486815444253</v>
          </cell>
          <cell r="AG678">
            <v>2201.1244035553923</v>
          </cell>
          <cell r="AH678">
            <v>1688.2</v>
          </cell>
          <cell r="AI678">
            <v>512.92440355539225</v>
          </cell>
          <cell r="AJ678">
            <v>1588.2214623043085</v>
          </cell>
          <cell r="AK678">
            <v>1688.2</v>
          </cell>
          <cell r="AL678">
            <v>-99.978537695691557</v>
          </cell>
          <cell r="AM678">
            <v>515.61968725329234</v>
          </cell>
          <cell r="AN678">
            <v>1688.2</v>
          </cell>
          <cell r="AO678">
            <v>-1172.5803127467077</v>
          </cell>
          <cell r="AP678">
            <v>1.6031843431448831</v>
          </cell>
          <cell r="AQ678">
            <v>1.8521928938076564</v>
          </cell>
          <cell r="AR678">
            <v>5310.5704212674364</v>
          </cell>
          <cell r="AS678">
            <v>5908.7</v>
          </cell>
        </row>
        <row r="679">
          <cell r="A679" t="str">
            <v>л/с №3000001175716</v>
          </cell>
          <cell r="B679" t="str">
            <v>Кв. 50</v>
          </cell>
          <cell r="C679" t="str">
            <v>Владимиров Артем Алексеевич</v>
          </cell>
          <cell r="D679">
            <v>44966</v>
          </cell>
          <cell r="E679">
            <v>35.799999999999997</v>
          </cell>
          <cell r="F679">
            <v>0</v>
          </cell>
          <cell r="G679">
            <v>20</v>
          </cell>
          <cell r="H679">
            <v>31</v>
          </cell>
          <cell r="I679">
            <v>30</v>
          </cell>
          <cell r="J679">
            <v>31</v>
          </cell>
          <cell r="K679">
            <v>112</v>
          </cell>
          <cell r="L679" t="str">
            <v>05197347</v>
          </cell>
          <cell r="M679" t="str">
            <v>нет данных</v>
          </cell>
          <cell r="N679">
            <v>1.96</v>
          </cell>
          <cell r="O679">
            <v>0.25595382607092271</v>
          </cell>
          <cell r="P679">
            <v>0</v>
          </cell>
          <cell r="Q679">
            <v>4.5706040369807632E-2</v>
          </cell>
          <cell r="R679">
            <v>7.0844362573201827E-2</v>
          </cell>
          <cell r="S679">
            <v>6.8559060554711448E-2</v>
          </cell>
          <cell r="T679">
            <v>7.0844362573201827E-2</v>
          </cell>
          <cell r="U679">
            <v>0.25595382607092271</v>
          </cell>
          <cell r="V679">
            <v>0</v>
          </cell>
          <cell r="W679">
            <v>0.44172095305783871</v>
          </cell>
          <cell r="X679">
            <v>0.67599093915717445</v>
          </cell>
          <cell r="Y679">
            <v>0.47032000193660944</v>
          </cell>
          <cell r="Z679">
            <v>0.10410394297732724</v>
          </cell>
          <cell r="AA679">
            <v>0</v>
          </cell>
          <cell r="AB679">
            <v>0</v>
          </cell>
          <cell r="AC679">
            <v>0</v>
          </cell>
          <cell r="AD679">
            <v>1397.5409270158789</v>
          </cell>
          <cell r="AE679">
            <v>1173.0899999999999</v>
          </cell>
          <cell r="AF679">
            <v>224.45092701587896</v>
          </cell>
          <cell r="AG679">
            <v>2141.3112404153003</v>
          </cell>
          <cell r="AH679">
            <v>1642.32</v>
          </cell>
          <cell r="AI679">
            <v>498.99124041530035</v>
          </cell>
          <cell r="AJ679">
            <v>1545.0632703938654</v>
          </cell>
          <cell r="AK679">
            <v>1642.32</v>
          </cell>
          <cell r="AL679">
            <v>-97.256729606134513</v>
          </cell>
          <cell r="AM679">
            <v>501.60828270836589</v>
          </cell>
          <cell r="AN679">
            <v>1642.32</v>
          </cell>
          <cell r="AO679">
            <v>-1140.7117172916342</v>
          </cell>
          <cell r="AP679">
            <v>1.6921358371289497</v>
          </cell>
          <cell r="AQ679">
            <v>1.9480896631998723</v>
          </cell>
          <cell r="AR679">
            <v>5585.5237205334097</v>
          </cell>
          <cell r="AS679">
            <v>6100.0499999999993</v>
          </cell>
        </row>
        <row r="680">
          <cell r="A680" t="str">
            <v>л/с №3000000174193</v>
          </cell>
          <cell r="B680" t="str">
            <v>Кв. 520</v>
          </cell>
          <cell r="C680" t="str">
            <v>Власова Ирина Олеговна</v>
          </cell>
          <cell r="D680">
            <v>44979</v>
          </cell>
          <cell r="E680">
            <v>64</v>
          </cell>
          <cell r="F680">
            <v>0</v>
          </cell>
          <cell r="G680">
            <v>7</v>
          </cell>
          <cell r="H680">
            <v>31</v>
          </cell>
          <cell r="I680">
            <v>30</v>
          </cell>
          <cell r="J680">
            <v>31</v>
          </cell>
          <cell r="K680">
            <v>99</v>
          </cell>
          <cell r="L680" t="str">
            <v>05233588</v>
          </cell>
          <cell r="M680" t="str">
            <v>нет данных</v>
          </cell>
          <cell r="N680">
            <v>6.3100000000000003E-2</v>
          </cell>
          <cell r="O680">
            <v>0.40446015612164965</v>
          </cell>
          <cell r="P680">
            <v>0</v>
          </cell>
          <cell r="Q680">
            <v>2.8598192857086341E-2</v>
          </cell>
          <cell r="R680">
            <v>0.12664913979566808</v>
          </cell>
          <cell r="S680">
            <v>0.12256368367322718</v>
          </cell>
          <cell r="T680">
            <v>0.12664913979566808</v>
          </cell>
          <cell r="U680">
            <v>0.40446015612164965</v>
          </cell>
          <cell r="V680">
            <v>0</v>
          </cell>
          <cell r="W680">
            <v>0.27638406001384325</v>
          </cell>
          <cell r="X680">
            <v>1.20847542195696</v>
          </cell>
          <cell r="Y680">
            <v>0.84079553418835218</v>
          </cell>
          <cell r="Z680">
            <v>0.18610760755723307</v>
          </cell>
          <cell r="AA680">
            <v>0</v>
          </cell>
          <cell r="AB680">
            <v>0</v>
          </cell>
          <cell r="AC680">
            <v>0</v>
          </cell>
          <cell r="AD680">
            <v>874.43901578647194</v>
          </cell>
          <cell r="AE680">
            <v>874.44</v>
          </cell>
          <cell r="AF680">
            <v>-9.8421352811328688E-4</v>
          </cell>
          <cell r="AG680">
            <v>3828.0424409659004</v>
          </cell>
          <cell r="AH680">
            <v>2936</v>
          </cell>
          <cell r="AI680">
            <v>892.04244096590037</v>
          </cell>
          <cell r="AJ680">
            <v>2762.1242822683625</v>
          </cell>
          <cell r="AK680">
            <v>2935.99</v>
          </cell>
          <cell r="AL680">
            <v>-173.86571773163723</v>
          </cell>
          <cell r="AM680">
            <v>896.72989087529106</v>
          </cell>
          <cell r="AN680">
            <v>2935.99</v>
          </cell>
          <cell r="AO680">
            <v>-2039.2601091247088</v>
          </cell>
          <cell r="AP680">
            <v>2.5117626237163884</v>
          </cell>
          <cell r="AQ680">
            <v>2.916222779838038</v>
          </cell>
          <cell r="AR680">
            <v>8361.3356298960261</v>
          </cell>
          <cell r="AS680">
            <v>9682.42</v>
          </cell>
        </row>
        <row r="681">
          <cell r="A681" t="str">
            <v>л/с №3000000173974</v>
          </cell>
          <cell r="B681" t="str">
            <v>Кв. 53</v>
          </cell>
          <cell r="C681" t="str">
            <v>Клюева Маргарита Алексеевна</v>
          </cell>
          <cell r="D681">
            <v>44973</v>
          </cell>
          <cell r="E681">
            <v>38</v>
          </cell>
          <cell r="F681">
            <v>0</v>
          </cell>
          <cell r="G681">
            <v>13</v>
          </cell>
          <cell r="H681">
            <v>31</v>
          </cell>
          <cell r="I681">
            <v>30</v>
          </cell>
          <cell r="J681">
            <v>31</v>
          </cell>
          <cell r="K681">
            <v>105</v>
          </cell>
          <cell r="L681" t="str">
            <v>05197339</v>
          </cell>
          <cell r="M681" t="str">
            <v>нет данных</v>
          </cell>
          <cell r="N681">
            <v>3.3860000000000001</v>
          </cell>
          <cell r="O681">
            <v>0.25470265513342522</v>
          </cell>
          <cell r="P681">
            <v>0</v>
          </cell>
          <cell r="Q681">
            <v>3.1534614445090745E-2</v>
          </cell>
          <cell r="R681">
            <v>7.5197926753677924E-2</v>
          </cell>
          <cell r="S681">
            <v>7.2772187180978637E-2</v>
          </cell>
          <cell r="T681">
            <v>7.5197926753677924E-2</v>
          </cell>
          <cell r="U681">
            <v>0.25470265513342522</v>
          </cell>
          <cell r="V681">
            <v>0</v>
          </cell>
          <cell r="W681">
            <v>0.30476278046169325</v>
          </cell>
          <cell r="X681">
            <v>0.71753228178694495</v>
          </cell>
          <cell r="Y681">
            <v>0.49922234842433411</v>
          </cell>
          <cell r="Z681">
            <v>0.11050139198710714</v>
          </cell>
          <cell r="AA681">
            <v>0</v>
          </cell>
          <cell r="AB681">
            <v>0</v>
          </cell>
          <cell r="AC681">
            <v>0</v>
          </cell>
          <cell r="AD681">
            <v>964.22516472883297</v>
          </cell>
          <cell r="AE681">
            <v>809.41</v>
          </cell>
          <cell r="AF681">
            <v>154.815164728833</v>
          </cell>
          <cell r="AG681">
            <v>2272.9001993235033</v>
          </cell>
          <cell r="AH681">
            <v>1743.25</v>
          </cell>
          <cell r="AI681">
            <v>529.65019932350333</v>
          </cell>
          <cell r="AJ681">
            <v>1640.0112925968406</v>
          </cell>
          <cell r="AK681">
            <v>1743.25</v>
          </cell>
          <cell r="AL681">
            <v>-103.23870740315942</v>
          </cell>
          <cell r="AM681">
            <v>532.43337270720406</v>
          </cell>
          <cell r="AN681">
            <v>1743.25</v>
          </cell>
          <cell r="AO681">
            <v>-1210.8166272927961</v>
          </cell>
          <cell r="AP681">
            <v>1.6320188026600795</v>
          </cell>
          <cell r="AQ681">
            <v>1.8867214577935048</v>
          </cell>
          <cell r="AR681">
            <v>5409.5700293563805</v>
          </cell>
          <cell r="AS681">
            <v>6039.16</v>
          </cell>
        </row>
        <row r="682">
          <cell r="A682" t="str">
            <v>л/с №3000000173550</v>
          </cell>
          <cell r="B682" t="str">
            <v>Кв. 554</v>
          </cell>
          <cell r="C682" t="str">
            <v>Павликова Анна Андреевна</v>
          </cell>
          <cell r="D682">
            <v>44960</v>
          </cell>
          <cell r="E682">
            <v>33.5</v>
          </cell>
          <cell r="F682">
            <v>0</v>
          </cell>
          <cell r="G682">
            <v>26</v>
          </cell>
          <cell r="H682">
            <v>31</v>
          </cell>
          <cell r="I682">
            <v>30</v>
          </cell>
          <cell r="J682">
            <v>31</v>
          </cell>
          <cell r="K682">
            <v>118</v>
          </cell>
          <cell r="L682" t="str">
            <v>05197365</v>
          </cell>
          <cell r="M682" t="str">
            <v>нет данных</v>
          </cell>
          <cell r="N682">
            <v>6.0000000000000001E-3</v>
          </cell>
          <cell r="O682">
            <v>0.25234075081263907</v>
          </cell>
          <cell r="P682">
            <v>0</v>
          </cell>
          <cell r="Q682">
            <v>5.5600504416344197E-2</v>
          </cell>
          <cell r="R682">
            <v>6.6292909111795001E-2</v>
          </cell>
          <cell r="S682">
            <v>6.4154428172704836E-2</v>
          </cell>
          <cell r="T682">
            <v>6.6292909111795001E-2</v>
          </cell>
          <cell r="U682">
            <v>0.25234075081263907</v>
          </cell>
          <cell r="V682">
            <v>0</v>
          </cell>
          <cell r="W682">
            <v>0.53734490239298538</v>
          </cell>
          <cell r="X682">
            <v>0.63256135368059629</v>
          </cell>
          <cell r="Y682">
            <v>0.44010391242671559</v>
          </cell>
          <cell r="Z682">
            <v>9.7415700830739194E-2</v>
          </cell>
          <cell r="AA682">
            <v>0</v>
          </cell>
          <cell r="AB682">
            <v>0</v>
          </cell>
          <cell r="AC682">
            <v>0</v>
          </cell>
          <cell r="AD682">
            <v>1700.0812114955736</v>
          </cell>
          <cell r="AE682">
            <v>1426.99</v>
          </cell>
          <cell r="AF682">
            <v>273.09121149557359</v>
          </cell>
          <cell r="AG682">
            <v>2003.7409651930882</v>
          </cell>
          <cell r="AH682">
            <v>1536.81</v>
          </cell>
          <cell r="AI682">
            <v>466.93096519308824</v>
          </cell>
          <cell r="AJ682">
            <v>1445.7994289998462</v>
          </cell>
          <cell r="AK682">
            <v>1536.81</v>
          </cell>
          <cell r="AL682">
            <v>-91.010571000153732</v>
          </cell>
          <cell r="AM682">
            <v>469.38205225503515</v>
          </cell>
          <cell r="AN682">
            <v>1536.81</v>
          </cell>
          <cell r="AO682">
            <v>-1067.4279477449647</v>
          </cell>
          <cell r="AP682">
            <v>1.7074258693310365</v>
          </cell>
          <cell r="AQ682">
            <v>1.9597666201436756</v>
          </cell>
          <cell r="AR682">
            <v>5619.0036579435437</v>
          </cell>
          <cell r="AS682">
            <v>6037.42</v>
          </cell>
        </row>
        <row r="683">
          <cell r="A683" t="str">
            <v>л/с №3000000173547</v>
          </cell>
          <cell r="B683" t="str">
            <v>Кв. 566</v>
          </cell>
          <cell r="C683" t="str">
            <v>Мурашева Елена Валентиновна</v>
          </cell>
          <cell r="D683">
            <v>44960</v>
          </cell>
          <cell r="E683">
            <v>33.5</v>
          </cell>
          <cell r="F683">
            <v>0</v>
          </cell>
          <cell r="G683">
            <v>26</v>
          </cell>
          <cell r="H683">
            <v>31</v>
          </cell>
          <cell r="I683">
            <v>30</v>
          </cell>
          <cell r="J683">
            <v>31</v>
          </cell>
          <cell r="K683">
            <v>118</v>
          </cell>
          <cell r="L683" t="str">
            <v>05234730</v>
          </cell>
          <cell r="M683" t="str">
            <v>нет данных</v>
          </cell>
          <cell r="N683">
            <v>0.1128</v>
          </cell>
          <cell r="O683">
            <v>0.25234075081263907</v>
          </cell>
          <cell r="P683">
            <v>0</v>
          </cell>
          <cell r="Q683">
            <v>5.5600504416344197E-2</v>
          </cell>
          <cell r="R683">
            <v>6.6292909111795001E-2</v>
          </cell>
          <cell r="S683">
            <v>6.4154428172704836E-2</v>
          </cell>
          <cell r="T683">
            <v>6.6292909111795001E-2</v>
          </cell>
          <cell r="U683">
            <v>0.25234075081263907</v>
          </cell>
          <cell r="V683">
            <v>0</v>
          </cell>
          <cell r="W683">
            <v>0.53734490239298538</v>
          </cell>
          <cell r="X683">
            <v>0.63256135368059629</v>
          </cell>
          <cell r="Y683">
            <v>0.44010391242671559</v>
          </cell>
          <cell r="Z683">
            <v>9.7415700830739194E-2</v>
          </cell>
          <cell r="AA683">
            <v>0</v>
          </cell>
          <cell r="AB683">
            <v>0</v>
          </cell>
          <cell r="AC683">
            <v>0</v>
          </cell>
          <cell r="AD683">
            <v>1700.0812114955736</v>
          </cell>
          <cell r="AE683">
            <v>1426.99</v>
          </cell>
          <cell r="AF683">
            <v>273.09121149557359</v>
          </cell>
          <cell r="AG683">
            <v>2003.7409651930882</v>
          </cell>
          <cell r="AH683">
            <v>1536.81</v>
          </cell>
          <cell r="AI683">
            <v>466.93096519308824</v>
          </cell>
          <cell r="AJ683">
            <v>1445.7994289998462</v>
          </cell>
          <cell r="AK683">
            <v>1536.81</v>
          </cell>
          <cell r="AL683">
            <v>-91.010571000153732</v>
          </cell>
          <cell r="AM683">
            <v>469.38205225503515</v>
          </cell>
          <cell r="AN683">
            <v>1536.81</v>
          </cell>
          <cell r="AO683">
            <v>-1067.4279477449647</v>
          </cell>
          <cell r="AP683">
            <v>1.7074258693310365</v>
          </cell>
          <cell r="AQ683">
            <v>1.9597666201436756</v>
          </cell>
          <cell r="AR683">
            <v>5619.0036579435437</v>
          </cell>
          <cell r="AS683">
            <v>6037.42</v>
          </cell>
        </row>
        <row r="684">
          <cell r="A684" t="str">
            <v>л/с №3000001174099</v>
          </cell>
          <cell r="B684" t="str">
            <v>Кв. 602</v>
          </cell>
          <cell r="C684" t="str">
            <v>Пономарева Елизавета Андреевна</v>
          </cell>
          <cell r="D684">
            <v>44972</v>
          </cell>
          <cell r="E684">
            <v>39.9</v>
          </cell>
          <cell r="F684">
            <v>0</v>
          </cell>
          <cell r="G684">
            <v>14</v>
          </cell>
          <cell r="H684">
            <v>31</v>
          </cell>
          <cell r="I684">
            <v>30</v>
          </cell>
          <cell r="J684">
            <v>31</v>
          </cell>
          <cell r="K684">
            <v>106</v>
          </cell>
          <cell r="L684" t="str">
            <v>05230000</v>
          </cell>
          <cell r="M684" t="str">
            <v>нет данных</v>
          </cell>
          <cell r="N684" t="str">
            <v>нет данных</v>
          </cell>
          <cell r="O684">
            <v>0.26998481444143074</v>
          </cell>
          <cell r="P684">
            <v>0</v>
          </cell>
          <cell r="Q684">
            <v>3.5658371718679527E-2</v>
          </cell>
          <cell r="R684">
            <v>7.8957823091361817E-2</v>
          </cell>
          <cell r="S684">
            <v>7.6410796540027567E-2</v>
          </cell>
          <cell r="T684">
            <v>7.8957823091361817E-2</v>
          </cell>
          <cell r="U684">
            <v>0.26998481444143074</v>
          </cell>
          <cell r="V684">
            <v>0</v>
          </cell>
          <cell r="W684">
            <v>0.34461637482976076</v>
          </cell>
          <cell r="X684">
            <v>0.75340889587629223</v>
          </cell>
          <cell r="Y684">
            <v>0.52418346584555076</v>
          </cell>
          <cell r="Z684">
            <v>0.11602646158646249</v>
          </cell>
          <cell r="AA684">
            <v>0</v>
          </cell>
          <cell r="AB684">
            <v>0</v>
          </cell>
          <cell r="AC684">
            <v>0</v>
          </cell>
          <cell r="AD684">
            <v>1090.316147808757</v>
          </cell>
          <cell r="AE684">
            <v>1090.32</v>
          </cell>
          <cell r="AF684">
            <v>-3.8521912429132499E-3</v>
          </cell>
          <cell r="AG684">
            <v>2386.545209289678</v>
          </cell>
          <cell r="AH684">
            <v>1830.4</v>
          </cell>
          <cell r="AI684">
            <v>556.14520928967795</v>
          </cell>
          <cell r="AJ684">
            <v>1722.0118572266824</v>
          </cell>
          <cell r="AK684">
            <v>1830.41</v>
          </cell>
          <cell r="AL684">
            <v>-108.39814277331766</v>
          </cell>
          <cell r="AM684">
            <v>559.05504134256421</v>
          </cell>
          <cell r="AN684">
            <v>1830.41</v>
          </cell>
          <cell r="AO684">
            <v>-1271.3549586574359</v>
          </cell>
          <cell r="AP684">
            <v>1.7382351981380664</v>
          </cell>
          <cell r="AQ684">
            <v>2.0082200125794971</v>
          </cell>
          <cell r="AR684">
            <v>5757.9282556676826</v>
          </cell>
          <cell r="AS684">
            <v>6581.54</v>
          </cell>
        </row>
        <row r="685">
          <cell r="A685" t="str">
            <v>л/с №3000000174309</v>
          </cell>
          <cell r="B685" t="str">
            <v>Оф. 3.5</v>
          </cell>
          <cell r="C685" t="str">
            <v>Теплов Анатолий Анатольевич</v>
          </cell>
          <cell r="D685">
            <v>44979</v>
          </cell>
          <cell r="E685">
            <v>46.5</v>
          </cell>
          <cell r="F685">
            <v>0</v>
          </cell>
          <cell r="G685">
            <v>7</v>
          </cell>
          <cell r="H685">
            <v>31</v>
          </cell>
          <cell r="I685">
            <v>30</v>
          </cell>
          <cell r="J685">
            <v>31</v>
          </cell>
          <cell r="K685">
            <v>99</v>
          </cell>
          <cell r="L685" t="e">
            <v>#N/A</v>
          </cell>
          <cell r="M685" t="str">
            <v>нет данных</v>
          </cell>
          <cell r="N685" t="str">
            <v>нет данных</v>
          </cell>
          <cell r="O685">
            <v>0.2938655821821361</v>
          </cell>
          <cell r="P685">
            <v>0</v>
          </cell>
          <cell r="Q685">
            <v>2.0778374497726796E-2</v>
          </cell>
          <cell r="R685">
            <v>9.2018515632790093E-2</v>
          </cell>
          <cell r="S685">
            <v>8.9050176418829119E-2</v>
          </cell>
          <cell r="T685">
            <v>9.2018515632790093E-2</v>
          </cell>
          <cell r="U685">
            <v>0.2938655821821361</v>
          </cell>
          <cell r="V685">
            <v>0</v>
          </cell>
          <cell r="W685">
            <v>0.20081029360380798</v>
          </cell>
          <cell r="X685">
            <v>0.87803292376560371</v>
          </cell>
          <cell r="Y685">
            <v>0.61089050530872457</v>
          </cell>
          <cell r="Z685">
            <v>0.13521880861580216</v>
          </cell>
          <cell r="AA685">
            <v>0</v>
          </cell>
          <cell r="AB685">
            <v>0</v>
          </cell>
          <cell r="AC685">
            <v>0</v>
          </cell>
          <cell r="AD685">
            <v>635.33459740735839</v>
          </cell>
          <cell r="AE685">
            <v>635.33000000000004</v>
          </cell>
          <cell r="AF685">
            <v>4.5974073583465724E-3</v>
          </cell>
          <cell r="AG685">
            <v>2781.3120860142867</v>
          </cell>
          <cell r="AH685">
            <v>1725.18</v>
          </cell>
          <cell r="AI685">
            <v>1056.1320860142866</v>
          </cell>
          <cell r="AJ685">
            <v>2006.8559238356074</v>
          </cell>
          <cell r="AK685">
            <v>1725.18</v>
          </cell>
          <cell r="AL685">
            <v>281.67592383560736</v>
          </cell>
          <cell r="AM685">
            <v>651.53031133907871</v>
          </cell>
          <cell r="AN685">
            <v>1725.18</v>
          </cell>
          <cell r="AO685">
            <v>-1073.6496886609214</v>
          </cell>
          <cell r="AP685">
            <v>1.8249525312939385</v>
          </cell>
          <cell r="AQ685">
            <v>2.1188181134760748</v>
          </cell>
          <cell r="AR685">
            <v>6075.0329185963319</v>
          </cell>
          <cell r="AS685">
            <v>5810.8700000000008</v>
          </cell>
        </row>
        <row r="686">
          <cell r="A686" t="str">
            <v>л/с №3000000174173</v>
          </cell>
          <cell r="B686" t="str">
            <v>Оф. 3.6</v>
          </cell>
          <cell r="C686" t="str">
            <v>Куйлакова Юлия Сергеевна</v>
          </cell>
          <cell r="D686">
            <v>44979</v>
          </cell>
          <cell r="E686">
            <v>60.2</v>
          </cell>
          <cell r="F686">
            <v>0</v>
          </cell>
          <cell r="G686">
            <v>7</v>
          </cell>
          <cell r="H686">
            <v>31</v>
          </cell>
          <cell r="I686">
            <v>30</v>
          </cell>
          <cell r="J686">
            <v>31</v>
          </cell>
          <cell r="K686">
            <v>99</v>
          </cell>
          <cell r="L686" t="str">
            <v>07616501</v>
          </cell>
          <cell r="M686" t="str">
            <v>нет данных</v>
          </cell>
          <cell r="N686" t="str">
            <v>нет данных</v>
          </cell>
          <cell r="O686">
            <v>0.38044533435192673</v>
          </cell>
          <cell r="P686">
            <v>0</v>
          </cell>
          <cell r="Q686">
            <v>2.6900175156196842E-2</v>
          </cell>
          <cell r="R686">
            <v>0.11912934712030029</v>
          </cell>
          <cell r="S686">
            <v>0.11528646495512931</v>
          </cell>
          <cell r="T686">
            <v>0.11912934712030029</v>
          </cell>
          <cell r="U686">
            <v>0.38044533435192673</v>
          </cell>
          <cell r="V686">
            <v>0</v>
          </cell>
          <cell r="W686">
            <v>0.25997375645052134</v>
          </cell>
          <cell r="X686">
            <v>1.1367221937782657</v>
          </cell>
          <cell r="Y686">
            <v>0.79087329934591877</v>
          </cell>
          <cell r="Z686">
            <v>0.17505746835852237</v>
          </cell>
          <cell r="AA686">
            <v>0</v>
          </cell>
          <cell r="AB686">
            <v>0</v>
          </cell>
          <cell r="AC686">
            <v>0</v>
          </cell>
          <cell r="AD686">
            <v>822.51919922415027</v>
          </cell>
          <cell r="AE686">
            <v>822.52</v>
          </cell>
          <cell r="AF686">
            <v>-8.0077584971149918E-4</v>
          </cell>
          <cell r="AG686">
            <v>3600.75242103355</v>
          </cell>
          <cell r="AH686">
            <v>2233.54</v>
          </cell>
          <cell r="AI686">
            <v>1367.2124210335501</v>
          </cell>
          <cell r="AJ686">
            <v>2598.1231530086789</v>
          </cell>
          <cell r="AK686">
            <v>2233.5300000000002</v>
          </cell>
          <cell r="AL686">
            <v>364.59315300867866</v>
          </cell>
          <cell r="AM686">
            <v>843.48655360457064</v>
          </cell>
          <cell r="AN686">
            <v>2233.5300000000002</v>
          </cell>
          <cell r="AO686">
            <v>-1390.0434463954296</v>
          </cell>
          <cell r="AP686">
            <v>2.3626267179332281</v>
          </cell>
          <cell r="AQ686">
            <v>2.7430720522851546</v>
          </cell>
          <cell r="AR686">
            <v>7864.8813268709491</v>
          </cell>
          <cell r="AS686">
            <v>7523.1200000000008</v>
          </cell>
        </row>
        <row r="687">
          <cell r="A687" t="str">
            <v>л/с №3000000174107</v>
          </cell>
          <cell r="B687" t="str">
            <v>Оф. 3.7</v>
          </cell>
          <cell r="C687" t="str">
            <v>Акифьева Светлана Геннадьевна</v>
          </cell>
          <cell r="D687">
            <v>44975</v>
          </cell>
          <cell r="E687">
            <v>61.5</v>
          </cell>
          <cell r="F687">
            <v>0</v>
          </cell>
          <cell r="G687">
            <v>11</v>
          </cell>
          <cell r="H687">
            <v>31</v>
          </cell>
          <cell r="I687">
            <v>30</v>
          </cell>
          <cell r="J687">
            <v>31</v>
          </cell>
          <cell r="K687">
            <v>103</v>
          </cell>
          <cell r="L687" t="e">
            <v>#N/A</v>
          </cell>
          <cell r="M687" t="str">
            <v>нет данных</v>
          </cell>
          <cell r="N687" t="str">
            <v>нет данных</v>
          </cell>
          <cell r="O687">
            <v>0.40436440324377992</v>
          </cell>
          <cell r="P687">
            <v>0</v>
          </cell>
          <cell r="Q687">
            <v>4.3184547919238633E-2</v>
          </cell>
          <cell r="R687">
            <v>0.12170190777239979</v>
          </cell>
          <cell r="S687">
            <v>0.11777603977974173</v>
          </cell>
          <cell r="T687">
            <v>0.12170190777239979</v>
          </cell>
          <cell r="U687">
            <v>0.40436440324377998</v>
          </cell>
          <cell r="V687">
            <v>0</v>
          </cell>
          <cell r="W687">
            <v>0.41735226919501101</v>
          </cell>
          <cell r="X687">
            <v>1.1612693507867662</v>
          </cell>
          <cell r="Y687">
            <v>0.80795195863411973</v>
          </cell>
          <cell r="Z687">
            <v>0.17883777913702867</v>
          </cell>
          <cell r="AA687">
            <v>0</v>
          </cell>
          <cell r="AB687">
            <v>0</v>
          </cell>
          <cell r="AC687">
            <v>0</v>
          </cell>
          <cell r="AD687">
            <v>1320.4419512936342</v>
          </cell>
          <cell r="AE687">
            <v>1108.17</v>
          </cell>
          <cell r="AF687">
            <v>212.27195129363417</v>
          </cell>
          <cell r="AG687">
            <v>3678.509533115669</v>
          </cell>
          <cell r="AH687">
            <v>2821.31</v>
          </cell>
          <cell r="AI687">
            <v>857.19953311566906</v>
          </cell>
          <cell r="AJ687">
            <v>2654.228802492255</v>
          </cell>
          <cell r="AK687">
            <v>2821.31</v>
          </cell>
          <cell r="AL687">
            <v>-167.08119750774495</v>
          </cell>
          <cell r="AM687">
            <v>861.701379512975</v>
          </cell>
          <cell r="AN687">
            <v>2821.31</v>
          </cell>
          <cell r="AO687">
            <v>-1959.6086204870248</v>
          </cell>
          <cell r="AP687">
            <v>2.5654113577529256</v>
          </cell>
          <cell r="AQ687">
            <v>2.9697757609967055</v>
          </cell>
          <cell r="AR687">
            <v>8514.8816664145343</v>
          </cell>
          <cell r="AS687">
            <v>9572.1</v>
          </cell>
        </row>
        <row r="688">
          <cell r="A688" t="str">
            <v>л/с №3000000174023</v>
          </cell>
          <cell r="B688" t="str">
            <v>Оф. 5.10</v>
          </cell>
          <cell r="C688" t="str">
            <v>Салимов Назами Фитат оглы</v>
          </cell>
          <cell r="D688">
            <v>44964</v>
          </cell>
          <cell r="E688">
            <v>115.8</v>
          </cell>
          <cell r="F688">
            <v>0</v>
          </cell>
          <cell r="G688">
            <v>22</v>
          </cell>
          <cell r="H688">
            <v>31</v>
          </cell>
          <cell r="I688">
            <v>30</v>
          </cell>
          <cell r="J688">
            <v>31</v>
          </cell>
          <cell r="K688">
            <v>114</v>
          </cell>
          <cell r="L688" t="e">
            <v>#N/A</v>
          </cell>
          <cell r="M688" t="str">
            <v>нет данных</v>
          </cell>
          <cell r="N688" t="str">
            <v>нет данных</v>
          </cell>
          <cell r="O688">
            <v>0.84270192755573259</v>
          </cell>
          <cell r="P688">
            <v>0</v>
          </cell>
          <cell r="Q688">
            <v>0.16262668777391331</v>
          </cell>
          <cell r="R688">
            <v>0.22915578731778694</v>
          </cell>
          <cell r="S688">
            <v>0.2217636651462454</v>
          </cell>
          <cell r="T688">
            <v>0.22915578731778694</v>
          </cell>
          <cell r="U688">
            <v>0.84270192755573259</v>
          </cell>
          <cell r="V688">
            <v>0</v>
          </cell>
          <cell r="W688">
            <v>1.5716875698465782</v>
          </cell>
          <cell r="X688">
            <v>2.1865852166033743</v>
          </cell>
          <cell r="Y688">
            <v>1.5213144196720496</v>
          </cell>
          <cell r="Z688">
            <v>0.33673845242386857</v>
          </cell>
          <cell r="AA688">
            <v>0</v>
          </cell>
          <cell r="AB688">
            <v>0</v>
          </cell>
          <cell r="AC688">
            <v>0</v>
          </cell>
          <cell r="AD688">
            <v>4972.5911531643205</v>
          </cell>
          <cell r="AE688">
            <v>4174.04</v>
          </cell>
          <cell r="AF688">
            <v>798.55115316432057</v>
          </cell>
          <cell r="AG688">
            <v>6926.3642916226745</v>
          </cell>
          <cell r="AH688">
            <v>5312.31</v>
          </cell>
          <cell r="AI688">
            <v>1614.0542916226741</v>
          </cell>
          <cell r="AJ688">
            <v>4997.7186232293188</v>
          </cell>
          <cell r="AK688">
            <v>5312.31</v>
          </cell>
          <cell r="AL688">
            <v>-314.59137677068156</v>
          </cell>
          <cell r="AM688">
            <v>1622.5206463024799</v>
          </cell>
          <cell r="AN688">
            <v>5312.31</v>
          </cell>
          <cell r="AO688">
            <v>-3689.7893536975207</v>
          </cell>
          <cell r="AP688">
            <v>5.616325658545871</v>
          </cell>
          <cell r="AQ688">
            <v>6.4590275861016035</v>
          </cell>
          <cell r="AR688">
            <v>18519.194714318794</v>
          </cell>
          <cell r="AS688">
            <v>20110.97</v>
          </cell>
        </row>
        <row r="689">
          <cell r="A689" t="str">
            <v>л/с №3000000173509</v>
          </cell>
          <cell r="B689" t="str">
            <v>Оф. 9.15</v>
          </cell>
          <cell r="C689" t="str">
            <v>Галкин Роман Сергеевич</v>
          </cell>
          <cell r="D689">
            <v>44959</v>
          </cell>
          <cell r="E689">
            <v>135.1</v>
          </cell>
          <cell r="F689">
            <v>0</v>
          </cell>
          <cell r="G689">
            <v>27</v>
          </cell>
          <cell r="H689">
            <v>31</v>
          </cell>
          <cell r="I689">
            <v>30</v>
          </cell>
          <cell r="J689">
            <v>31</v>
          </cell>
          <cell r="K689">
            <v>119</v>
          </cell>
          <cell r="L689" t="str">
            <v>07616571</v>
          </cell>
          <cell r="M689" t="str">
            <v>нет данных</v>
          </cell>
          <cell r="N689" t="str">
            <v>нет данных</v>
          </cell>
          <cell r="O689">
            <v>1.0262729614823467</v>
          </cell>
          <cell r="P689">
            <v>0</v>
          </cell>
          <cell r="Q689">
            <v>0.23285184840355766</v>
          </cell>
          <cell r="R689">
            <v>0.26734841853741803</v>
          </cell>
          <cell r="S689">
            <v>0.25872427600395292</v>
          </cell>
          <cell r="T689">
            <v>0.26734841853741803</v>
          </cell>
          <cell r="U689">
            <v>1.0262729614823467</v>
          </cell>
          <cell r="V689">
            <v>0</v>
          </cell>
          <cell r="W689">
            <v>2.2503708386439643</v>
          </cell>
          <cell r="X689">
            <v>2.5510160860372704</v>
          </cell>
          <cell r="Y689">
            <v>1.7748668229507245</v>
          </cell>
          <cell r="Z689">
            <v>0.39286152782784667</v>
          </cell>
          <cell r="AA689">
            <v>0</v>
          </cell>
          <cell r="AB689">
            <v>0</v>
          </cell>
          <cell r="AC689">
            <v>0</v>
          </cell>
          <cell r="AD689">
            <v>7119.8464238489141</v>
          </cell>
          <cell r="AE689">
            <v>5976.35</v>
          </cell>
          <cell r="AF689">
            <v>1143.4964238489138</v>
          </cell>
          <cell r="AG689">
            <v>8080.7583402264554</v>
          </cell>
          <cell r="AH689">
            <v>6197.7</v>
          </cell>
          <cell r="AI689">
            <v>1883.0583402264556</v>
          </cell>
          <cell r="AJ689">
            <v>5830.6717271008711</v>
          </cell>
          <cell r="AK689">
            <v>6197.7</v>
          </cell>
          <cell r="AL689">
            <v>-367.02827289912875</v>
          </cell>
          <cell r="AM689">
            <v>1892.9407540195593</v>
          </cell>
          <cell r="AN689">
            <v>6197.7</v>
          </cell>
          <cell r="AO689">
            <v>-4304.75924598044</v>
          </cell>
          <cell r="AP689">
            <v>6.9691152754598065</v>
          </cell>
          <cell r="AQ689">
            <v>7.9953882369421532</v>
          </cell>
          <cell r="AR689">
            <v>22924.217245195803</v>
          </cell>
          <cell r="AS689">
            <v>24569.45</v>
          </cell>
        </row>
        <row r="690">
          <cell r="A690" t="str">
            <v>л/с №80000000000117</v>
          </cell>
          <cell r="B690" t="str">
            <v>Кв. 118</v>
          </cell>
          <cell r="C690" t="str">
            <v>Сергеева Полина Романовна</v>
          </cell>
          <cell r="D690">
            <v>45002</v>
          </cell>
          <cell r="E690">
            <v>41.9</v>
          </cell>
          <cell r="F690">
            <v>0</v>
          </cell>
          <cell r="G690">
            <v>0</v>
          </cell>
          <cell r="H690">
            <v>15</v>
          </cell>
          <cell r="I690">
            <v>30</v>
          </cell>
          <cell r="J690">
            <v>31</v>
          </cell>
          <cell r="K690">
            <v>76</v>
          </cell>
          <cell r="L690" t="str">
            <v>05235323</v>
          </cell>
          <cell r="M690" t="str">
            <v>нет данных</v>
          </cell>
          <cell r="N690">
            <v>0.753</v>
          </cell>
          <cell r="O690">
            <v>0.20327697619220031</v>
          </cell>
          <cell r="P690">
            <v>0</v>
          </cell>
          <cell r="Q690">
            <v>0</v>
          </cell>
          <cell r="R690">
            <v>4.0120455827407954E-2</v>
          </cell>
          <cell r="S690">
            <v>8.0240911654815908E-2</v>
          </cell>
          <cell r="T690">
            <v>8.2915608709976441E-2</v>
          </cell>
          <cell r="U690">
            <v>0.20327697619220031</v>
          </cell>
          <cell r="V690">
            <v>0</v>
          </cell>
          <cell r="W690">
            <v>0</v>
          </cell>
          <cell r="X690">
            <v>0.3828260094253777</v>
          </cell>
          <cell r="Y690">
            <v>0.55045832628893676</v>
          </cell>
          <cell r="Z690">
            <v>0.12184232432262602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1212.6636462434819</v>
          </cell>
          <cell r="AH690">
            <v>1212.6600000000001</v>
          </cell>
          <cell r="AI690">
            <v>3.6462434818531619E-3</v>
          </cell>
          <cell r="AJ690">
            <v>1808.3282410475688</v>
          </cell>
          <cell r="AK690">
            <v>1922.16</v>
          </cell>
          <cell r="AL690">
            <v>-113.8317589524313</v>
          </cell>
          <cell r="AM690">
            <v>587.07785043241711</v>
          </cell>
          <cell r="AN690">
            <v>1922.16</v>
          </cell>
          <cell r="AO690">
            <v>-1335.082149567583</v>
          </cell>
          <cell r="AP690">
            <v>1.0551266600369404</v>
          </cell>
          <cell r="AQ690">
            <v>1.2584036362291409</v>
          </cell>
          <cell r="AR690">
            <v>3608.0697377234678</v>
          </cell>
          <cell r="AS690">
            <v>5056.9800000000005</v>
          </cell>
        </row>
        <row r="691">
          <cell r="A691" t="str">
            <v>л/с №3000001176295</v>
          </cell>
          <cell r="B691" t="str">
            <v>Кв. 16</v>
          </cell>
          <cell r="C691" t="str">
            <v>Игнатьева Зинаида Мартовна</v>
          </cell>
          <cell r="D691">
            <v>45016</v>
          </cell>
          <cell r="E691">
            <v>24.4</v>
          </cell>
          <cell r="F691">
            <v>0</v>
          </cell>
          <cell r="G691">
            <v>0</v>
          </cell>
          <cell r="H691">
            <v>1</v>
          </cell>
          <cell r="I691">
            <v>30</v>
          </cell>
          <cell r="J691">
            <v>31</v>
          </cell>
          <cell r="K691">
            <v>62</v>
          </cell>
          <cell r="L691" t="str">
            <v>5230554</v>
          </cell>
          <cell r="M691" t="str">
            <v>нет данных</v>
          </cell>
          <cell r="N691" t="str">
            <v>нет данных</v>
          </cell>
          <cell r="O691">
            <v>9.6569969094196892E-2</v>
          </cell>
          <cell r="P691">
            <v>0</v>
          </cell>
          <cell r="Q691">
            <v>0</v>
          </cell>
          <cell r="R691">
            <v>1.557580146680595E-3</v>
          </cell>
          <cell r="S691">
            <v>4.6727404400417852E-2</v>
          </cell>
          <cell r="T691">
            <v>4.8284984547098446E-2</v>
          </cell>
          <cell r="U691">
            <v>9.6569969094196892E-2</v>
          </cell>
          <cell r="V691">
            <v>0</v>
          </cell>
          <cell r="W691">
            <v>0</v>
          </cell>
          <cell r="X691">
            <v>1.4862298536164225E-2</v>
          </cell>
          <cell r="Y691">
            <v>0.32055329740930927</v>
          </cell>
          <cell r="Z691">
            <v>7.0953525381195107E-2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47.078747761879015</v>
          </cell>
          <cell r="AH691">
            <v>36.11</v>
          </cell>
          <cell r="AI691">
            <v>10.968747761879015</v>
          </cell>
          <cell r="AJ691">
            <v>1053.0598826148132</v>
          </cell>
          <cell r="AK691">
            <v>1119.3499999999999</v>
          </cell>
          <cell r="AL691">
            <v>-66.290117385186704</v>
          </cell>
          <cell r="AM691">
            <v>341.8782708962047</v>
          </cell>
          <cell r="AN691">
            <v>1119.3499999999999</v>
          </cell>
          <cell r="AO691">
            <v>-777.47172910379527</v>
          </cell>
          <cell r="AP691">
            <v>0.40636912132666858</v>
          </cell>
          <cell r="AQ691">
            <v>0.50293909042086549</v>
          </cell>
          <cell r="AR691">
            <v>1442.016901272897</v>
          </cell>
          <cell r="AS691">
            <v>2274.8099999999995</v>
          </cell>
        </row>
        <row r="692">
          <cell r="A692" t="str">
            <v>л/с №3000001175144</v>
          </cell>
          <cell r="B692" t="str">
            <v>Кв. 21</v>
          </cell>
          <cell r="C692" t="str">
            <v>Осадченко Елена Владимировна</v>
          </cell>
          <cell r="D692">
            <v>45015</v>
          </cell>
          <cell r="E692">
            <v>25.7</v>
          </cell>
          <cell r="F692">
            <v>0</v>
          </cell>
          <cell r="G692">
            <v>0</v>
          </cell>
          <cell r="H692">
            <v>2</v>
          </cell>
          <cell r="I692">
            <v>30</v>
          </cell>
          <cell r="J692">
            <v>31</v>
          </cell>
          <cell r="K692">
            <v>63</v>
          </cell>
          <cell r="L692" t="str">
            <v>05197367</v>
          </cell>
          <cell r="M692" t="str">
            <v>нет данных</v>
          </cell>
          <cell r="N692">
            <v>4.1210000000000004</v>
          </cell>
          <cell r="O692">
            <v>0.1033556563725636</v>
          </cell>
          <cell r="P692">
            <v>0</v>
          </cell>
          <cell r="Q692">
            <v>0</v>
          </cell>
          <cell r="R692">
            <v>3.2811319483353522E-3</v>
          </cell>
          <cell r="S692">
            <v>4.921697922503028E-2</v>
          </cell>
          <cell r="T692">
            <v>5.0857545199197961E-2</v>
          </cell>
          <cell r="U692">
            <v>0.1033556563725636</v>
          </cell>
          <cell r="V692">
            <v>0</v>
          </cell>
          <cell r="W692">
            <v>0</v>
          </cell>
          <cell r="X692">
            <v>3.1308284621263983E-2</v>
          </cell>
          <cell r="Y692">
            <v>0.33763195669751017</v>
          </cell>
          <cell r="Z692">
            <v>7.4733836159701403E-2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99.174083400023818</v>
          </cell>
          <cell r="AH692">
            <v>76.06</v>
          </cell>
          <cell r="AI692">
            <v>23.114083400023816</v>
          </cell>
          <cell r="AJ692">
            <v>1109.1655320983893</v>
          </cell>
          <cell r="AK692">
            <v>1178.98</v>
          </cell>
          <cell r="AL692">
            <v>-69.814467901610669</v>
          </cell>
          <cell r="AM692">
            <v>360.09309680460905</v>
          </cell>
          <cell r="AN692">
            <v>1178.98</v>
          </cell>
          <cell r="AO692">
            <v>-818.88690319539091</v>
          </cell>
          <cell r="AP692">
            <v>0.44367407747847559</v>
          </cell>
          <cell r="AQ692">
            <v>0.54702973385103915</v>
          </cell>
          <cell r="AR692">
            <v>1568.4327123030223</v>
          </cell>
          <cell r="AS692">
            <v>2434.02</v>
          </cell>
        </row>
        <row r="693">
          <cell r="A693" t="str">
            <v>л/с №3000001176123</v>
          </cell>
          <cell r="B693" t="str">
            <v>Кв. 218</v>
          </cell>
          <cell r="C693" t="str">
            <v>Егоров Вадим Витальевич</v>
          </cell>
          <cell r="D693">
            <v>45008</v>
          </cell>
          <cell r="E693">
            <v>34.4</v>
          </cell>
          <cell r="F693">
            <v>0</v>
          </cell>
          <cell r="G693">
            <v>0</v>
          </cell>
          <cell r="H693">
            <v>9</v>
          </cell>
          <cell r="I693">
            <v>30</v>
          </cell>
          <cell r="J693">
            <v>31</v>
          </cell>
          <cell r="K693">
            <v>70</v>
          </cell>
          <cell r="L693" t="str">
            <v>07616894</v>
          </cell>
          <cell r="M693" t="str">
            <v>нет данных</v>
          </cell>
          <cell r="N693">
            <v>0.3846</v>
          </cell>
          <cell r="O693">
            <v>0.15371528660683906</v>
          </cell>
          <cell r="P693">
            <v>0</v>
          </cell>
          <cell r="Q693">
            <v>0</v>
          </cell>
          <cell r="R693">
            <v>1.9763393992307879E-2</v>
          </cell>
          <cell r="S693">
            <v>6.5877979974359596E-2</v>
          </cell>
          <cell r="T693">
            <v>6.8073912640171583E-2</v>
          </cell>
          <cell r="U693">
            <v>0.15371528660683906</v>
          </cell>
          <cell r="V693">
            <v>0</v>
          </cell>
          <cell r="W693">
            <v>0</v>
          </cell>
          <cell r="X693">
            <v>0.18858064044247722</v>
          </cell>
          <cell r="Y693">
            <v>0.4519275996262393</v>
          </cell>
          <cell r="Z693">
            <v>0.10003283906201277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597.35984865072714</v>
          </cell>
          <cell r="AH693">
            <v>458.16</v>
          </cell>
          <cell r="AI693">
            <v>139.19984865072712</v>
          </cell>
          <cell r="AJ693">
            <v>1484.6418017192452</v>
          </cell>
          <cell r="AK693">
            <v>1578.1</v>
          </cell>
          <cell r="AL693">
            <v>-93.458198280754686</v>
          </cell>
          <cell r="AM693">
            <v>481.99231634546896</v>
          </cell>
          <cell r="AN693">
            <v>1578.1</v>
          </cell>
          <cell r="AO693">
            <v>-1096.107683654531</v>
          </cell>
          <cell r="AP693">
            <v>0.74054107913072931</v>
          </cell>
          <cell r="AQ693">
            <v>0.89425636573756839</v>
          </cell>
          <cell r="AR693">
            <v>2563.9939667154413</v>
          </cell>
          <cell r="AS693">
            <v>3614.3599999999997</v>
          </cell>
        </row>
        <row r="694">
          <cell r="A694" t="str">
            <v>л/с №3000001175353</v>
          </cell>
          <cell r="B694" t="str">
            <v>Кв. 225</v>
          </cell>
          <cell r="C694" t="str">
            <v>Коцарева Александра Артуровна</v>
          </cell>
          <cell r="D694">
            <v>45012</v>
          </cell>
          <cell r="E694">
            <v>60.3</v>
          </cell>
          <cell r="F694">
            <v>0</v>
          </cell>
          <cell r="G694">
            <v>0</v>
          </cell>
          <cell r="H694">
            <v>5</v>
          </cell>
          <cell r="I694">
            <v>30</v>
          </cell>
          <cell r="J694">
            <v>31</v>
          </cell>
          <cell r="K694">
            <v>66</v>
          </cell>
          <cell r="L694" t="str">
            <v>07529624</v>
          </cell>
          <cell r="M694" t="str">
            <v>нет данных</v>
          </cell>
          <cell r="N694">
            <v>1E-3</v>
          </cell>
          <cell r="O694">
            <v>0.25405153556391119</v>
          </cell>
          <cell r="P694">
            <v>0</v>
          </cell>
          <cell r="Q694">
            <v>0</v>
          </cell>
          <cell r="R694">
            <v>1.9246328451811456E-2</v>
          </cell>
          <cell r="S694">
            <v>0.11547797071086872</v>
          </cell>
          <cell r="T694">
            <v>0.11932723640123102</v>
          </cell>
          <cell r="U694">
            <v>0.25405153556391125</v>
          </cell>
          <cell r="V694">
            <v>0</v>
          </cell>
          <cell r="W694">
            <v>0</v>
          </cell>
          <cell r="X694">
            <v>0.18364684461694727</v>
          </cell>
          <cell r="Y694">
            <v>0.79218704236808801</v>
          </cell>
          <cell r="Z694">
            <v>0.17534826149533053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581.73124795928368</v>
          </cell>
          <cell r="AH694">
            <v>446.17</v>
          </cell>
          <cell r="AI694">
            <v>135.56124795928366</v>
          </cell>
          <cell r="AJ694">
            <v>2602.4389721997231</v>
          </cell>
          <cell r="AK694">
            <v>2766.25</v>
          </cell>
          <cell r="AL694">
            <v>-163.81102780027686</v>
          </cell>
          <cell r="AM694">
            <v>844.88769405906328</v>
          </cell>
          <cell r="AN694">
            <v>2766.26</v>
          </cell>
          <cell r="AO694">
            <v>-1921.3723059409369</v>
          </cell>
          <cell r="AP694">
            <v>1.1511821484803657</v>
          </cell>
          <cell r="AQ694">
            <v>1.405233684044277</v>
          </cell>
          <cell r="AR694">
            <v>4029.05791421807</v>
          </cell>
          <cell r="AS694">
            <v>5978.68</v>
          </cell>
        </row>
        <row r="695">
          <cell r="A695" t="str">
            <v>л/с №3000000175336</v>
          </cell>
          <cell r="B695" t="str">
            <v>Кв. 233</v>
          </cell>
          <cell r="C695" t="str">
            <v>Ломова Мария Александровна</v>
          </cell>
          <cell r="D695">
            <v>44986</v>
          </cell>
          <cell r="E695">
            <v>32.1</v>
          </cell>
          <cell r="F695">
            <v>0</v>
          </cell>
          <cell r="G695">
            <v>0</v>
          </cell>
          <cell r="H695">
            <v>31</v>
          </cell>
          <cell r="I695">
            <v>30</v>
          </cell>
          <cell r="J695">
            <v>31</v>
          </cell>
          <cell r="K695">
            <v>92</v>
          </cell>
          <cell r="L695" t="str">
            <v>07529616.</v>
          </cell>
          <cell r="M695" t="str">
            <v>нет данных</v>
          </cell>
          <cell r="N695">
            <v>1E-3</v>
          </cell>
          <cell r="O695">
            <v>0.18851826594988255</v>
          </cell>
          <cell r="P695">
            <v>0</v>
          </cell>
          <cell r="Q695">
            <v>0</v>
          </cell>
          <cell r="R695">
            <v>6.352245917876477E-2</v>
          </cell>
          <cell r="S695">
            <v>6.1473347592353011E-2</v>
          </cell>
          <cell r="T695">
            <v>6.352245917876477E-2</v>
          </cell>
          <cell r="U695">
            <v>0.18851826594988255</v>
          </cell>
          <cell r="V695">
            <v>0</v>
          </cell>
          <cell r="W695">
            <v>0</v>
          </cell>
          <cell r="X695">
            <v>0.60612595382528778</v>
          </cell>
          <cell r="Y695">
            <v>0.42171151011634539</v>
          </cell>
          <cell r="Z695">
            <v>9.3344596915424724E-2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1920.0025367969592</v>
          </cell>
          <cell r="AH695">
            <v>1472.59</v>
          </cell>
          <cell r="AI695">
            <v>447.41253679695933</v>
          </cell>
          <cell r="AJ695">
            <v>1385.3779603252258</v>
          </cell>
          <cell r="AK695">
            <v>1472.58</v>
          </cell>
          <cell r="AL695">
            <v>-87.202039674774142</v>
          </cell>
          <cell r="AM695">
            <v>449.76608589213822</v>
          </cell>
          <cell r="AN695">
            <v>1472.58</v>
          </cell>
          <cell r="AO695">
            <v>-1022.8139141078617</v>
          </cell>
          <cell r="AP695">
            <v>1.121182060857058</v>
          </cell>
          <cell r="AQ695">
            <v>1.3097003268069405</v>
          </cell>
          <cell r="AR695">
            <v>3755.1465830143234</v>
          </cell>
          <cell r="AS695">
            <v>4417.75</v>
          </cell>
        </row>
        <row r="696">
          <cell r="A696" t="str">
            <v>л/с №3000001175918</v>
          </cell>
          <cell r="B696" t="str">
            <v>Кв. 343</v>
          </cell>
          <cell r="C696" t="str">
            <v>Хасанов Жамшед Хасанович</v>
          </cell>
          <cell r="D696">
            <v>45009</v>
          </cell>
          <cell r="E696">
            <v>52.2</v>
          </cell>
          <cell r="F696">
            <v>0</v>
          </cell>
          <cell r="G696">
            <v>0</v>
          </cell>
          <cell r="H696">
            <v>8</v>
          </cell>
          <cell r="I696">
            <v>30</v>
          </cell>
          <cell r="J696">
            <v>31</v>
          </cell>
          <cell r="K696">
            <v>69</v>
          </cell>
          <cell r="L696" t="str">
            <v>05230207</v>
          </cell>
          <cell r="M696" t="str">
            <v>нет данных</v>
          </cell>
          <cell r="N696">
            <v>1.4815</v>
          </cell>
          <cell r="O696">
            <v>0.2299218103407446</v>
          </cell>
          <cell r="P696">
            <v>0</v>
          </cell>
          <cell r="Q696">
            <v>0</v>
          </cell>
          <cell r="R696">
            <v>2.6657601198926909E-2</v>
          </cell>
          <cell r="S696">
            <v>9.996600449597591E-2</v>
          </cell>
          <cell r="T696">
            <v>0.10329820464584177</v>
          </cell>
          <cell r="U696">
            <v>0.2299218103407446</v>
          </cell>
          <cell r="V696">
            <v>0</v>
          </cell>
          <cell r="W696">
            <v>0</v>
          </cell>
          <cell r="X696">
            <v>0.25436458478287627</v>
          </cell>
          <cell r="Y696">
            <v>0.68577385757237475</v>
          </cell>
          <cell r="Z696">
            <v>0.15179401741386822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805.74119120330636</v>
          </cell>
          <cell r="AH696">
            <v>617.98</v>
          </cell>
          <cell r="AI696">
            <v>187.76119120330634</v>
          </cell>
          <cell r="AJ696">
            <v>2252.8576177251334</v>
          </cell>
          <cell r="AK696">
            <v>2394.67</v>
          </cell>
          <cell r="AL696">
            <v>-141.81238227486665</v>
          </cell>
          <cell r="AM696">
            <v>731.39531724515928</v>
          </cell>
          <cell r="AN696">
            <v>2394.67</v>
          </cell>
          <cell r="AO696">
            <v>-1663.2746827548408</v>
          </cell>
          <cell r="AP696">
            <v>1.0919324597691191</v>
          </cell>
          <cell r="AQ696">
            <v>1.3218542701098637</v>
          </cell>
          <cell r="AR696">
            <v>3789.9941261735985</v>
          </cell>
          <cell r="AS696">
            <v>5407.32</v>
          </cell>
        </row>
        <row r="697">
          <cell r="A697" t="str">
            <v>л/с №3000001175916</v>
          </cell>
          <cell r="B697" t="str">
            <v>Кв. 355</v>
          </cell>
          <cell r="C697" t="str">
            <v>Гребенник Павел Юрьевич</v>
          </cell>
          <cell r="D697">
            <v>45007</v>
          </cell>
          <cell r="E697">
            <v>52.2</v>
          </cell>
          <cell r="F697">
            <v>0</v>
          </cell>
          <cell r="G697">
            <v>0</v>
          </cell>
          <cell r="H697">
            <v>10</v>
          </cell>
          <cell r="I697">
            <v>30</v>
          </cell>
          <cell r="J697">
            <v>31</v>
          </cell>
          <cell r="K697">
            <v>71</v>
          </cell>
          <cell r="L697" t="str">
            <v>05230100</v>
          </cell>
          <cell r="M697" t="str">
            <v>нет данных</v>
          </cell>
          <cell r="N697">
            <v>0.442</v>
          </cell>
          <cell r="O697">
            <v>0.23658621064047633</v>
          </cell>
          <cell r="P697">
            <v>0</v>
          </cell>
          <cell r="Q697">
            <v>0</v>
          </cell>
          <cell r="R697">
            <v>3.3322001498658639E-2</v>
          </cell>
          <cell r="S697">
            <v>9.996600449597591E-2</v>
          </cell>
          <cell r="T697">
            <v>0.10329820464584177</v>
          </cell>
          <cell r="U697">
            <v>0.23658621064047633</v>
          </cell>
          <cell r="V697">
            <v>0</v>
          </cell>
          <cell r="W697">
            <v>0</v>
          </cell>
          <cell r="X697">
            <v>0.31795573097859531</v>
          </cell>
          <cell r="Y697">
            <v>0.68577385757237475</v>
          </cell>
          <cell r="Z697">
            <v>0.15179401741386822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1007.1764890041329</v>
          </cell>
          <cell r="AH697">
            <v>772.47</v>
          </cell>
          <cell r="AI697">
            <v>234.70648900413289</v>
          </cell>
          <cell r="AJ697">
            <v>2252.8576177251334</v>
          </cell>
          <cell r="AK697">
            <v>2394.67</v>
          </cell>
          <cell r="AL697">
            <v>-141.81238227486665</v>
          </cell>
          <cell r="AM697">
            <v>731.39531724515928</v>
          </cell>
          <cell r="AN697">
            <v>2394.67</v>
          </cell>
          <cell r="AO697">
            <v>-1663.2746827548408</v>
          </cell>
          <cell r="AP697">
            <v>1.1555236059648384</v>
          </cell>
          <cell r="AQ697">
            <v>1.3921098166053147</v>
          </cell>
          <cell r="AR697">
            <v>3991.4294239744263</v>
          </cell>
          <cell r="AS697">
            <v>5561.81</v>
          </cell>
        </row>
        <row r="698">
          <cell r="A698" t="str">
            <v>л/с №3000001175914</v>
          </cell>
          <cell r="B698" t="str">
            <v>Кв. 48</v>
          </cell>
          <cell r="C698" t="str">
            <v>Сенатор Алла Александровна</v>
          </cell>
          <cell r="D698">
            <v>45015</v>
          </cell>
          <cell r="E698">
            <v>49.8</v>
          </cell>
          <cell r="F698">
            <v>0</v>
          </cell>
          <cell r="G698">
            <v>0</v>
          </cell>
          <cell r="H698">
            <v>2</v>
          </cell>
          <cell r="I698">
            <v>30</v>
          </cell>
          <cell r="J698">
            <v>31</v>
          </cell>
          <cell r="K698">
            <v>63</v>
          </cell>
          <cell r="L698" t="str">
            <v>05234615</v>
          </cell>
          <cell r="M698" t="str">
            <v>нет данных</v>
          </cell>
          <cell r="N698">
            <v>1.306</v>
          </cell>
          <cell r="O698">
            <v>0.20027671935228275</v>
          </cell>
          <cell r="P698">
            <v>0</v>
          </cell>
          <cell r="Q698">
            <v>0</v>
          </cell>
          <cell r="R698">
            <v>6.3579910905486583E-3</v>
          </cell>
          <cell r="S698">
            <v>9.5369866358229874E-2</v>
          </cell>
          <cell r="T698">
            <v>9.8548861903504203E-2</v>
          </cell>
          <cell r="U698">
            <v>0.20027671935228275</v>
          </cell>
          <cell r="V698">
            <v>0</v>
          </cell>
          <cell r="W698">
            <v>0</v>
          </cell>
          <cell r="X698">
            <v>6.0667415336145766E-2</v>
          </cell>
          <cell r="Y698">
            <v>0.65424402504031154</v>
          </cell>
          <cell r="Z698">
            <v>0.14481498213047198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192.1739047984897</v>
          </cell>
          <cell r="AH698">
            <v>147.38999999999999</v>
          </cell>
          <cell r="AI698">
            <v>44.783904798489715</v>
          </cell>
          <cell r="AJ698">
            <v>2149.2779571400697</v>
          </cell>
          <cell r="AK698">
            <v>2284.5700000000002</v>
          </cell>
          <cell r="AL698">
            <v>-135.29204285993046</v>
          </cell>
          <cell r="AM698">
            <v>697.76794633733573</v>
          </cell>
          <cell r="AN698">
            <v>2284.5700000000002</v>
          </cell>
          <cell r="AO698">
            <v>-1586.8020536626645</v>
          </cell>
          <cell r="AP698">
            <v>0.85972642250692921</v>
          </cell>
          <cell r="AQ698">
            <v>1.060003141859212</v>
          </cell>
          <cell r="AR698">
            <v>3039.219808275895</v>
          </cell>
          <cell r="AS698">
            <v>4716.5300000000007</v>
          </cell>
        </row>
        <row r="699">
          <cell r="A699" t="str">
            <v>л/с №3000000174650</v>
          </cell>
          <cell r="B699" t="str">
            <v>Кв. 592</v>
          </cell>
          <cell r="C699" t="str">
            <v>Маркисов Евгений Юрьевич</v>
          </cell>
          <cell r="D699">
            <v>44988</v>
          </cell>
          <cell r="E699">
            <v>74.900000000000006</v>
          </cell>
          <cell r="F699">
            <v>0</v>
          </cell>
          <cell r="G699">
            <v>0</v>
          </cell>
          <cell r="H699">
            <v>29</v>
          </cell>
          <cell r="I699">
            <v>30</v>
          </cell>
          <cell r="J699">
            <v>31</v>
          </cell>
          <cell r="K699">
            <v>90</v>
          </cell>
          <cell r="L699" t="str">
            <v>05230016</v>
          </cell>
          <cell r="M699" t="str">
            <v>нет данных</v>
          </cell>
          <cell r="N699">
            <v>1.2081999999999999</v>
          </cell>
          <cell r="O699">
            <v>0.43031343314647102</v>
          </cell>
          <cell r="P699">
            <v>0</v>
          </cell>
          <cell r="Q699">
            <v>0</v>
          </cell>
          <cell r="R699">
            <v>0.13865655068052954</v>
          </cell>
          <cell r="S699">
            <v>0.14343781104882367</v>
          </cell>
          <cell r="T699">
            <v>0.14821907141711779</v>
          </cell>
          <cell r="U699">
            <v>0.43031343314647097</v>
          </cell>
          <cell r="V699">
            <v>0</v>
          </cell>
          <cell r="W699">
            <v>0</v>
          </cell>
          <cell r="X699">
            <v>1.3230491250164884</v>
          </cell>
          <cell r="Y699">
            <v>0.98399352360480596</v>
          </cell>
          <cell r="Z699">
            <v>0.21780405946932435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4190.9732792449759</v>
          </cell>
          <cell r="AH699">
            <v>3214.4</v>
          </cell>
          <cell r="AI699">
            <v>976.57327924497577</v>
          </cell>
          <cell r="AJ699">
            <v>3232.5485740921936</v>
          </cell>
          <cell r="AK699">
            <v>3436.03</v>
          </cell>
          <cell r="AL699">
            <v>-203.48142590780662</v>
          </cell>
          <cell r="AM699">
            <v>1049.4542004149891</v>
          </cell>
          <cell r="AN699">
            <v>3436.03</v>
          </cell>
          <cell r="AO699">
            <v>-2386.5757995850108</v>
          </cell>
          <cell r="AP699">
            <v>2.5248467080906187</v>
          </cell>
          <cell r="AQ699">
            <v>2.9551601412370898</v>
          </cell>
          <cell r="AR699">
            <v>8472.9760537521579</v>
          </cell>
          <cell r="AS699">
            <v>10086.460000000001</v>
          </cell>
        </row>
        <row r="700">
          <cell r="A700" t="str">
            <v>л/с №3000000174666</v>
          </cell>
          <cell r="B700" t="str">
            <v>Кв. 623</v>
          </cell>
          <cell r="C700" t="str">
            <v>Чикалова Екатерина Викторовна</v>
          </cell>
          <cell r="D700">
            <v>44988</v>
          </cell>
          <cell r="E700">
            <v>38.700000000000003</v>
          </cell>
          <cell r="F700">
            <v>0</v>
          </cell>
          <cell r="G700">
            <v>0</v>
          </cell>
          <cell r="H700">
            <v>29</v>
          </cell>
          <cell r="I700">
            <v>30</v>
          </cell>
          <cell r="J700">
            <v>31</v>
          </cell>
          <cell r="K700">
            <v>90</v>
          </cell>
          <cell r="L700" t="str">
            <v>05234936</v>
          </cell>
          <cell r="M700" t="str">
            <v>нет данных</v>
          </cell>
          <cell r="N700">
            <v>0.59230000000000005</v>
          </cell>
          <cell r="O700">
            <v>0.22233818241346368</v>
          </cell>
          <cell r="P700">
            <v>0</v>
          </cell>
          <cell r="Q700">
            <v>0</v>
          </cell>
          <cell r="R700">
            <v>7.164230322211608E-2</v>
          </cell>
          <cell r="S700">
            <v>7.4112727471154563E-2</v>
          </cell>
          <cell r="T700">
            <v>7.6583151720193046E-2</v>
          </cell>
          <cell r="U700">
            <v>0.2223381824134637</v>
          </cell>
          <cell r="V700">
            <v>0</v>
          </cell>
          <cell r="W700">
            <v>0</v>
          </cell>
          <cell r="X700">
            <v>0.68360482160397995</v>
          </cell>
          <cell r="Y700">
            <v>0.50841854957951926</v>
          </cell>
          <cell r="Z700">
            <v>0.11253694394476438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2165.4294513588857</v>
          </cell>
          <cell r="AH700">
            <v>1660.95</v>
          </cell>
          <cell r="AI700">
            <v>504.47945135888563</v>
          </cell>
          <cell r="AJ700">
            <v>1670.222026934151</v>
          </cell>
          <cell r="AK700">
            <v>1775.36</v>
          </cell>
          <cell r="AL700">
            <v>-105.13797306584888</v>
          </cell>
          <cell r="AM700">
            <v>542.24135588865261</v>
          </cell>
          <cell r="AN700">
            <v>1775.36</v>
          </cell>
          <cell r="AO700">
            <v>-1233.1186441113473</v>
          </cell>
          <cell r="AP700">
            <v>1.3045603151282636</v>
          </cell>
          <cell r="AQ700">
            <v>1.5268984975417272</v>
          </cell>
          <cell r="AR700">
            <v>4377.8928341816891</v>
          </cell>
          <cell r="AS700">
            <v>5211.67</v>
          </cell>
        </row>
        <row r="701">
          <cell r="A701" t="str">
            <v>л/с №3000001174690</v>
          </cell>
          <cell r="B701" t="str">
            <v>Кв. 99</v>
          </cell>
          <cell r="C701" t="str">
            <v>Гадильщина Альфия Равильевна</v>
          </cell>
          <cell r="D701">
            <v>44992</v>
          </cell>
          <cell r="E701">
            <v>36.4</v>
          </cell>
          <cell r="F701">
            <v>0</v>
          </cell>
          <cell r="G701">
            <v>0</v>
          </cell>
          <cell r="H701">
            <v>25</v>
          </cell>
          <cell r="I701">
            <v>30</v>
          </cell>
          <cell r="J701">
            <v>31</v>
          </cell>
          <cell r="K701">
            <v>86</v>
          </cell>
          <cell r="L701" t="str">
            <v>05235720</v>
          </cell>
          <cell r="M701" t="str">
            <v>нет данных</v>
          </cell>
          <cell r="N701">
            <v>0.13600000000000001</v>
          </cell>
          <cell r="O701">
            <v>0.19982987258889079</v>
          </cell>
          <cell r="P701">
            <v>0</v>
          </cell>
          <cell r="Q701">
            <v>0</v>
          </cell>
          <cell r="R701">
            <v>5.8090079240956619E-2</v>
          </cell>
          <cell r="S701">
            <v>6.9708095089147951E-2</v>
          </cell>
          <cell r="T701">
            <v>7.2031698258786206E-2</v>
          </cell>
          <cell r="U701">
            <v>0.19982987258889079</v>
          </cell>
          <cell r="V701">
            <v>0</v>
          </cell>
          <cell r="W701">
            <v>0</v>
          </cell>
          <cell r="X701">
            <v>0.55429064212743628</v>
          </cell>
          <cell r="Y701">
            <v>0.4782024600696253</v>
          </cell>
          <cell r="Z701">
            <v>0.10584870179817631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1755.8057566930288</v>
          </cell>
          <cell r="AH701">
            <v>1346.65</v>
          </cell>
          <cell r="AI701">
            <v>409.15575669302871</v>
          </cell>
          <cell r="AJ701">
            <v>1570.9581855401316</v>
          </cell>
          <cell r="AK701">
            <v>1669.84</v>
          </cell>
          <cell r="AL701">
            <v>-98.881814459868338</v>
          </cell>
          <cell r="AM701">
            <v>510.01512543532175</v>
          </cell>
          <cell r="AN701">
            <v>1669.85</v>
          </cell>
          <cell r="AO701">
            <v>-1159.8348745646781</v>
          </cell>
          <cell r="AP701">
            <v>1.138341803995238</v>
          </cell>
          <cell r="AQ701">
            <v>1.3381716765841287</v>
          </cell>
          <cell r="AR701">
            <v>3836.7790676684822</v>
          </cell>
          <cell r="AS701">
            <v>4686.34</v>
          </cell>
        </row>
        <row r="702">
          <cell r="A702" t="str">
            <v>л/с №3000000174626</v>
          </cell>
          <cell r="B702" t="str">
            <v>Оф. 4.8</v>
          </cell>
          <cell r="C702" t="str">
            <v>Петросян Гарик Меружанович</v>
          </cell>
          <cell r="D702">
            <v>44987</v>
          </cell>
          <cell r="E702">
            <v>63.3</v>
          </cell>
          <cell r="F702">
            <v>0</v>
          </cell>
          <cell r="G702">
            <v>0</v>
          </cell>
          <cell r="H702">
            <v>30</v>
          </cell>
          <cell r="I702">
            <v>30</v>
          </cell>
          <cell r="J702">
            <v>31</v>
          </cell>
          <cell r="K702">
            <v>91</v>
          </cell>
          <cell r="L702" t="str">
            <v>07529611</v>
          </cell>
          <cell r="M702" t="str">
            <v>нет данных</v>
          </cell>
          <cell r="N702" t="str">
            <v>нет данных</v>
          </cell>
          <cell r="O702">
            <v>0.36771020159525541</v>
          </cell>
          <cell r="P702">
            <v>0</v>
          </cell>
          <cell r="Q702">
            <v>0</v>
          </cell>
          <cell r="R702">
            <v>0.12122314338305124</v>
          </cell>
          <cell r="S702">
            <v>0.12122314338305124</v>
          </cell>
          <cell r="T702">
            <v>0.12526391482915294</v>
          </cell>
          <cell r="U702">
            <v>0.36771020159525541</v>
          </cell>
          <cell r="V702">
            <v>0</v>
          </cell>
          <cell r="W702">
            <v>0</v>
          </cell>
          <cell r="X702">
            <v>1.1567010213186828</v>
          </cell>
          <cell r="Y702">
            <v>0.83159933303316702</v>
          </cell>
          <cell r="Z702">
            <v>0.18407205559957582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3664.0386065495177</v>
          </cell>
          <cell r="AH702">
            <v>2812.71</v>
          </cell>
          <cell r="AI702">
            <v>851.32860654951764</v>
          </cell>
          <cell r="AJ702">
            <v>2731.9135479310526</v>
          </cell>
          <cell r="AK702">
            <v>2348.5100000000002</v>
          </cell>
          <cell r="AL702">
            <v>383.40354793105234</v>
          </cell>
          <cell r="AM702">
            <v>886.9219076938424</v>
          </cell>
          <cell r="AN702">
            <v>2348.5100000000002</v>
          </cell>
          <cell r="AO702">
            <v>-1461.5880923061577</v>
          </cell>
          <cell r="AP702">
            <v>2.1723724099514254</v>
          </cell>
          <cell r="AQ702">
            <v>2.5400826115466808</v>
          </cell>
          <cell r="AR702">
            <v>7282.8740621744118</v>
          </cell>
          <cell r="AS702">
            <v>7509.7300000000005</v>
          </cell>
        </row>
        <row r="703">
          <cell r="A703" t="str">
            <v>л/с №3000001176179</v>
          </cell>
          <cell r="B703" t="str">
            <v>Кв. 199</v>
          </cell>
          <cell r="C703" t="str">
            <v>Жамалетдинов Ринат Саярович</v>
          </cell>
          <cell r="D703">
            <v>45035</v>
          </cell>
          <cell r="E703">
            <v>79.5</v>
          </cell>
          <cell r="F703">
            <v>0</v>
          </cell>
          <cell r="G703">
            <v>0</v>
          </cell>
          <cell r="H703">
            <v>0</v>
          </cell>
          <cell r="I703">
            <v>12</v>
          </cell>
          <cell r="J703">
            <v>31</v>
          </cell>
          <cell r="K703">
            <v>43</v>
          </cell>
          <cell r="L703" t="str">
            <v>07617203</v>
          </cell>
          <cell r="M703" t="str">
            <v>нет данных</v>
          </cell>
          <cell r="N703" t="str">
            <v>нет данных</v>
          </cell>
          <cell r="O703">
            <v>0.21822080866506618</v>
          </cell>
          <cell r="P703">
            <v>0</v>
          </cell>
          <cell r="Q703">
            <v>0</v>
          </cell>
          <cell r="R703">
            <v>0</v>
          </cell>
          <cell r="S703">
            <v>6.0898830325134753E-2</v>
          </cell>
          <cell r="T703">
            <v>0.15732197833993145</v>
          </cell>
          <cell r="U703">
            <v>0.21822080866506621</v>
          </cell>
          <cell r="V703">
            <v>0</v>
          </cell>
          <cell r="W703">
            <v>0</v>
          </cell>
          <cell r="X703">
            <v>0</v>
          </cell>
          <cell r="Y703">
            <v>0.41777028104983749</v>
          </cell>
          <cell r="Z703">
            <v>0.23118054376250047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1372.4305027520929</v>
          </cell>
          <cell r="AK703">
            <v>1458.82</v>
          </cell>
          <cell r="AL703">
            <v>-86.389497247907002</v>
          </cell>
          <cell r="AM703">
            <v>1113.9066613216507</v>
          </cell>
          <cell r="AN703">
            <v>3647.05</v>
          </cell>
          <cell r="AO703">
            <v>-2533.1433386783492</v>
          </cell>
          <cell r="AP703">
            <v>0.6489508248123379</v>
          </cell>
          <cell r="AQ703">
            <v>0.86717163347740411</v>
          </cell>
          <cell r="AR703">
            <v>2486.3371640737432</v>
          </cell>
          <cell r="AS703">
            <v>5105.87</v>
          </cell>
        </row>
        <row r="704">
          <cell r="A704" t="str">
            <v>л/с №3000001176305</v>
          </cell>
          <cell r="B704" t="str">
            <v>Кв. 204</v>
          </cell>
          <cell r="C704" t="str">
            <v>Тедеева Виктория Владимировна</v>
          </cell>
          <cell r="D704">
            <v>45034</v>
          </cell>
          <cell r="E704">
            <v>41.8</v>
          </cell>
          <cell r="F704">
            <v>0</v>
          </cell>
          <cell r="G704">
            <v>0</v>
          </cell>
          <cell r="H704">
            <v>0</v>
          </cell>
          <cell r="I704">
            <v>13</v>
          </cell>
          <cell r="J704">
            <v>31</v>
          </cell>
          <cell r="K704">
            <v>44</v>
          </cell>
          <cell r="L704" t="str">
            <v>07617469</v>
          </cell>
          <cell r="M704">
            <v>0.01</v>
          </cell>
          <cell r="N704">
            <v>0.01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0.23796265274893258</v>
          </cell>
          <cell r="Z704">
            <v>0.12155153118581785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682.28175870868449</v>
          </cell>
          <cell r="AK704">
            <v>830.95</v>
          </cell>
          <cell r="AL704">
            <v>-148.66824129131555</v>
          </cell>
          <cell r="AM704">
            <v>348.51011918535323</v>
          </cell>
          <cell r="AN704">
            <v>1917.57</v>
          </cell>
          <cell r="AO704">
            <v>-1569.0598808146467</v>
          </cell>
          <cell r="AP704">
            <v>0.35951418393475043</v>
          </cell>
          <cell r="AQ704">
            <v>0.35951418393475043</v>
          </cell>
          <cell r="AR704">
            <v>1030.7918778940377</v>
          </cell>
          <cell r="AS704">
            <v>2748.52</v>
          </cell>
        </row>
        <row r="705">
          <cell r="A705" t="str">
            <v>л/с №3000001175540</v>
          </cell>
          <cell r="B705" t="str">
            <v>Кв. 342</v>
          </cell>
          <cell r="C705" t="str">
            <v>Парамонов Андрей Валерьевич</v>
          </cell>
          <cell r="D705">
            <v>45023</v>
          </cell>
          <cell r="E705">
            <v>66.099999999999994</v>
          </cell>
          <cell r="F705">
            <v>0</v>
          </cell>
          <cell r="G705">
            <v>0</v>
          </cell>
          <cell r="H705">
            <v>0</v>
          </cell>
          <cell r="I705">
            <v>24</v>
          </cell>
          <cell r="J705">
            <v>31</v>
          </cell>
          <cell r="K705">
            <v>55</v>
          </cell>
          <cell r="L705" t="str">
            <v>05230201</v>
          </cell>
          <cell r="M705" t="str">
            <v>нет данных</v>
          </cell>
          <cell r="N705">
            <v>1.0703</v>
          </cell>
          <cell r="O705">
            <v>0.23207305833021732</v>
          </cell>
          <cell r="P705">
            <v>0</v>
          </cell>
          <cell r="Q705">
            <v>0</v>
          </cell>
          <cell r="R705">
            <v>0</v>
          </cell>
          <cell r="S705">
            <v>0.10126824363500392</v>
          </cell>
          <cell r="T705">
            <v>0.13080481469521341</v>
          </cell>
          <cell r="U705">
            <v>0.23207305833021732</v>
          </cell>
          <cell r="V705">
            <v>0</v>
          </cell>
          <cell r="W705">
            <v>0</v>
          </cell>
          <cell r="X705">
            <v>0</v>
          </cell>
          <cell r="Y705">
            <v>0.69470731012312592</v>
          </cell>
          <cell r="Z705">
            <v>0.19221426343020476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2282.2051882242349</v>
          </cell>
          <cell r="AK705">
            <v>2425.92</v>
          </cell>
          <cell r="AL705">
            <v>-143.71481177576516</v>
          </cell>
          <cell r="AM705">
            <v>926.15384041963648</v>
          </cell>
          <cell r="AN705">
            <v>3032.33</v>
          </cell>
          <cell r="AO705">
            <v>-2106.1761595803637</v>
          </cell>
          <cell r="AP705">
            <v>0.88692157355333068</v>
          </cell>
          <cell r="AQ705">
            <v>1.118994631883548</v>
          </cell>
          <cell r="AR705">
            <v>3208.3590286438707</v>
          </cell>
          <cell r="AS705">
            <v>5458.25</v>
          </cell>
        </row>
        <row r="706">
          <cell r="A706" t="str">
            <v>л/с №3000001176371</v>
          </cell>
          <cell r="B706" t="str">
            <v>Кв. 361</v>
          </cell>
          <cell r="C706" t="str">
            <v>Согомонян Аревик Самвеловна</v>
          </cell>
          <cell r="D706">
            <v>45040</v>
          </cell>
          <cell r="E706">
            <v>52.2</v>
          </cell>
          <cell r="F706">
            <v>0</v>
          </cell>
          <cell r="G706">
            <v>0</v>
          </cell>
          <cell r="H706">
            <v>0</v>
          </cell>
          <cell r="I706">
            <v>7</v>
          </cell>
          <cell r="J706">
            <v>31</v>
          </cell>
          <cell r="K706">
            <v>38</v>
          </cell>
          <cell r="L706" t="str">
            <v>05230355</v>
          </cell>
          <cell r="M706" t="str">
            <v>нет данных</v>
          </cell>
          <cell r="N706">
            <v>1.6572</v>
          </cell>
          <cell r="O706">
            <v>0.12662360569490283</v>
          </cell>
          <cell r="P706">
            <v>0</v>
          </cell>
          <cell r="Q706">
            <v>0</v>
          </cell>
          <cell r="R706">
            <v>0</v>
          </cell>
          <cell r="S706">
            <v>2.3325401049061049E-2</v>
          </cell>
          <cell r="T706">
            <v>0.10329820464584179</v>
          </cell>
          <cell r="U706">
            <v>0.12662360569490283</v>
          </cell>
          <cell r="V706">
            <v>0</v>
          </cell>
          <cell r="W706">
            <v>0</v>
          </cell>
          <cell r="X706">
            <v>0</v>
          </cell>
          <cell r="Y706">
            <v>0.16001390010022079</v>
          </cell>
          <cell r="Z706">
            <v>0.15179401741386822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525.66677746919788</v>
          </cell>
          <cell r="AK706">
            <v>558.76</v>
          </cell>
          <cell r="AL706">
            <v>-33.093222530802109</v>
          </cell>
          <cell r="AM706">
            <v>731.39531724515928</v>
          </cell>
          <cell r="AN706">
            <v>2394.67</v>
          </cell>
          <cell r="AO706">
            <v>-1663.2746827548408</v>
          </cell>
          <cell r="AP706">
            <v>0.31180791751408898</v>
          </cell>
          <cell r="AQ706">
            <v>0.43843152320899181</v>
          </cell>
          <cell r="AR706">
            <v>1257.062094714357</v>
          </cell>
          <cell r="AS706">
            <v>2953.4300000000003</v>
          </cell>
        </row>
        <row r="707">
          <cell r="A707" t="str">
            <v>л/с №3000001176939</v>
          </cell>
          <cell r="B707" t="str">
            <v>Кв. 539</v>
          </cell>
          <cell r="C707" t="str">
            <v>Маркарян Андраник Сейранович</v>
          </cell>
          <cell r="D707">
            <v>45043</v>
          </cell>
          <cell r="E707">
            <v>74.099999999999994</v>
          </cell>
          <cell r="F707">
            <v>0</v>
          </cell>
          <cell r="G707">
            <v>0</v>
          </cell>
          <cell r="H707">
            <v>0</v>
          </cell>
          <cell r="I707">
            <v>4</v>
          </cell>
          <cell r="J707">
            <v>31</v>
          </cell>
          <cell r="K707">
            <v>35</v>
          </cell>
          <cell r="L707" t="str">
            <v>05233543</v>
          </cell>
          <cell r="M707" t="str">
            <v>нет данных</v>
          </cell>
          <cell r="N707" t="str">
            <v>нет данных</v>
          </cell>
          <cell r="O707">
            <v>0.16555672583672637</v>
          </cell>
          <cell r="P707">
            <v>0</v>
          </cell>
          <cell r="Q707">
            <v>0</v>
          </cell>
          <cell r="R707">
            <v>0</v>
          </cell>
          <cell r="S707">
            <v>1.8920768667054444E-2</v>
          </cell>
          <cell r="T707">
            <v>0.14663595716967193</v>
          </cell>
          <cell r="U707">
            <v>0.16555672583672637</v>
          </cell>
          <cell r="V707">
            <v>0</v>
          </cell>
          <cell r="W707">
            <v>0</v>
          </cell>
          <cell r="X707">
            <v>0</v>
          </cell>
          <cell r="Y707">
            <v>0.12979781059032686</v>
          </cell>
          <cell r="Z707">
            <v>0.21547771437485891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426.4029360751785</v>
          </cell>
          <cell r="AK707">
            <v>453.24</v>
          </cell>
          <cell r="AL707">
            <v>-26.837063924821507</v>
          </cell>
          <cell r="AM707">
            <v>1038.2450767790478</v>
          </cell>
          <cell r="AN707">
            <v>3399.33</v>
          </cell>
          <cell r="AO707">
            <v>-2361.0849232209521</v>
          </cell>
          <cell r="AP707">
            <v>0.34527552496518576</v>
          </cell>
          <cell r="AQ707">
            <v>0.51083225080191208</v>
          </cell>
          <cell r="AR707">
            <v>1464.6480128542262</v>
          </cell>
          <cell r="AS707">
            <v>3852.5699999999997</v>
          </cell>
        </row>
        <row r="708">
          <cell r="A708" t="str">
            <v>л/с №3000001175805</v>
          </cell>
          <cell r="B708" t="str">
            <v>Кв. 591</v>
          </cell>
          <cell r="C708" t="str">
            <v>Еркович Елена Анатольевна</v>
          </cell>
          <cell r="D708">
            <v>45029</v>
          </cell>
          <cell r="E708">
            <v>38.700000000000003</v>
          </cell>
          <cell r="F708">
            <v>0</v>
          </cell>
          <cell r="G708">
            <v>0</v>
          </cell>
          <cell r="H708">
            <v>0</v>
          </cell>
          <cell r="I708">
            <v>18</v>
          </cell>
          <cell r="J708">
            <v>31</v>
          </cell>
          <cell r="K708">
            <v>49</v>
          </cell>
          <cell r="L708" t="str">
            <v>05230019</v>
          </cell>
          <cell r="M708" t="str">
            <v>нет данных</v>
          </cell>
          <cell r="N708">
            <v>1.5779999999999999E-2</v>
          </cell>
          <cell r="O708">
            <v>0.12105078820288578</v>
          </cell>
          <cell r="P708">
            <v>0</v>
          </cell>
          <cell r="Q708">
            <v>0</v>
          </cell>
          <cell r="R708">
            <v>0</v>
          </cell>
          <cell r="S708">
            <v>4.4467636482692738E-2</v>
          </cell>
          <cell r="T708">
            <v>7.6583151720193046E-2</v>
          </cell>
          <cell r="U708">
            <v>0.12105078820288578</v>
          </cell>
          <cell r="V708">
            <v>0</v>
          </cell>
          <cell r="W708">
            <v>0</v>
          </cell>
          <cell r="X708">
            <v>0</v>
          </cell>
          <cell r="Y708">
            <v>0.30505112974771154</v>
          </cell>
          <cell r="Z708">
            <v>0.11253694394476438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1002.1332161604905</v>
          </cell>
          <cell r="AK708">
            <v>1065.1500000000001</v>
          </cell>
          <cell r="AL708">
            <v>-63.016783839509571</v>
          </cell>
          <cell r="AM708">
            <v>542.24135588865261</v>
          </cell>
          <cell r="AN708">
            <v>1775.36</v>
          </cell>
          <cell r="AO708">
            <v>-1233.1186441113473</v>
          </cell>
          <cell r="AP708">
            <v>0.41758807369247591</v>
          </cell>
          <cell r="AQ708">
            <v>0.5386388618953617</v>
          </cell>
          <cell r="AR708">
            <v>1544.3745720491431</v>
          </cell>
          <cell r="AS708">
            <v>2840.51</v>
          </cell>
        </row>
        <row r="709">
          <cell r="A709" t="str">
            <v>л/с №3000001175666</v>
          </cell>
          <cell r="B709" t="str">
            <v>Кв. 608</v>
          </cell>
          <cell r="C709" t="str">
            <v>Сорокова Вероника Петровна</v>
          </cell>
          <cell r="D709">
            <v>45024</v>
          </cell>
          <cell r="E709">
            <v>71.8</v>
          </cell>
          <cell r="F709">
            <v>0</v>
          </cell>
          <cell r="G709">
            <v>0</v>
          </cell>
          <cell r="H709">
            <v>0</v>
          </cell>
          <cell r="I709">
            <v>23</v>
          </cell>
          <cell r="J709">
            <v>31</v>
          </cell>
          <cell r="K709">
            <v>54</v>
          </cell>
          <cell r="L709" t="str">
            <v>05230509</v>
          </cell>
          <cell r="M709" t="str">
            <v>нет данных</v>
          </cell>
          <cell r="N709">
            <v>1.6662999999999999</v>
          </cell>
          <cell r="O709">
            <v>0.24750203871762311</v>
          </cell>
          <cell r="P709">
            <v>0</v>
          </cell>
          <cell r="Q709">
            <v>0</v>
          </cell>
          <cell r="R709">
            <v>0</v>
          </cell>
          <cell r="S709">
            <v>0.10541753500935799</v>
          </cell>
          <cell r="T709">
            <v>0.14208450370826511</v>
          </cell>
          <cell r="U709">
            <v>0.24750203871762311</v>
          </cell>
          <cell r="V709">
            <v>0</v>
          </cell>
          <cell r="W709">
            <v>0</v>
          </cell>
          <cell r="X709">
            <v>0</v>
          </cell>
          <cell r="Y709">
            <v>0.72317174227012748</v>
          </cell>
          <cell r="Z709">
            <v>0.20878947222827085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2375.714604030195</v>
          </cell>
          <cell r="AK709">
            <v>2525.41</v>
          </cell>
          <cell r="AL709">
            <v>-149.69539596980485</v>
          </cell>
          <cell r="AM709">
            <v>1006.0188463257172</v>
          </cell>
          <cell r="AN709">
            <v>3293.82</v>
          </cell>
          <cell r="AO709">
            <v>-2287.8011536742829</v>
          </cell>
          <cell r="AP709">
            <v>0.9319612144983983</v>
          </cell>
          <cell r="AQ709">
            <v>1.1794632532160214</v>
          </cell>
          <cell r="AR709">
            <v>3381.7334503559123</v>
          </cell>
          <cell r="AS709">
            <v>5819.23</v>
          </cell>
        </row>
        <row r="710">
          <cell r="A710" t="str">
            <v>л/с №3000001176589</v>
          </cell>
          <cell r="B710" t="str">
            <v>Кв. 624</v>
          </cell>
          <cell r="C710" t="str">
            <v>Астапенко Игорь Анатольевич</v>
          </cell>
          <cell r="D710">
            <v>45040</v>
          </cell>
          <cell r="E710">
            <v>71.8</v>
          </cell>
          <cell r="F710">
            <v>0</v>
          </cell>
          <cell r="G710">
            <v>0</v>
          </cell>
          <cell r="H710">
            <v>0</v>
          </cell>
          <cell r="I710">
            <v>7</v>
          </cell>
          <cell r="J710">
            <v>31</v>
          </cell>
          <cell r="K710">
            <v>38</v>
          </cell>
          <cell r="L710" t="str">
            <v>05230512</v>
          </cell>
          <cell r="M710" t="str">
            <v>нет данных</v>
          </cell>
          <cell r="N710">
            <v>1.9624999999999999</v>
          </cell>
          <cell r="O710">
            <v>0.17416810131980887</v>
          </cell>
          <cell r="P710">
            <v>0</v>
          </cell>
          <cell r="Q710">
            <v>0</v>
          </cell>
          <cell r="R710">
            <v>0</v>
          </cell>
          <cell r="S710">
            <v>3.2083597611543738E-2</v>
          </cell>
          <cell r="T710">
            <v>0.14208450370826511</v>
          </cell>
          <cell r="U710">
            <v>0.17416810131980887</v>
          </cell>
          <cell r="V710">
            <v>0</v>
          </cell>
          <cell r="W710">
            <v>0</v>
          </cell>
          <cell r="X710">
            <v>0</v>
          </cell>
          <cell r="Y710">
            <v>0.22009574764743009</v>
          </cell>
          <cell r="Z710">
            <v>0.20878947222827085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723.04357513962452</v>
          </cell>
          <cell r="AK710">
            <v>768.56</v>
          </cell>
          <cell r="AL710">
            <v>-45.516424860375423</v>
          </cell>
          <cell r="AM710">
            <v>1006.0188463257172</v>
          </cell>
          <cell r="AN710">
            <v>3293.81</v>
          </cell>
          <cell r="AO710">
            <v>-2287.7911536742827</v>
          </cell>
          <cell r="AP710">
            <v>0.42888521987570094</v>
          </cell>
          <cell r="AQ710">
            <v>0.60305332119550981</v>
          </cell>
          <cell r="AR710">
            <v>1729.0624214653417</v>
          </cell>
          <cell r="AS710">
            <v>4062.37</v>
          </cell>
        </row>
        <row r="711">
          <cell r="A711" t="str">
            <v>л/с №3000001176545</v>
          </cell>
          <cell r="B711" t="str">
            <v>Кв. 66</v>
          </cell>
          <cell r="C711" t="str">
            <v>Фуртас Олеся Вячеславовна</v>
          </cell>
          <cell r="D711">
            <v>45030</v>
          </cell>
          <cell r="E711">
            <v>49.4</v>
          </cell>
          <cell r="F711">
            <v>0</v>
          </cell>
          <cell r="G711">
            <v>0</v>
          </cell>
          <cell r="H711">
            <v>0</v>
          </cell>
          <cell r="I711">
            <v>17</v>
          </cell>
          <cell r="J711">
            <v>31</v>
          </cell>
          <cell r="K711">
            <v>48</v>
          </cell>
          <cell r="L711" t="str">
            <v>05230025</v>
          </cell>
          <cell r="M711" t="str">
            <v>нет данных</v>
          </cell>
          <cell r="N711" t="str">
            <v>нет данных</v>
          </cell>
          <cell r="O711">
            <v>0.15136614933643555</v>
          </cell>
          <cell r="P711">
            <v>0</v>
          </cell>
          <cell r="Q711">
            <v>0</v>
          </cell>
          <cell r="R711">
            <v>0</v>
          </cell>
          <cell r="S711">
            <v>5.3608844556654253E-2</v>
          </cell>
          <cell r="T711">
            <v>9.7757304779781284E-2</v>
          </cell>
          <cell r="U711">
            <v>0.15136614933643555</v>
          </cell>
          <cell r="V711">
            <v>0</v>
          </cell>
          <cell r="W711">
            <v>0</v>
          </cell>
          <cell r="X711">
            <v>0</v>
          </cell>
          <cell r="Y711">
            <v>0.36776046333925944</v>
          </cell>
          <cell r="Z711">
            <v>0.14365180958323928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1208.1416522130057</v>
          </cell>
          <cell r="AK711">
            <v>1284.19</v>
          </cell>
          <cell r="AL711">
            <v>-76.048347786994327</v>
          </cell>
          <cell r="AM711">
            <v>692.16338451936531</v>
          </cell>
          <cell r="AN711">
            <v>2266.2199999999998</v>
          </cell>
          <cell r="AO711">
            <v>-1574.0566154806345</v>
          </cell>
          <cell r="AP711">
            <v>0.51141227292249869</v>
          </cell>
          <cell r="AQ711">
            <v>0.66277842225893424</v>
          </cell>
          <cell r="AR711">
            <v>1900.305036732371</v>
          </cell>
          <cell r="AS711">
            <v>3550.41</v>
          </cell>
        </row>
        <row r="712">
          <cell r="A712" t="str">
            <v>л/с №3000001176167</v>
          </cell>
          <cell r="B712" t="str">
            <v>Кв. 93</v>
          </cell>
          <cell r="C712" t="str">
            <v>Овсянникова Татьяна Николаевна</v>
          </cell>
          <cell r="D712">
            <v>45021</v>
          </cell>
          <cell r="E712">
            <v>55.9</v>
          </cell>
          <cell r="F712">
            <v>0</v>
          </cell>
          <cell r="G712">
            <v>0</v>
          </cell>
          <cell r="H712">
            <v>0</v>
          </cell>
          <cell r="I712">
            <v>26</v>
          </cell>
          <cell r="J712">
            <v>31</v>
          </cell>
          <cell r="K712">
            <v>57</v>
          </cell>
          <cell r="L712" t="str">
            <v>05235718</v>
          </cell>
          <cell r="M712">
            <v>0.308</v>
          </cell>
          <cell r="N712">
            <v>0.308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0.63646470280695366</v>
          </cell>
          <cell r="Z712">
            <v>0.16255336347577076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1824.8588665940413</v>
          </cell>
          <cell r="AK712">
            <v>2222.35</v>
          </cell>
          <cell r="AL712">
            <v>-397.49113340595864</v>
          </cell>
          <cell r="AM712">
            <v>466.0697526904604</v>
          </cell>
          <cell r="AN712">
            <v>2564.41</v>
          </cell>
          <cell r="AO712">
            <v>-2098.3402473095393</v>
          </cell>
          <cell r="AP712">
            <v>0.79901806628272443</v>
          </cell>
          <cell r="AQ712">
            <v>0.79901806628272443</v>
          </cell>
          <cell r="AR712">
            <v>2290.9286192845016</v>
          </cell>
          <cell r="AS712">
            <v>4786.76</v>
          </cell>
        </row>
        <row r="713">
          <cell r="A713" t="str">
            <v>л/с №3000001175528</v>
          </cell>
          <cell r="B713" t="str">
            <v>Оф. 10.17</v>
          </cell>
          <cell r="C713" t="str">
            <v>Михеев Александр Валентинович</v>
          </cell>
          <cell r="D713">
            <v>45021</v>
          </cell>
          <cell r="E713">
            <v>62.6</v>
          </cell>
          <cell r="F713">
            <v>0</v>
          </cell>
          <cell r="G713">
            <v>0</v>
          </cell>
          <cell r="H713">
            <v>0</v>
          </cell>
          <cell r="I713">
            <v>26</v>
          </cell>
          <cell r="J713">
            <v>31</v>
          </cell>
          <cell r="K713">
            <v>57</v>
          </cell>
          <cell r="L713" t="e">
            <v>#N/A</v>
          </cell>
          <cell r="M713" t="str">
            <v>нет данных</v>
          </cell>
          <cell r="N713" t="str">
            <v>нет данных</v>
          </cell>
          <cell r="O713">
            <v>0.22777694587646313</v>
          </cell>
          <cell r="P713">
            <v>0</v>
          </cell>
          <cell r="Q713">
            <v>0</v>
          </cell>
          <cell r="R713">
            <v>0</v>
          </cell>
          <cell r="S713">
            <v>0.10389825601382528</v>
          </cell>
          <cell r="T713">
            <v>0.12387868986263784</v>
          </cell>
          <cell r="U713">
            <v>0.22777694587646313</v>
          </cell>
          <cell r="V713">
            <v>0</v>
          </cell>
          <cell r="W713">
            <v>0</v>
          </cell>
          <cell r="X713">
            <v>0</v>
          </cell>
          <cell r="Y713">
            <v>0.71274938096091778</v>
          </cell>
          <cell r="Z713">
            <v>0.18203650364191862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2341.4757717812436</v>
          </cell>
          <cell r="AK713">
            <v>2489</v>
          </cell>
          <cell r="AL713">
            <v>-147.52422821875643</v>
          </cell>
          <cell r="AM713">
            <v>877.11392451239408</v>
          </cell>
          <cell r="AN713">
            <v>2871.77</v>
          </cell>
          <cell r="AO713">
            <v>-1994.6560754876059</v>
          </cell>
          <cell r="AP713">
            <v>0.89478588460283637</v>
          </cell>
          <cell r="AQ713">
            <v>1.1225628304792994</v>
          </cell>
          <cell r="AR713">
            <v>3218.5896962936376</v>
          </cell>
          <cell r="AS713">
            <v>5360.77</v>
          </cell>
        </row>
        <row r="714">
          <cell r="A714" t="str">
            <v>л/с №3000001175529</v>
          </cell>
          <cell r="B714" t="str">
            <v>Оф. 11.19</v>
          </cell>
          <cell r="C714" t="str">
            <v>Михеев Александр Валентинович</v>
          </cell>
          <cell r="D714">
            <v>45021</v>
          </cell>
          <cell r="E714">
            <v>143.5</v>
          </cell>
          <cell r="F714">
            <v>0</v>
          </cell>
          <cell r="G714">
            <v>0</v>
          </cell>
          <cell r="H714">
            <v>0</v>
          </cell>
          <cell r="I714">
            <v>26</v>
          </cell>
          <cell r="J714">
            <v>31</v>
          </cell>
          <cell r="K714">
            <v>57</v>
          </cell>
          <cell r="L714" t="e">
            <v>#N/A</v>
          </cell>
          <cell r="M714" t="str">
            <v>нет данных</v>
          </cell>
          <cell r="N714" t="str">
            <v>нет данных</v>
          </cell>
          <cell r="O714">
            <v>0.52214044302352169</v>
          </cell>
          <cell r="P714">
            <v>0</v>
          </cell>
          <cell r="Q714">
            <v>0</v>
          </cell>
          <cell r="R714">
            <v>0</v>
          </cell>
          <cell r="S714">
            <v>0.23816932488792214</v>
          </cell>
          <cell r="T714">
            <v>0.2839711181355995</v>
          </cell>
          <cell r="U714">
            <v>0.52214044302352169</v>
          </cell>
          <cell r="V714">
            <v>0</v>
          </cell>
          <cell r="W714">
            <v>0</v>
          </cell>
          <cell r="X714">
            <v>0</v>
          </cell>
          <cell r="Y714">
            <v>1.6338584052378864</v>
          </cell>
          <cell r="Z714">
            <v>0.41728815131973351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5367.4404672621158</v>
          </cell>
          <cell r="AK714">
            <v>5705.12</v>
          </cell>
          <cell r="AL714">
            <v>-337.67953273788407</v>
          </cell>
          <cell r="AM714">
            <v>2010.6365521969417</v>
          </cell>
          <cell r="AN714">
            <v>6583.05</v>
          </cell>
          <cell r="AO714">
            <v>-4572.4134478030583</v>
          </cell>
          <cell r="AP714">
            <v>2.0511465565576197</v>
          </cell>
          <cell r="AQ714">
            <v>2.5732869995811414</v>
          </cell>
          <cell r="AR714">
            <v>7378.0770194590568</v>
          </cell>
          <cell r="AS714">
            <v>12288.17</v>
          </cell>
        </row>
        <row r="715">
          <cell r="A715" t="str">
            <v>л/с №3000001176775</v>
          </cell>
          <cell r="B715" t="str">
            <v>Кв. 122</v>
          </cell>
          <cell r="C715" t="str">
            <v>Микрюков Константин Юрьевич</v>
          </cell>
          <cell r="D715">
            <v>45049</v>
          </cell>
          <cell r="E715">
            <v>41.5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29</v>
          </cell>
          <cell r="K715">
            <v>29</v>
          </cell>
          <cell r="L715" t="str">
            <v>нет данных</v>
          </cell>
          <cell r="M715" t="str">
            <v>нет данных</v>
          </cell>
          <cell r="N715" t="str">
            <v>нет данных</v>
          </cell>
          <cell r="O715">
            <v>7.6825725677462958E-2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7.6825725677462958E-2</v>
          </cell>
          <cell r="U715">
            <v>7.6825725677462958E-2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0.11289340004794858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543.95888289738548</v>
          </cell>
          <cell r="AN715">
            <v>1780.81</v>
          </cell>
          <cell r="AO715">
            <v>-1236.8511171026144</v>
          </cell>
          <cell r="AP715">
            <v>0.11289340004794858</v>
          </cell>
          <cell r="AQ715">
            <v>0.18971912572541155</v>
          </cell>
          <cell r="AR715">
            <v>543.95888289738548</v>
          </cell>
          <cell r="AS715">
            <v>1780.81</v>
          </cell>
        </row>
        <row r="716">
          <cell r="A716" t="str">
            <v>л/с №3000001177057</v>
          </cell>
          <cell r="B716" t="str">
            <v>Кв. 181</v>
          </cell>
          <cell r="C716" t="str">
            <v>Симакина Ольга Сергеевна</v>
          </cell>
          <cell r="D716">
            <v>45050</v>
          </cell>
          <cell r="E716">
            <v>79.5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28</v>
          </cell>
          <cell r="K716">
            <v>28</v>
          </cell>
          <cell r="L716" t="str">
            <v>05235661</v>
          </cell>
          <cell r="M716" t="str">
            <v>нет данных</v>
          </cell>
          <cell r="N716" t="str">
            <v>нет данных</v>
          </cell>
          <cell r="O716">
            <v>0.14209727075864775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0.14209727075864775</v>
          </cell>
          <cell r="U716">
            <v>0.14209727075864775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0.20880823307580687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1006.1092424840715</v>
          </cell>
          <cell r="AN716">
            <v>3294.1</v>
          </cell>
          <cell r="AO716">
            <v>-2287.9907575159286</v>
          </cell>
          <cell r="AP716">
            <v>0.20880823307580687</v>
          </cell>
          <cell r="AQ716">
            <v>0.35090550383445462</v>
          </cell>
          <cell r="AR716">
            <v>1006.1092424840715</v>
          </cell>
          <cell r="AS716">
            <v>3294.1</v>
          </cell>
        </row>
        <row r="717">
          <cell r="A717" t="str">
            <v>л/с №3000001177103</v>
          </cell>
          <cell r="B717" t="str">
            <v>Кв. 183</v>
          </cell>
          <cell r="C717" t="str">
            <v>Присакарь Наталья Сергеевна</v>
          </cell>
          <cell r="D717">
            <v>45063</v>
          </cell>
          <cell r="E717">
            <v>60.8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15</v>
          </cell>
          <cell r="K717">
            <v>15</v>
          </cell>
          <cell r="L717" t="str">
            <v>05235662</v>
          </cell>
          <cell r="M717" t="str">
            <v>нет данных</v>
          </cell>
          <cell r="N717" t="str">
            <v>нет данных</v>
          </cell>
          <cell r="O717">
            <v>5.8217749744782901E-2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5.8217749744782901E-2</v>
          </cell>
          <cell r="U717">
            <v>5.8217749744782901E-2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8.5549464764211977E-2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412.2064820958999</v>
          </cell>
          <cell r="AN717">
            <v>1349.58</v>
          </cell>
          <cell r="AO717">
            <v>-937.37351790410003</v>
          </cell>
          <cell r="AP717">
            <v>8.5549464764211977E-2</v>
          </cell>
          <cell r="AQ717">
            <v>0.14376721450899488</v>
          </cell>
          <cell r="AR717">
            <v>412.2064820958999</v>
          </cell>
          <cell r="AS717">
            <v>1349.58</v>
          </cell>
        </row>
        <row r="718">
          <cell r="A718">
            <v>91077367</v>
          </cell>
          <cell r="B718" t="str">
            <v>Кв. 195</v>
          </cell>
          <cell r="C718" t="str">
            <v>Попович Виктор Викторович</v>
          </cell>
          <cell r="D718">
            <v>45075</v>
          </cell>
          <cell r="E718">
            <v>60.8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3</v>
          </cell>
          <cell r="K718">
            <v>3</v>
          </cell>
          <cell r="L718" t="str">
            <v>07529628</v>
          </cell>
          <cell r="M718" t="str">
            <v>нет данных</v>
          </cell>
          <cell r="N718" t="str">
            <v>нет данных</v>
          </cell>
          <cell r="O718">
            <v>1.1643549948956581E-2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1.1643549948956581E-2</v>
          </cell>
          <cell r="U718">
            <v>1.1643549948956581E-2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1.7109892952842393E-2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82.441296419179977</v>
          </cell>
          <cell r="AN718">
            <v>269.92</v>
          </cell>
          <cell r="AO718">
            <v>-187.47870358082002</v>
          </cell>
          <cell r="AP718">
            <v>1.7109892952842393E-2</v>
          </cell>
          <cell r="AQ718">
            <v>2.8753442901798973E-2</v>
          </cell>
          <cell r="AR718">
            <v>82.441296419179977</v>
          </cell>
          <cell r="AS718">
            <v>269.92</v>
          </cell>
        </row>
        <row r="719">
          <cell r="A719" t="str">
            <v>л/с №3000001176767</v>
          </cell>
          <cell r="B719" t="str">
            <v>Кв. 20</v>
          </cell>
          <cell r="C719" t="str">
            <v>Журов Александр Викторович</v>
          </cell>
          <cell r="D719">
            <v>45058</v>
          </cell>
          <cell r="E719">
            <v>36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20</v>
          </cell>
          <cell r="K719">
            <v>20</v>
          </cell>
          <cell r="L719" t="str">
            <v>05197377</v>
          </cell>
          <cell r="M719" t="str">
            <v>нет данных</v>
          </cell>
          <cell r="N719">
            <v>4.5659999999999998</v>
          </cell>
          <cell r="O719">
            <v>4.5961381377460184E-2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4.5961381377460184E-2</v>
          </cell>
          <cell r="U719">
            <v>4.5961381377460184E-2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6.7539051129641037E-2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325.42617007571044</v>
          </cell>
          <cell r="AN719">
            <v>1065.44</v>
          </cell>
          <cell r="AO719">
            <v>-740.01382992428967</v>
          </cell>
          <cell r="AP719">
            <v>6.7539051129641037E-2</v>
          </cell>
          <cell r="AQ719">
            <v>0.11350043250710122</v>
          </cell>
          <cell r="AR719">
            <v>325.42617007571044</v>
          </cell>
          <cell r="AS719">
            <v>1065.44</v>
          </cell>
        </row>
        <row r="720">
          <cell r="A720">
            <v>91077339</v>
          </cell>
          <cell r="B720" t="str">
            <v>Кв. 213</v>
          </cell>
          <cell r="C720" t="str">
            <v>Маслова Дарья Михайлова</v>
          </cell>
          <cell r="D720">
            <v>45065</v>
          </cell>
          <cell r="E720">
            <v>60.3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13</v>
          </cell>
          <cell r="K720">
            <v>13</v>
          </cell>
          <cell r="L720" t="str">
            <v>07616896</v>
          </cell>
          <cell r="M720" t="str">
            <v>нет данных</v>
          </cell>
          <cell r="N720" t="str">
            <v>нет данных</v>
          </cell>
          <cell r="O720">
            <v>5.0040453974709777E-2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5.0040453974709777E-2</v>
          </cell>
          <cell r="U720">
            <v>5.0040453974709777E-2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7.3533141917396683E-2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354.30774266992978</v>
          </cell>
          <cell r="AN720">
            <v>1160.04</v>
          </cell>
          <cell r="AO720">
            <v>-805.73225733007018</v>
          </cell>
          <cell r="AP720">
            <v>7.3533141917396683E-2</v>
          </cell>
          <cell r="AQ720">
            <v>0.12357359589210645</v>
          </cell>
          <cell r="AR720">
            <v>354.30774266992978</v>
          </cell>
          <cell r="AS720">
            <v>1160.04</v>
          </cell>
        </row>
        <row r="721">
          <cell r="A721">
            <v>91077328</v>
          </cell>
          <cell r="B721" t="str">
            <v>Кв. 235</v>
          </cell>
          <cell r="C721" t="str">
            <v>Апкаева Нелли Ренатовна</v>
          </cell>
          <cell r="D721">
            <v>45057</v>
          </cell>
          <cell r="E721">
            <v>86.1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21</v>
          </cell>
          <cell r="K721">
            <v>21</v>
          </cell>
          <cell r="L721" t="str">
            <v>07616568</v>
          </cell>
          <cell r="M721" t="str">
            <v>нет данных</v>
          </cell>
          <cell r="N721" t="str">
            <v>нет данных</v>
          </cell>
          <cell r="O721">
            <v>0.11542051898414687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0.11542051898414687</v>
          </cell>
          <cell r="U721">
            <v>0.11542051898414687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0.16960744214931103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817.22646960262784</v>
          </cell>
          <cell r="AN721">
            <v>2675.69</v>
          </cell>
          <cell r="AO721">
            <v>-1858.4635303973723</v>
          </cell>
          <cell r="AP721">
            <v>0.16960744214931103</v>
          </cell>
          <cell r="AQ721">
            <v>0.28502796113345791</v>
          </cell>
          <cell r="AR721">
            <v>817.22646960262784</v>
          </cell>
          <cell r="AS721">
            <v>2675.69</v>
          </cell>
        </row>
        <row r="722">
          <cell r="A722" t="str">
            <v>л/с №3000001176980</v>
          </cell>
          <cell r="B722" t="str">
            <v>Кв. 261</v>
          </cell>
          <cell r="C722" t="str">
            <v>Лебедев Сергей Юрьевич</v>
          </cell>
          <cell r="D722">
            <v>45050</v>
          </cell>
          <cell r="E722">
            <v>53.7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28</v>
          </cell>
          <cell r="K722">
            <v>28</v>
          </cell>
          <cell r="L722" t="str">
            <v>05234641</v>
          </cell>
          <cell r="M722" t="str">
            <v>нет данных</v>
          </cell>
          <cell r="N722" t="str">
            <v>нет данных</v>
          </cell>
          <cell r="O722">
            <v>9.5982684776596022E-2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9.5982684776596022E-2</v>
          </cell>
          <cell r="U722">
            <v>9.5982684776596022E-2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0.1410440517757337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679.59831850810872</v>
          </cell>
          <cell r="AN722">
            <v>2224.9299999999998</v>
          </cell>
          <cell r="AO722">
            <v>-1545.3316814918912</v>
          </cell>
          <cell r="AP722">
            <v>0.1410440517757337</v>
          </cell>
          <cell r="AQ722">
            <v>0.23702673655232973</v>
          </cell>
          <cell r="AR722">
            <v>679.59831850810872</v>
          </cell>
          <cell r="AS722">
            <v>2224.9299999999998</v>
          </cell>
        </row>
        <row r="723">
          <cell r="A723">
            <v>91077381</v>
          </cell>
          <cell r="B723" t="str">
            <v>Кв. 279</v>
          </cell>
          <cell r="C723" t="str">
            <v>Жаникулов Таалайбек Мамыталиевич</v>
          </cell>
          <cell r="D723">
            <v>45076</v>
          </cell>
          <cell r="E723">
            <v>53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2</v>
          </cell>
          <cell r="K723">
            <v>2</v>
          </cell>
          <cell r="L723" t="str">
            <v>05234613</v>
          </cell>
          <cell r="M723" t="str">
            <v>нет данных</v>
          </cell>
          <cell r="N723" t="str">
            <v>нет данных</v>
          </cell>
          <cell r="O723">
            <v>6.7665367027927494E-3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6.7665367027927494E-3</v>
          </cell>
          <cell r="U723">
            <v>6.7665367027927494E-3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9.9432491940860419E-3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47.909963927812932</v>
          </cell>
          <cell r="AN723">
            <v>156.86000000000001</v>
          </cell>
          <cell r="AO723">
            <v>-108.95003607218709</v>
          </cell>
          <cell r="AP723">
            <v>9.9432491940860419E-3</v>
          </cell>
          <cell r="AQ723">
            <v>1.6709785896878791E-2</v>
          </cell>
          <cell r="AR723">
            <v>47.909963927812932</v>
          </cell>
          <cell r="AS723">
            <v>156.86000000000001</v>
          </cell>
        </row>
        <row r="724">
          <cell r="A724" t="str">
            <v>л/с №3000001177056</v>
          </cell>
          <cell r="B724" t="str">
            <v>Кв. 288</v>
          </cell>
          <cell r="C724" t="str">
            <v>Давыдова Виктория Михайловна</v>
          </cell>
          <cell r="D724">
            <v>45051</v>
          </cell>
          <cell r="E724">
            <v>53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27</v>
          </cell>
          <cell r="K724">
            <v>27</v>
          </cell>
          <cell r="L724" t="str">
            <v>05230473</v>
          </cell>
          <cell r="M724" t="str">
            <v>нет данных</v>
          </cell>
          <cell r="N724" t="str">
            <v>нет данных</v>
          </cell>
          <cell r="O724">
            <v>9.1348245487702123E-2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9.1348245487702123E-2</v>
          </cell>
          <cell r="U724">
            <v>9.1348245487702123E-2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0.13423386412016156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646.78451302547455</v>
          </cell>
          <cell r="AN724">
            <v>2117.6999999999998</v>
          </cell>
          <cell r="AO724">
            <v>-1470.9154869745253</v>
          </cell>
          <cell r="AP724">
            <v>0.13423386412016156</v>
          </cell>
          <cell r="AQ724">
            <v>0.22558210960786368</v>
          </cell>
          <cell r="AR724">
            <v>646.78451302547455</v>
          </cell>
          <cell r="AS724">
            <v>2117.6999999999998</v>
          </cell>
        </row>
        <row r="725">
          <cell r="A725">
            <v>91077382</v>
          </cell>
          <cell r="B725" t="str">
            <v>Кв. 297</v>
          </cell>
          <cell r="C725" t="str">
            <v>Байсариев Ренат Салаватович</v>
          </cell>
          <cell r="D725">
            <v>45075</v>
          </cell>
          <cell r="E725">
            <v>53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3</v>
          </cell>
          <cell r="K725">
            <v>3</v>
          </cell>
          <cell r="L725" t="str">
            <v>05230475</v>
          </cell>
          <cell r="M725" t="str">
            <v>нет данных</v>
          </cell>
          <cell r="N725" t="str">
            <v>нет данных</v>
          </cell>
          <cell r="O725">
            <v>1.0149805054189123E-2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1.0149805054189123E-2</v>
          </cell>
          <cell r="U725">
            <v>1.0149805054189123E-2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1.4914873791129064E-2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71.864945891719401</v>
          </cell>
          <cell r="AN725">
            <v>235.29</v>
          </cell>
          <cell r="AO725">
            <v>-163.42505410828059</v>
          </cell>
          <cell r="AP725">
            <v>1.4914873791129064E-2</v>
          </cell>
          <cell r="AQ725">
            <v>2.5064678845318187E-2</v>
          </cell>
          <cell r="AR725">
            <v>71.864945891719401</v>
          </cell>
          <cell r="AS725">
            <v>235.29</v>
          </cell>
        </row>
        <row r="726">
          <cell r="A726" t="str">
            <v>л/с №3000001176733</v>
          </cell>
          <cell r="B726" t="str">
            <v>Кв. 317</v>
          </cell>
          <cell r="C726" t="str">
            <v>Гарова Ильяна Михайловна</v>
          </cell>
          <cell r="D726">
            <v>45056</v>
          </cell>
          <cell r="E726">
            <v>49.4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22</v>
          </cell>
          <cell r="K726">
            <v>22</v>
          </cell>
          <cell r="L726" t="str">
            <v>05233851</v>
          </cell>
          <cell r="M726" t="str">
            <v>нет данных</v>
          </cell>
          <cell r="N726" t="str">
            <v>нет данных</v>
          </cell>
          <cell r="O726">
            <v>6.9376151779199619E-2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6.9376151779199619E-2</v>
          </cell>
          <cell r="U726">
            <v>6.9376151779199619E-2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0.10194644551068593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491.21272449761403</v>
          </cell>
          <cell r="AN726">
            <v>1608.2</v>
          </cell>
          <cell r="AO726">
            <v>-1116.987275502386</v>
          </cell>
          <cell r="AP726">
            <v>0.10194644551068593</v>
          </cell>
          <cell r="AQ726">
            <v>0.17132259728988555</v>
          </cell>
          <cell r="AR726">
            <v>491.21272449761403</v>
          </cell>
          <cell r="AS726">
            <v>1608.2</v>
          </cell>
        </row>
        <row r="727">
          <cell r="A727" t="str">
            <v>л/с №3000001176983</v>
          </cell>
          <cell r="B727" t="str">
            <v>Кв. 328</v>
          </cell>
          <cell r="C727" t="str">
            <v>Мизяхов Рустам Сейфулахович</v>
          </cell>
          <cell r="D727">
            <v>45061</v>
          </cell>
          <cell r="E727">
            <v>52.9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17</v>
          </cell>
          <cell r="K727">
            <v>17</v>
          </cell>
          <cell r="L727" t="str">
            <v>05233906</v>
          </cell>
          <cell r="M727" t="str">
            <v>нет данных</v>
          </cell>
          <cell r="N727">
            <v>0.26650000000000001</v>
          </cell>
          <cell r="O727">
            <v>5.7407042045486037E-2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5.7407042045486037E-2</v>
          </cell>
          <cell r="U727">
            <v>5.7407042045486037E-2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8.4358150945675239E-2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406.46632604039775</v>
          </cell>
          <cell r="AN727">
            <v>1330.94</v>
          </cell>
          <cell r="AO727">
            <v>-924.47367395960237</v>
          </cell>
          <cell r="AP727">
            <v>8.4358150945675239E-2</v>
          </cell>
          <cell r="AQ727">
            <v>0.14176519299116128</v>
          </cell>
          <cell r="AR727">
            <v>406.46632604039775</v>
          </cell>
          <cell r="AS727">
            <v>1330.94</v>
          </cell>
        </row>
        <row r="728">
          <cell r="A728" t="str">
            <v>л/с №3000001176938</v>
          </cell>
          <cell r="B728" t="str">
            <v>Кв. 349</v>
          </cell>
          <cell r="C728" t="str">
            <v>Зверев Андрей Викторович</v>
          </cell>
          <cell r="D728">
            <v>45057</v>
          </cell>
          <cell r="E728">
            <v>52.2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21</v>
          </cell>
          <cell r="K728">
            <v>21</v>
          </cell>
          <cell r="L728" t="str">
            <v>05230066</v>
          </cell>
          <cell r="M728" t="str">
            <v>нет данных</v>
          </cell>
          <cell r="N728" t="str">
            <v>нет данных</v>
          </cell>
          <cell r="O728">
            <v>6.9976203147183141E-2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6.9976203147183141E-2</v>
          </cell>
          <cell r="U728">
            <v>6.9976203147183141E-2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0.10282820534487848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495.46134394026927</v>
          </cell>
          <cell r="AN728">
            <v>1621.97</v>
          </cell>
          <cell r="AO728">
            <v>-1126.5086560597308</v>
          </cell>
          <cell r="AP728">
            <v>0.10282820534487848</v>
          </cell>
          <cell r="AQ728">
            <v>0.17280440849206163</v>
          </cell>
          <cell r="AR728">
            <v>495.46134394026927</v>
          </cell>
          <cell r="AS728">
            <v>1621.97</v>
          </cell>
        </row>
        <row r="729">
          <cell r="A729">
            <v>90982955</v>
          </cell>
          <cell r="B729" t="str">
            <v>Кв. 360</v>
          </cell>
          <cell r="C729" t="str">
            <v>Амельченко Татьяна Ильинична</v>
          </cell>
          <cell r="D729">
            <v>45065</v>
          </cell>
          <cell r="E729">
            <v>66.099999999999994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13</v>
          </cell>
          <cell r="K729">
            <v>13</v>
          </cell>
          <cell r="L729" t="str">
            <v>05230104</v>
          </cell>
          <cell r="M729" t="str">
            <v>нет данных</v>
          </cell>
          <cell r="N729" t="str">
            <v>нет данных</v>
          </cell>
          <cell r="O729">
            <v>5.485363196896046E-2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5.485363196896046E-2</v>
          </cell>
          <cell r="U729">
            <v>5.485363196896046E-2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8.0605981438472959E-2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388.38709436952496</v>
          </cell>
          <cell r="AN729">
            <v>1271.6199999999999</v>
          </cell>
          <cell r="AO729">
            <v>-883.23290563047499</v>
          </cell>
          <cell r="AP729">
            <v>8.0605981438472959E-2</v>
          </cell>
          <cell r="AQ729">
            <v>0.13545961340743343</v>
          </cell>
          <cell r="AR729">
            <v>388.38709436952496</v>
          </cell>
          <cell r="AS729">
            <v>1271.6199999999999</v>
          </cell>
        </row>
        <row r="730">
          <cell r="A730" t="str">
            <v>л/с №3000001177102</v>
          </cell>
          <cell r="B730" t="str">
            <v>Кв. 40</v>
          </cell>
          <cell r="C730" t="str">
            <v>Аверин Дмитрий Игоревич</v>
          </cell>
          <cell r="D730">
            <v>45057</v>
          </cell>
          <cell r="E730">
            <v>24.4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21</v>
          </cell>
          <cell r="K730">
            <v>21</v>
          </cell>
          <cell r="L730" t="str">
            <v>05230089.</v>
          </cell>
          <cell r="M730" t="str">
            <v>нет данных</v>
          </cell>
          <cell r="N730">
            <v>2.794</v>
          </cell>
          <cell r="O730">
            <v>3.2709183080292498E-2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3.2709183080292498E-2</v>
          </cell>
          <cell r="U730">
            <v>3.2709183080292498E-2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4.8065291387261198E-2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231.59495770388062</v>
          </cell>
          <cell r="AN730">
            <v>758.37</v>
          </cell>
          <cell r="AO730">
            <v>-526.77504229611941</v>
          </cell>
          <cell r="AP730">
            <v>4.8065291387261198E-2</v>
          </cell>
          <cell r="AQ730">
            <v>8.0774474467553703E-2</v>
          </cell>
          <cell r="AR730">
            <v>231.59495770388062</v>
          </cell>
          <cell r="AS730">
            <v>758.37</v>
          </cell>
        </row>
        <row r="731">
          <cell r="A731">
            <v>91077330</v>
          </cell>
          <cell r="B731" t="str">
            <v>Кв. 41</v>
          </cell>
          <cell r="C731" t="str">
            <v>Попова Марина Олеговна</v>
          </cell>
          <cell r="D731">
            <v>45057</v>
          </cell>
          <cell r="E731">
            <v>38.4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21</v>
          </cell>
          <cell r="K731">
            <v>21</v>
          </cell>
          <cell r="L731" t="str">
            <v>нет данных</v>
          </cell>
          <cell r="M731" t="str">
            <v>нет данных</v>
          </cell>
          <cell r="N731" t="str">
            <v>нет данных</v>
          </cell>
          <cell r="O731">
            <v>5.1476747142755415E-2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5.1476747142755415E-2</v>
          </cell>
          <cell r="U731">
            <v>5.1476747142755415E-2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7.5643737265197963E-2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364.47731048479574</v>
          </cell>
          <cell r="AN731">
            <v>1193.3399999999999</v>
          </cell>
          <cell r="AO731">
            <v>-828.86268951520424</v>
          </cell>
          <cell r="AP731">
            <v>7.5643737265197963E-2</v>
          </cell>
          <cell r="AQ731">
            <v>0.12712048440795337</v>
          </cell>
          <cell r="AR731">
            <v>364.47731048479574</v>
          </cell>
          <cell r="AS731">
            <v>1193.3399999999999</v>
          </cell>
        </row>
        <row r="732">
          <cell r="A732" t="str">
            <v>л/с №3000001176985</v>
          </cell>
          <cell r="B732" t="str">
            <v>Кв. 438</v>
          </cell>
          <cell r="C732" t="str">
            <v>Фомина Станислава Михайловна</v>
          </cell>
          <cell r="D732">
            <v>45061</v>
          </cell>
          <cell r="E732">
            <v>32.700000000000003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17</v>
          </cell>
          <cell r="K732">
            <v>17</v>
          </cell>
          <cell r="L732" t="str">
            <v>05230073</v>
          </cell>
          <cell r="M732" t="str">
            <v>нет данных</v>
          </cell>
          <cell r="N732" t="str">
            <v>нет данных</v>
          </cell>
          <cell r="O732">
            <v>3.5486016538514055E-2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3.5486016538514055E-2</v>
          </cell>
          <cell r="U732">
            <v>3.5486016538514055E-2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5.2145775726343685E-2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251.25612214595478</v>
          </cell>
          <cell r="AN732">
            <v>822.6</v>
          </cell>
          <cell r="AO732">
            <v>-571.34387785404522</v>
          </cell>
          <cell r="AP732">
            <v>5.2145775726343685E-2</v>
          </cell>
          <cell r="AQ732">
            <v>8.7631792264857733E-2</v>
          </cell>
          <cell r="AR732">
            <v>251.25612214595478</v>
          </cell>
          <cell r="AS732">
            <v>822.6</v>
          </cell>
        </row>
        <row r="733">
          <cell r="A733" t="str">
            <v>л/с №3000001176869</v>
          </cell>
          <cell r="B733" t="str">
            <v>Кв. 486</v>
          </cell>
          <cell r="C733" t="str">
            <v>Гаджиахмедов Марат Джавадович</v>
          </cell>
          <cell r="D733">
            <v>45049</v>
          </cell>
          <cell r="E733">
            <v>67.099999999999994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29</v>
          </cell>
          <cell r="K733">
            <v>29</v>
          </cell>
          <cell r="L733" t="str">
            <v>05234758</v>
          </cell>
          <cell r="M733" t="str">
            <v>нет данных</v>
          </cell>
          <cell r="N733" t="str">
            <v>нет данных</v>
          </cell>
          <cell r="O733">
            <v>0.12421701669777746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0.12421701669777746</v>
          </cell>
          <cell r="U733">
            <v>0.12421701669777746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0.18253366610162292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879.50942270878477</v>
          </cell>
          <cell r="AN733">
            <v>2879.5</v>
          </cell>
          <cell r="AO733">
            <v>-1999.9905772912152</v>
          </cell>
          <cell r="AP733">
            <v>0.18253366610162292</v>
          </cell>
          <cell r="AQ733">
            <v>0.30675068279940038</v>
          </cell>
          <cell r="AR733">
            <v>879.50942270878477</v>
          </cell>
          <cell r="AS733">
            <v>2879.5</v>
          </cell>
        </row>
        <row r="734">
          <cell r="A734">
            <v>91077383</v>
          </cell>
          <cell r="B734" t="str">
            <v>Кв. 493</v>
          </cell>
          <cell r="C734" t="str">
            <v>Саакян Ануш Мартиновна</v>
          </cell>
          <cell r="D734">
            <v>45075</v>
          </cell>
          <cell r="E734">
            <v>46.1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3</v>
          </cell>
          <cell r="K734">
            <v>3</v>
          </cell>
          <cell r="L734" t="str">
            <v>05197385</v>
          </cell>
          <cell r="M734" t="str">
            <v>нет данных</v>
          </cell>
          <cell r="N734" t="str">
            <v>нет данных</v>
          </cell>
          <cell r="O734">
            <v>8.8284153395871458E-3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8.8284153395871458E-3</v>
          </cell>
          <cell r="U734">
            <v>8.8284153395871458E-3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1.2973126071151884E-2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62.508943502042726</v>
          </cell>
          <cell r="AN734">
            <v>204.66</v>
          </cell>
          <cell r="AO734">
            <v>-142.15105649795726</v>
          </cell>
          <cell r="AP734">
            <v>1.2973126071151884E-2</v>
          </cell>
          <cell r="AQ734">
            <v>2.180154141073903E-2</v>
          </cell>
          <cell r="AR734">
            <v>62.508943502042726</v>
          </cell>
          <cell r="AS734">
            <v>204.66</v>
          </cell>
        </row>
        <row r="735">
          <cell r="A735" t="str">
            <v>л/с №3000001176780</v>
          </cell>
          <cell r="B735" t="str">
            <v>Кв. 572</v>
          </cell>
          <cell r="C735" t="str">
            <v>Бежанян Айкануш Агасиновна</v>
          </cell>
          <cell r="D735">
            <v>45058</v>
          </cell>
          <cell r="E735">
            <v>53.2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20</v>
          </cell>
          <cell r="K735">
            <v>20</v>
          </cell>
          <cell r="L735" t="str">
            <v>05230082</v>
          </cell>
          <cell r="M735" t="str">
            <v>нет данных</v>
          </cell>
          <cell r="N735" t="str">
            <v>нет данных</v>
          </cell>
          <cell r="O735">
            <v>6.7920708035580063E-2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6.7920708035580063E-2</v>
          </cell>
          <cell r="U735">
            <v>6.7920708035580063E-2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9.9807708891580652E-2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480.90756244521668</v>
          </cell>
          <cell r="AN735">
            <v>1574.66</v>
          </cell>
          <cell r="AO735">
            <v>-1093.7524375547835</v>
          </cell>
          <cell r="AP735">
            <v>9.9807708891580652E-2</v>
          </cell>
          <cell r="AQ735">
            <v>0.16772841692716073</v>
          </cell>
          <cell r="AR735">
            <v>480.90756244521668</v>
          </cell>
          <cell r="AS735">
            <v>1574.66</v>
          </cell>
        </row>
        <row r="736">
          <cell r="A736" t="str">
            <v>л/с №3000001177101</v>
          </cell>
          <cell r="B736" t="str">
            <v>Кв. 595</v>
          </cell>
          <cell r="C736" t="str">
            <v>Парушкин Сергей Николаевич</v>
          </cell>
          <cell r="D736">
            <v>45069</v>
          </cell>
          <cell r="E736">
            <v>38.700000000000003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9</v>
          </cell>
          <cell r="K736">
            <v>9</v>
          </cell>
          <cell r="L736" t="str">
            <v>05230029</v>
          </cell>
          <cell r="M736" t="str">
            <v>нет данных</v>
          </cell>
          <cell r="N736" t="str">
            <v>нет данных</v>
          </cell>
          <cell r="O736">
            <v>2.2233818241346369E-2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2.2233818241346369E-2</v>
          </cell>
          <cell r="U736">
            <v>2.2233818241346369E-2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3.2672015983963854E-2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157.42490977412496</v>
          </cell>
          <cell r="AN736">
            <v>0</v>
          </cell>
          <cell r="AO736">
            <v>157.42490977412496</v>
          </cell>
          <cell r="AP736">
            <v>3.2672015983963854E-2</v>
          </cell>
          <cell r="AQ736">
            <v>5.4905834225310222E-2</v>
          </cell>
          <cell r="AR736">
            <v>157.42490977412496</v>
          </cell>
          <cell r="AS736">
            <v>0</v>
          </cell>
        </row>
        <row r="737">
          <cell r="A737" t="str">
            <v>л/с №3000001176769</v>
          </cell>
          <cell r="B737" t="str">
            <v>Кв. 614</v>
          </cell>
          <cell r="C737" t="str">
            <v>Наджафова Маргарита Вагифовна</v>
          </cell>
          <cell r="D737">
            <v>45049</v>
          </cell>
          <cell r="E737">
            <v>39.9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29</v>
          </cell>
          <cell r="K737">
            <v>29</v>
          </cell>
          <cell r="L737" t="str">
            <v>05230494</v>
          </cell>
          <cell r="M737" t="str">
            <v>нет данных</v>
          </cell>
          <cell r="N737">
            <v>0.65290000000000004</v>
          </cell>
          <cell r="O737">
            <v>7.3863769988693317E-2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7.3863769988693317E-2</v>
          </cell>
          <cell r="U737">
            <v>7.3863769988693317E-2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0.10854088341959393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522.98697415917309</v>
          </cell>
          <cell r="AN737">
            <v>1712.28</v>
          </cell>
          <cell r="AO737">
            <v>-1189.2930258408269</v>
          </cell>
          <cell r="AP737">
            <v>0.10854088341959393</v>
          </cell>
          <cell r="AQ737">
            <v>0.18240465340828727</v>
          </cell>
          <cell r="AR737">
            <v>522.98697415917309</v>
          </cell>
          <cell r="AS737">
            <v>1712.28</v>
          </cell>
        </row>
        <row r="738">
          <cell r="A738" t="str">
            <v>л/с №3000001176711</v>
          </cell>
          <cell r="B738" t="str">
            <v>Кв. 615</v>
          </cell>
          <cell r="C738" t="str">
            <v>Виноградов Дмитрий Сергеевич</v>
          </cell>
          <cell r="D738">
            <v>45052</v>
          </cell>
          <cell r="E738">
            <v>38.700000000000003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26</v>
          </cell>
          <cell r="K738">
            <v>26</v>
          </cell>
          <cell r="L738" t="str">
            <v>05230499</v>
          </cell>
          <cell r="M738" t="str">
            <v>нет данных</v>
          </cell>
          <cell r="N738">
            <v>0.61990000000000001</v>
          </cell>
          <cell r="O738">
            <v>6.4231030475000617E-2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6.4231030475000617E-2</v>
          </cell>
          <cell r="U738">
            <v>6.4231030475000617E-2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9.4385823953673342E-2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454.78307268080539</v>
          </cell>
          <cell r="AN738">
            <v>1489.21</v>
          </cell>
          <cell r="AO738">
            <v>-1034.4269273191946</v>
          </cell>
          <cell r="AP738">
            <v>9.4385823953673342E-2</v>
          </cell>
          <cell r="AQ738">
            <v>0.15861685442867396</v>
          </cell>
          <cell r="AR738">
            <v>454.78307268080539</v>
          </cell>
          <cell r="AS738">
            <v>1489.21</v>
          </cell>
        </row>
        <row r="739">
          <cell r="A739">
            <v>91077327</v>
          </cell>
          <cell r="B739" t="str">
            <v>Кв. 626</v>
          </cell>
          <cell r="C739" t="str">
            <v>Вольных Наталья Юрьевна</v>
          </cell>
          <cell r="D739">
            <v>45058</v>
          </cell>
          <cell r="E739">
            <v>39.9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20</v>
          </cell>
          <cell r="K739">
            <v>20</v>
          </cell>
          <cell r="L739" t="str">
            <v>05230505</v>
          </cell>
          <cell r="M739" t="str">
            <v>нет данных</v>
          </cell>
          <cell r="N739" t="str">
            <v>нет данных</v>
          </cell>
          <cell r="O739">
            <v>5.094053102668504E-2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5.094053102668504E-2</v>
          </cell>
          <cell r="U739">
            <v>5.094053102668504E-2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7.4855781668685478E-2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360.68067183391236</v>
          </cell>
          <cell r="AN739">
            <v>1180.9100000000001</v>
          </cell>
          <cell r="AO739">
            <v>-820.22932816608773</v>
          </cell>
          <cell r="AP739">
            <v>7.4855781668685478E-2</v>
          </cell>
          <cell r="AQ739">
            <v>0.1257963126953705</v>
          </cell>
          <cell r="AR739">
            <v>360.68067183391236</v>
          </cell>
          <cell r="AS739">
            <v>1180.9100000000001</v>
          </cell>
        </row>
        <row r="740">
          <cell r="A740">
            <v>91077443</v>
          </cell>
          <cell r="B740" t="str">
            <v>Кв. 64</v>
          </cell>
          <cell r="C740" t="str">
            <v>Галузин Игорь Михайлович</v>
          </cell>
          <cell r="D740">
            <v>45063</v>
          </cell>
          <cell r="E740">
            <v>24.1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15</v>
          </cell>
          <cell r="K740">
            <v>15</v>
          </cell>
          <cell r="L740" t="str">
            <v>05230027</v>
          </cell>
          <cell r="M740" t="str">
            <v>нет данных</v>
          </cell>
          <cell r="N740" t="str">
            <v>нет данных</v>
          </cell>
          <cell r="O740">
            <v>2.3076443566599804E-2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2.3076443566599804E-2</v>
          </cell>
          <cell r="U740">
            <v>2.3076443566599804E-2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3.3910231921340607E-2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163.39105622551298</v>
          </cell>
          <cell r="AN740">
            <v>534.96</v>
          </cell>
          <cell r="AO740">
            <v>-371.56894377448702</v>
          </cell>
          <cell r="AP740">
            <v>3.3910231921340607E-2</v>
          </cell>
          <cell r="AQ740">
            <v>5.6986675487940411E-2</v>
          </cell>
          <cell r="AR740">
            <v>163.39105622551298</v>
          </cell>
          <cell r="AS740">
            <v>534.96</v>
          </cell>
        </row>
        <row r="741">
          <cell r="A741">
            <v>91077335</v>
          </cell>
          <cell r="B741" t="str">
            <v>Кв. 87</v>
          </cell>
          <cell r="C741" t="str">
            <v>Дехканбоева Ванесса Мамирджоновна</v>
          </cell>
          <cell r="D741">
            <v>45068</v>
          </cell>
          <cell r="E741">
            <v>77.5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10</v>
          </cell>
          <cell r="K741">
            <v>10</v>
          </cell>
          <cell r="L741" t="str">
            <v>нет данных</v>
          </cell>
          <cell r="M741" t="str">
            <v>нет данных</v>
          </cell>
          <cell r="N741" t="str">
            <v>нет данных</v>
          </cell>
          <cell r="O741">
            <v>4.9472320232682845E-2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4.9472320232682845E-2</v>
          </cell>
          <cell r="U741">
            <v>4.9472320232682845E-2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7.2698284202044161E-2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350.28511362316056</v>
          </cell>
          <cell r="AN741">
            <v>1146.8699999999999</v>
          </cell>
          <cell r="AO741">
            <v>-796.58488637683934</v>
          </cell>
          <cell r="AP741">
            <v>7.2698284202044161E-2</v>
          </cell>
          <cell r="AQ741">
            <v>0.12217060443472701</v>
          </cell>
          <cell r="AR741">
            <v>350.28511362316056</v>
          </cell>
          <cell r="AS741">
            <v>1146.8699999999999</v>
          </cell>
        </row>
        <row r="742">
          <cell r="A742" t="str">
            <v>л/с №3000000158815</v>
          </cell>
          <cell r="B742" t="str">
            <v>А/м 120</v>
          </cell>
          <cell r="C742" t="str">
            <v>СЗ КиноДевелопмент</v>
          </cell>
          <cell r="D742" t="str">
            <v>01.08.2022</v>
          </cell>
          <cell r="E742">
            <v>14.2</v>
          </cell>
          <cell r="F742">
            <v>31</v>
          </cell>
          <cell r="G742">
            <v>28</v>
          </cell>
          <cell r="H742">
            <v>15</v>
          </cell>
          <cell r="I742">
            <v>0</v>
          </cell>
          <cell r="J742">
            <v>0</v>
          </cell>
          <cell r="K742">
            <v>74</v>
          </cell>
          <cell r="V742">
            <v>0.32202481348024192</v>
          </cell>
          <cell r="W742">
            <v>0.24529085326228584</v>
          </cell>
          <cell r="X742">
            <v>0.12974055689356476</v>
          </cell>
          <cell r="Y742">
            <v>0</v>
          </cell>
          <cell r="Z742">
            <v>0</v>
          </cell>
          <cell r="AA742">
            <v>923.30310471428004</v>
          </cell>
          <cell r="AB742">
            <v>0</v>
          </cell>
          <cell r="AC742">
            <v>923.30310471428004</v>
          </cell>
          <cell r="AD742">
            <v>703.29302865656064</v>
          </cell>
          <cell r="AE742">
            <v>703.29</v>
          </cell>
          <cell r="AF742">
            <v>3.028656560672971E-3</v>
          </cell>
          <cell r="AG742">
            <v>371.98952991409095</v>
          </cell>
          <cell r="AH742">
            <v>0</v>
          </cell>
          <cell r="AI742">
            <v>371.98952991409095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0.69705622363609254</v>
          </cell>
          <cell r="AQ742">
            <v>0.69705622363609254</v>
          </cell>
          <cell r="AR742">
            <v>1998.5856632849318</v>
          </cell>
          <cell r="AS742">
            <v>703.29</v>
          </cell>
        </row>
        <row r="743">
          <cell r="A743" t="str">
            <v>л/с №3000000158816</v>
          </cell>
          <cell r="B743" t="str">
            <v>А/м 121</v>
          </cell>
          <cell r="C743" t="str">
            <v>СЗ КиноДевелопмент</v>
          </cell>
          <cell r="D743" t="str">
            <v>01.08.2022</v>
          </cell>
          <cell r="E743">
            <v>14.2</v>
          </cell>
          <cell r="F743">
            <v>31</v>
          </cell>
          <cell r="G743">
            <v>28</v>
          </cell>
          <cell r="H743">
            <v>6</v>
          </cell>
          <cell r="I743">
            <v>0</v>
          </cell>
          <cell r="J743">
            <v>0</v>
          </cell>
          <cell r="K743">
            <v>65</v>
          </cell>
          <cell r="V743">
            <v>0.32202481348024192</v>
          </cell>
          <cell r="W743">
            <v>0.24529085326228584</v>
          </cell>
          <cell r="X743">
            <v>5.1896222757425906E-2</v>
          </cell>
          <cell r="Y743">
            <v>0</v>
          </cell>
          <cell r="Z743">
            <v>0</v>
          </cell>
          <cell r="AA743">
            <v>923.30310471428004</v>
          </cell>
          <cell r="AB743">
            <v>0</v>
          </cell>
          <cell r="AC743">
            <v>923.30310471428004</v>
          </cell>
          <cell r="AD743">
            <v>703.29302865656064</v>
          </cell>
          <cell r="AE743">
            <v>703.29</v>
          </cell>
          <cell r="AF743">
            <v>3.028656560672971E-3</v>
          </cell>
          <cell r="AG743">
            <v>148.7958119656364</v>
          </cell>
          <cell r="AH743">
            <v>0</v>
          </cell>
          <cell r="AI743">
            <v>148.7958119656364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0.61921188949995365</v>
          </cell>
          <cell r="AQ743">
            <v>0.61921188949995365</v>
          </cell>
          <cell r="AR743">
            <v>1775.391945336477</v>
          </cell>
          <cell r="AS743">
            <v>703.29</v>
          </cell>
        </row>
        <row r="744">
          <cell r="A744" t="str">
            <v>л/с №3000000158817</v>
          </cell>
          <cell r="B744" t="str">
            <v>А/м 122</v>
          </cell>
          <cell r="C744" t="str">
            <v>СЗ КиноДевелопмент</v>
          </cell>
          <cell r="D744" t="str">
            <v>01.08.2022</v>
          </cell>
          <cell r="E744">
            <v>14.2</v>
          </cell>
          <cell r="F744">
            <v>31</v>
          </cell>
          <cell r="G744">
            <v>28</v>
          </cell>
          <cell r="H744">
            <v>6</v>
          </cell>
          <cell r="I744">
            <v>0</v>
          </cell>
          <cell r="J744">
            <v>0</v>
          </cell>
          <cell r="K744">
            <v>65</v>
          </cell>
          <cell r="V744">
            <v>0.32202481348024192</v>
          </cell>
          <cell r="W744">
            <v>0.24529085326228584</v>
          </cell>
          <cell r="X744">
            <v>5.1896222757425906E-2</v>
          </cell>
          <cell r="Y744">
            <v>0</v>
          </cell>
          <cell r="Z744">
            <v>0</v>
          </cell>
          <cell r="AA744">
            <v>923.30310471428004</v>
          </cell>
          <cell r="AB744">
            <v>0</v>
          </cell>
          <cell r="AC744">
            <v>923.30310471428004</v>
          </cell>
          <cell r="AD744">
            <v>703.29302865656064</v>
          </cell>
          <cell r="AE744">
            <v>703.29</v>
          </cell>
          <cell r="AF744">
            <v>3.028656560672971E-3</v>
          </cell>
          <cell r="AG744">
            <v>148.7958119656364</v>
          </cell>
          <cell r="AH744">
            <v>0</v>
          </cell>
          <cell r="AI744">
            <v>148.7958119656364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P744">
            <v>0.61921188949995365</v>
          </cell>
          <cell r="AQ744">
            <v>0.61921188949995365</v>
          </cell>
          <cell r="AR744">
            <v>1775.391945336477</v>
          </cell>
          <cell r="AS744">
            <v>703.29</v>
          </cell>
        </row>
        <row r="745">
          <cell r="A745" t="str">
            <v>л/с №3000000158818</v>
          </cell>
          <cell r="B745" t="str">
            <v>А/м 123</v>
          </cell>
          <cell r="C745" t="str">
            <v>СЗ КиноДевелопмент</v>
          </cell>
          <cell r="D745" t="str">
            <v>01.08.2022</v>
          </cell>
          <cell r="E745">
            <v>14.2</v>
          </cell>
          <cell r="F745">
            <v>31</v>
          </cell>
          <cell r="G745">
            <v>28</v>
          </cell>
          <cell r="H745">
            <v>31</v>
          </cell>
          <cell r="I745">
            <v>7</v>
          </cell>
          <cell r="J745">
            <v>0</v>
          </cell>
          <cell r="K745">
            <v>97</v>
          </cell>
          <cell r="V745">
            <v>0.32202481348024192</v>
          </cell>
          <cell r="W745">
            <v>0.24529085326228584</v>
          </cell>
          <cell r="X745">
            <v>0.2681304842467005</v>
          </cell>
          <cell r="Y745">
            <v>4.3528685467876145E-2</v>
          </cell>
          <cell r="Z745">
            <v>0</v>
          </cell>
          <cell r="AA745">
            <v>923.30310471428004</v>
          </cell>
          <cell r="AB745">
            <v>0</v>
          </cell>
          <cell r="AC745">
            <v>923.30310471428004</v>
          </cell>
          <cell r="AD745">
            <v>703.29302865656064</v>
          </cell>
          <cell r="AE745">
            <v>703.29</v>
          </cell>
          <cell r="AF745">
            <v>3.028656560672971E-3</v>
          </cell>
          <cell r="AG745">
            <v>768.77836182245471</v>
          </cell>
          <cell r="AH745">
            <v>0</v>
          </cell>
          <cell r="AI745">
            <v>768.77836182245471</v>
          </cell>
          <cell r="AJ745">
            <v>124.80457639978512</v>
          </cell>
          <cell r="AK745">
            <v>0</v>
          </cell>
          <cell r="AL745">
            <v>124.80457639978512</v>
          </cell>
          <cell r="AM745">
            <v>0</v>
          </cell>
          <cell r="AN745">
            <v>0</v>
          </cell>
          <cell r="AO745">
            <v>0</v>
          </cell>
          <cell r="AP745">
            <v>0.87897483645710439</v>
          </cell>
          <cell r="AQ745">
            <v>0.87897483645710439</v>
          </cell>
          <cell r="AR745">
            <v>2520.1790715930806</v>
          </cell>
          <cell r="AS745">
            <v>703.29</v>
          </cell>
        </row>
        <row r="746">
          <cell r="A746" t="str">
            <v>л/с №3000000158819</v>
          </cell>
          <cell r="B746" t="str">
            <v>А/м 124</v>
          </cell>
          <cell r="C746" t="str">
            <v>СЗ КиноДевелопмент</v>
          </cell>
          <cell r="D746" t="str">
            <v>01.08.2022</v>
          </cell>
          <cell r="E746">
            <v>14.2</v>
          </cell>
          <cell r="F746">
            <v>31</v>
          </cell>
          <cell r="G746">
            <v>28</v>
          </cell>
          <cell r="H746">
            <v>6</v>
          </cell>
          <cell r="I746">
            <v>0</v>
          </cell>
          <cell r="J746">
            <v>0</v>
          </cell>
          <cell r="K746">
            <v>65</v>
          </cell>
          <cell r="V746">
            <v>0.32202481348024192</v>
          </cell>
          <cell r="W746">
            <v>0.24529085326228584</v>
          </cell>
          <cell r="X746">
            <v>5.1896222757425906E-2</v>
          </cell>
          <cell r="Y746">
            <v>0</v>
          </cell>
          <cell r="Z746">
            <v>0</v>
          </cell>
          <cell r="AA746">
            <v>923.30310471428004</v>
          </cell>
          <cell r="AB746">
            <v>0</v>
          </cell>
          <cell r="AC746">
            <v>923.30310471428004</v>
          </cell>
          <cell r="AD746">
            <v>703.29302865656064</v>
          </cell>
          <cell r="AE746">
            <v>703.29</v>
          </cell>
          <cell r="AF746">
            <v>3.028656560672971E-3</v>
          </cell>
          <cell r="AG746">
            <v>148.7958119656364</v>
          </cell>
          <cell r="AH746">
            <v>0</v>
          </cell>
          <cell r="AI746">
            <v>148.7958119656364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0.61921188949995365</v>
          </cell>
          <cell r="AQ746">
            <v>0.61921188949995365</v>
          </cell>
          <cell r="AR746">
            <v>1775.391945336477</v>
          </cell>
          <cell r="AS746">
            <v>703.29</v>
          </cell>
        </row>
        <row r="747">
          <cell r="A747" t="str">
            <v>л/с №3000000158820</v>
          </cell>
          <cell r="B747" t="str">
            <v>А/м 125</v>
          </cell>
          <cell r="C747" t="str">
            <v>СЗ КиноДевелопмент</v>
          </cell>
          <cell r="D747" t="str">
            <v>01.08.2022</v>
          </cell>
          <cell r="E747">
            <v>14.2</v>
          </cell>
          <cell r="F747">
            <v>31</v>
          </cell>
          <cell r="G747">
            <v>28</v>
          </cell>
          <cell r="H747">
            <v>31</v>
          </cell>
          <cell r="I747">
            <v>30</v>
          </cell>
          <cell r="J747">
            <v>31</v>
          </cell>
          <cell r="K747">
            <v>151</v>
          </cell>
          <cell r="V747">
            <v>0.32202481348024192</v>
          </cell>
          <cell r="W747">
            <v>0.24529085326228584</v>
          </cell>
          <cell r="X747">
            <v>0.2681304842467005</v>
          </cell>
          <cell r="Y747">
            <v>0.18655150914804064</v>
          </cell>
          <cell r="Z747">
            <v>4.1292625426761084E-2</v>
          </cell>
          <cell r="AA747">
            <v>923.30310471428004</v>
          </cell>
          <cell r="AB747">
            <v>0</v>
          </cell>
          <cell r="AC747">
            <v>923.30310471428004</v>
          </cell>
          <cell r="AD747">
            <v>703.29302865656064</v>
          </cell>
          <cell r="AE747">
            <v>703.29</v>
          </cell>
          <cell r="AF747">
            <v>3.028656560672971E-3</v>
          </cell>
          <cell r="AG747">
            <v>768.77836182245471</v>
          </cell>
          <cell r="AH747">
            <v>0</v>
          </cell>
          <cell r="AI747">
            <v>768.77836182245471</v>
          </cell>
          <cell r="AJ747">
            <v>534.87675599907914</v>
          </cell>
          <cell r="AK747">
            <v>0</v>
          </cell>
          <cell r="AL747">
            <v>534.87675599907914</v>
          </cell>
          <cell r="AM747">
            <v>118.39338977110084</v>
          </cell>
          <cell r="AN747">
            <v>0</v>
          </cell>
          <cell r="AO747">
            <v>118.39338977110084</v>
          </cell>
          <cell r="AP747">
            <v>1.06329028556403</v>
          </cell>
          <cell r="AQ747">
            <v>1.06329028556403</v>
          </cell>
          <cell r="AR747">
            <v>3048.6446409634755</v>
          </cell>
          <cell r="AS747">
            <v>703.29</v>
          </cell>
        </row>
        <row r="748">
          <cell r="A748" t="str">
            <v>л/с №3000000158821</v>
          </cell>
          <cell r="B748" t="str">
            <v>А/м 126</v>
          </cell>
          <cell r="C748" t="str">
            <v>СЗ КиноДевелопмент</v>
          </cell>
          <cell r="D748" t="str">
            <v>01.08.2022</v>
          </cell>
          <cell r="E748">
            <v>14.2</v>
          </cell>
          <cell r="F748">
            <v>31</v>
          </cell>
          <cell r="G748">
            <v>28</v>
          </cell>
          <cell r="H748">
            <v>6</v>
          </cell>
          <cell r="I748">
            <v>0</v>
          </cell>
          <cell r="J748">
            <v>0</v>
          </cell>
          <cell r="K748">
            <v>65</v>
          </cell>
          <cell r="V748">
            <v>0.32202481348024192</v>
          </cell>
          <cell r="W748">
            <v>0.24529085326228584</v>
          </cell>
          <cell r="X748">
            <v>5.1896222757425906E-2</v>
          </cell>
          <cell r="Y748">
            <v>0</v>
          </cell>
          <cell r="Z748">
            <v>0</v>
          </cell>
          <cell r="AA748">
            <v>923.30310471428004</v>
          </cell>
          <cell r="AB748">
            <v>0</v>
          </cell>
          <cell r="AC748">
            <v>923.30310471428004</v>
          </cell>
          <cell r="AD748">
            <v>703.29302865656064</v>
          </cell>
          <cell r="AE748">
            <v>703.29</v>
          </cell>
          <cell r="AF748">
            <v>3.028656560672971E-3</v>
          </cell>
          <cell r="AG748">
            <v>148.7958119656364</v>
          </cell>
          <cell r="AH748">
            <v>0</v>
          </cell>
          <cell r="AI748">
            <v>148.7958119656364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0.61921188949995365</v>
          </cell>
          <cell r="AQ748">
            <v>0.61921188949995365</v>
          </cell>
          <cell r="AR748">
            <v>1775.391945336477</v>
          </cell>
          <cell r="AS748">
            <v>703.29</v>
          </cell>
        </row>
        <row r="749">
          <cell r="A749" t="str">
            <v>л/с №3000000158822</v>
          </cell>
          <cell r="B749" t="str">
            <v>А/м 127</v>
          </cell>
          <cell r="C749" t="str">
            <v>СЗ КиноДевелопмент</v>
          </cell>
          <cell r="D749" t="str">
            <v>01.08.2022</v>
          </cell>
          <cell r="E749">
            <v>14.2</v>
          </cell>
          <cell r="F749">
            <v>31</v>
          </cell>
          <cell r="G749">
            <v>28</v>
          </cell>
          <cell r="H749">
            <v>6</v>
          </cell>
          <cell r="I749">
            <v>0</v>
          </cell>
          <cell r="J749">
            <v>0</v>
          </cell>
          <cell r="K749">
            <v>65</v>
          </cell>
          <cell r="V749">
            <v>0.32202481348024192</v>
          </cell>
          <cell r="W749">
            <v>0.24529085326228584</v>
          </cell>
          <cell r="X749">
            <v>5.1896222757425906E-2</v>
          </cell>
          <cell r="Y749">
            <v>0</v>
          </cell>
          <cell r="Z749">
            <v>0</v>
          </cell>
          <cell r="AA749">
            <v>923.30310471428004</v>
          </cell>
          <cell r="AB749">
            <v>0</v>
          </cell>
          <cell r="AC749">
            <v>923.30310471428004</v>
          </cell>
          <cell r="AD749">
            <v>703.29302865656064</v>
          </cell>
          <cell r="AE749">
            <v>703.29</v>
          </cell>
          <cell r="AF749">
            <v>3.028656560672971E-3</v>
          </cell>
          <cell r="AG749">
            <v>148.7958119656364</v>
          </cell>
          <cell r="AH749">
            <v>0</v>
          </cell>
          <cell r="AI749">
            <v>148.7958119656364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O749">
            <v>0</v>
          </cell>
          <cell r="AP749">
            <v>0.61921188949995365</v>
          </cell>
          <cell r="AQ749">
            <v>0.61921188949995365</v>
          </cell>
          <cell r="AR749">
            <v>1775.391945336477</v>
          </cell>
          <cell r="AS749">
            <v>703.29</v>
          </cell>
        </row>
        <row r="750">
          <cell r="A750" t="str">
            <v>л/с №3000000158823</v>
          </cell>
          <cell r="B750" t="str">
            <v>А/м 128</v>
          </cell>
          <cell r="C750" t="str">
            <v>СЗ КиноДевелопмент</v>
          </cell>
          <cell r="D750" t="str">
            <v>01.08.2022</v>
          </cell>
          <cell r="E750">
            <v>14.2</v>
          </cell>
          <cell r="F750">
            <v>31</v>
          </cell>
          <cell r="G750">
            <v>28</v>
          </cell>
          <cell r="H750">
            <v>31</v>
          </cell>
          <cell r="I750">
            <v>13</v>
          </cell>
          <cell r="J750">
            <v>0</v>
          </cell>
          <cell r="K750">
            <v>103</v>
          </cell>
          <cell r="V750">
            <v>0.32202481348024192</v>
          </cell>
          <cell r="W750">
            <v>0.24529085326228584</v>
          </cell>
          <cell r="X750">
            <v>0.2681304842467005</v>
          </cell>
          <cell r="Y750">
            <v>8.0838987297484274E-2</v>
          </cell>
          <cell r="Z750">
            <v>0</v>
          </cell>
          <cell r="AA750">
            <v>923.30310471428004</v>
          </cell>
          <cell r="AB750">
            <v>0</v>
          </cell>
          <cell r="AC750">
            <v>923.30310471428004</v>
          </cell>
          <cell r="AD750">
            <v>703.29302865656064</v>
          </cell>
          <cell r="AE750">
            <v>703.29</v>
          </cell>
          <cell r="AF750">
            <v>3.028656560672971E-3</v>
          </cell>
          <cell r="AG750">
            <v>768.77836182245471</v>
          </cell>
          <cell r="AH750">
            <v>0</v>
          </cell>
          <cell r="AI750">
            <v>768.77836182245471</v>
          </cell>
          <cell r="AJ750">
            <v>231.77992759960094</v>
          </cell>
          <cell r="AK750">
            <v>0</v>
          </cell>
          <cell r="AL750">
            <v>231.77992759960094</v>
          </cell>
          <cell r="AM750">
            <v>0</v>
          </cell>
          <cell r="AN750">
            <v>0</v>
          </cell>
          <cell r="AO750">
            <v>0</v>
          </cell>
          <cell r="AP750">
            <v>0.91628513828671254</v>
          </cell>
          <cell r="AQ750">
            <v>0.91628513828671254</v>
          </cell>
          <cell r="AR750">
            <v>2627.1544227928962</v>
          </cell>
          <cell r="AS750">
            <v>703.29</v>
          </cell>
        </row>
        <row r="751">
          <cell r="A751" t="str">
            <v>л/с №3000000158824</v>
          </cell>
          <cell r="B751" t="str">
            <v>А/м 129</v>
          </cell>
          <cell r="C751" t="str">
            <v>СЗ КиноДевелопмент</v>
          </cell>
          <cell r="D751" t="str">
            <v>01.08.2022</v>
          </cell>
          <cell r="E751">
            <v>13.2</v>
          </cell>
          <cell r="F751">
            <v>31</v>
          </cell>
          <cell r="G751">
            <v>28</v>
          </cell>
          <cell r="H751">
            <v>15</v>
          </cell>
          <cell r="I751">
            <v>0</v>
          </cell>
          <cell r="J751">
            <v>0</v>
          </cell>
          <cell r="K751">
            <v>74</v>
          </cell>
          <cell r="V751">
            <v>0.29934700971402767</v>
          </cell>
          <cell r="W751">
            <v>0.22801684951142065</v>
          </cell>
          <cell r="X751">
            <v>0.12060389795739822</v>
          </cell>
          <cell r="Y751">
            <v>0</v>
          </cell>
          <cell r="Z751">
            <v>0</v>
          </cell>
          <cell r="AA751">
            <v>858.28175931186581</v>
          </cell>
          <cell r="AB751">
            <v>0</v>
          </cell>
          <cell r="AC751">
            <v>858.28175931186581</v>
          </cell>
          <cell r="AD751">
            <v>653.76535058215507</v>
          </cell>
          <cell r="AE751">
            <v>653.77</v>
          </cell>
          <cell r="AF751">
            <v>-4.6494178449165702E-3</v>
          </cell>
          <cell r="AG751">
            <v>345.79308414549303</v>
          </cell>
          <cell r="AH751">
            <v>0</v>
          </cell>
          <cell r="AI751">
            <v>345.79308414549303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0.6479677571828466</v>
          </cell>
          <cell r="AQ751">
            <v>0.6479677571828466</v>
          </cell>
          <cell r="AR751">
            <v>1857.840194039514</v>
          </cell>
          <cell r="AS751">
            <v>653.77</v>
          </cell>
        </row>
        <row r="752">
          <cell r="A752" t="str">
            <v>л/с №3000000158825</v>
          </cell>
          <cell r="B752" t="str">
            <v>А/м 130</v>
          </cell>
          <cell r="C752" t="str">
            <v>СЗ КиноДевелопмент</v>
          </cell>
          <cell r="D752" t="str">
            <v>01.08.2022</v>
          </cell>
          <cell r="E752">
            <v>13.2</v>
          </cell>
          <cell r="F752">
            <v>31</v>
          </cell>
          <cell r="G752">
            <v>28</v>
          </cell>
          <cell r="H752">
            <v>9</v>
          </cell>
          <cell r="I752">
            <v>0</v>
          </cell>
          <cell r="J752">
            <v>0</v>
          </cell>
          <cell r="K752">
            <v>68</v>
          </cell>
          <cell r="V752">
            <v>0.29934700971402767</v>
          </cell>
          <cell r="W752">
            <v>0.22801684951142065</v>
          </cell>
          <cell r="X752">
            <v>7.2362338774438928E-2</v>
          </cell>
          <cell r="Y752">
            <v>0</v>
          </cell>
          <cell r="Z752">
            <v>0</v>
          </cell>
          <cell r="AA752">
            <v>858.28175931186581</v>
          </cell>
          <cell r="AB752">
            <v>0</v>
          </cell>
          <cell r="AC752">
            <v>858.28175931186581</v>
          </cell>
          <cell r="AD752">
            <v>653.76535058215507</v>
          </cell>
          <cell r="AE752">
            <v>653.77</v>
          </cell>
          <cell r="AF752">
            <v>-4.6494178449165702E-3</v>
          </cell>
          <cell r="AG752">
            <v>207.47585048729579</v>
          </cell>
          <cell r="AH752">
            <v>0</v>
          </cell>
          <cell r="AI752">
            <v>207.47585048729579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0.59972619799988736</v>
          </cell>
          <cell r="AQ752">
            <v>0.59972619799988736</v>
          </cell>
          <cell r="AR752">
            <v>1719.522960381317</v>
          </cell>
          <cell r="AS752">
            <v>653.77</v>
          </cell>
        </row>
        <row r="753">
          <cell r="A753" t="str">
            <v>л/с №3000000158826</v>
          </cell>
          <cell r="B753" t="str">
            <v>А/м 131</v>
          </cell>
          <cell r="C753" t="str">
            <v>СЗ КиноДевелопмент</v>
          </cell>
          <cell r="D753" t="str">
            <v>01.08.2022</v>
          </cell>
          <cell r="E753">
            <v>13.2</v>
          </cell>
          <cell r="F753">
            <v>31</v>
          </cell>
          <cell r="G753">
            <v>28</v>
          </cell>
          <cell r="H753">
            <v>3</v>
          </cell>
          <cell r="I753">
            <v>0</v>
          </cell>
          <cell r="J753">
            <v>0</v>
          </cell>
          <cell r="K753">
            <v>62</v>
          </cell>
          <cell r="V753">
            <v>0.29934700971402767</v>
          </cell>
          <cell r="W753">
            <v>0.22801684951142065</v>
          </cell>
          <cell r="X753">
            <v>2.4120779591479645E-2</v>
          </cell>
          <cell r="Y753">
            <v>0</v>
          </cell>
          <cell r="Z753">
            <v>0</v>
          </cell>
          <cell r="AA753">
            <v>858.28175931186581</v>
          </cell>
          <cell r="AB753">
            <v>0</v>
          </cell>
          <cell r="AC753">
            <v>858.28175931186581</v>
          </cell>
          <cell r="AD753">
            <v>653.76535058215507</v>
          </cell>
          <cell r="AE753">
            <v>653.77</v>
          </cell>
          <cell r="AF753">
            <v>-4.6494178449165702E-3</v>
          </cell>
          <cell r="AG753">
            <v>69.158616829098605</v>
          </cell>
          <cell r="AH753">
            <v>0</v>
          </cell>
          <cell r="AI753">
            <v>69.158616829098605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0.551484638816928</v>
          </cell>
          <cell r="AQ753">
            <v>0.551484638816928</v>
          </cell>
          <cell r="AR753">
            <v>1581.2057267231196</v>
          </cell>
          <cell r="AS753">
            <v>653.77</v>
          </cell>
        </row>
        <row r="754">
          <cell r="A754" t="str">
            <v>л/с №3000000158827</v>
          </cell>
          <cell r="B754" t="str">
            <v>А/м 132</v>
          </cell>
          <cell r="C754" t="str">
            <v>СЗ КиноДевелопмент</v>
          </cell>
          <cell r="D754" t="str">
            <v>01.08.2022</v>
          </cell>
          <cell r="E754">
            <v>13.2</v>
          </cell>
          <cell r="F754">
            <v>31</v>
          </cell>
          <cell r="G754">
            <v>28</v>
          </cell>
          <cell r="H754">
            <v>31</v>
          </cell>
          <cell r="I754">
            <v>14</v>
          </cell>
          <cell r="J754">
            <v>0</v>
          </cell>
          <cell r="K754">
            <v>104</v>
          </cell>
          <cell r="V754">
            <v>0.29934700971402767</v>
          </cell>
          <cell r="W754">
            <v>0.22801684951142065</v>
          </cell>
          <cell r="X754">
            <v>0.24924805577862297</v>
          </cell>
          <cell r="Y754">
            <v>8.0926570165628889E-2</v>
          </cell>
          <cell r="Z754">
            <v>0</v>
          </cell>
          <cell r="AA754">
            <v>858.28175931186581</v>
          </cell>
          <cell r="AB754">
            <v>0</v>
          </cell>
          <cell r="AC754">
            <v>858.28175931186581</v>
          </cell>
          <cell r="AD754">
            <v>653.76535058215507</v>
          </cell>
          <cell r="AE754">
            <v>653.77</v>
          </cell>
          <cell r="AF754">
            <v>-4.6494178449165702E-3</v>
          </cell>
          <cell r="AG754">
            <v>714.63904056735214</v>
          </cell>
          <cell r="AH754">
            <v>0</v>
          </cell>
          <cell r="AI754">
            <v>714.63904056735214</v>
          </cell>
          <cell r="AJ754">
            <v>232.03104344748783</v>
          </cell>
          <cell r="AK754">
            <v>0</v>
          </cell>
          <cell r="AL754">
            <v>232.03104344748783</v>
          </cell>
          <cell r="AM754">
            <v>0</v>
          </cell>
          <cell r="AN754">
            <v>0</v>
          </cell>
          <cell r="AO754">
            <v>0</v>
          </cell>
          <cell r="AP754">
            <v>0.85753848516970022</v>
          </cell>
          <cell r="AQ754">
            <v>0.85753848516970022</v>
          </cell>
          <cell r="AR754">
            <v>2458.7171939088607</v>
          </cell>
          <cell r="AS754">
            <v>653.77</v>
          </cell>
        </row>
        <row r="755">
          <cell r="A755" t="str">
            <v>л/с №3000000158828</v>
          </cell>
          <cell r="B755" t="str">
            <v>А/м 133</v>
          </cell>
          <cell r="C755" t="str">
            <v>СЗ КиноДевелопмент</v>
          </cell>
          <cell r="D755" t="str">
            <v>01.08.2022</v>
          </cell>
          <cell r="E755">
            <v>13.2</v>
          </cell>
          <cell r="F755">
            <v>31</v>
          </cell>
          <cell r="G755">
            <v>28</v>
          </cell>
          <cell r="H755">
            <v>31</v>
          </cell>
          <cell r="I755">
            <v>14</v>
          </cell>
          <cell r="J755">
            <v>0</v>
          </cell>
          <cell r="K755">
            <v>104</v>
          </cell>
          <cell r="V755">
            <v>0.29934700971402767</v>
          </cell>
          <cell r="W755">
            <v>0.22801684951142065</v>
          </cell>
          <cell r="X755">
            <v>0.24924805577862297</v>
          </cell>
          <cell r="Y755">
            <v>8.0926570165628889E-2</v>
          </cell>
          <cell r="Z755">
            <v>0</v>
          </cell>
          <cell r="AA755">
            <v>858.28175931186581</v>
          </cell>
          <cell r="AB755">
            <v>0</v>
          </cell>
          <cell r="AC755">
            <v>858.28175931186581</v>
          </cell>
          <cell r="AD755">
            <v>653.76535058215507</v>
          </cell>
          <cell r="AE755">
            <v>653.77</v>
          </cell>
          <cell r="AF755">
            <v>-4.6494178449165702E-3</v>
          </cell>
          <cell r="AG755">
            <v>714.63904056735214</v>
          </cell>
          <cell r="AH755">
            <v>0</v>
          </cell>
          <cell r="AI755">
            <v>714.63904056735214</v>
          </cell>
          <cell r="AJ755">
            <v>232.03104344748783</v>
          </cell>
          <cell r="AK755">
            <v>0</v>
          </cell>
          <cell r="AL755">
            <v>232.03104344748783</v>
          </cell>
          <cell r="AM755">
            <v>0</v>
          </cell>
          <cell r="AN755">
            <v>0</v>
          </cell>
          <cell r="AO755">
            <v>0</v>
          </cell>
          <cell r="AP755">
            <v>0.85753848516970022</v>
          </cell>
          <cell r="AQ755">
            <v>0.85753848516970022</v>
          </cell>
          <cell r="AR755">
            <v>2458.7171939088607</v>
          </cell>
          <cell r="AS755">
            <v>653.77</v>
          </cell>
        </row>
        <row r="756">
          <cell r="A756" t="str">
            <v>л/с №3000000158829</v>
          </cell>
          <cell r="B756" t="str">
            <v>А/м 134</v>
          </cell>
          <cell r="C756" t="str">
            <v>СЗ КиноДевелопмент</v>
          </cell>
          <cell r="D756" t="str">
            <v>01.08.2022</v>
          </cell>
          <cell r="E756">
            <v>13.2</v>
          </cell>
          <cell r="F756">
            <v>31</v>
          </cell>
          <cell r="G756">
            <v>28</v>
          </cell>
          <cell r="H756">
            <v>13</v>
          </cell>
          <cell r="I756">
            <v>0</v>
          </cell>
          <cell r="J756">
            <v>0</v>
          </cell>
          <cell r="K756">
            <v>72</v>
          </cell>
          <cell r="V756">
            <v>0.29934700971402767</v>
          </cell>
          <cell r="W756">
            <v>0.22801684951142065</v>
          </cell>
          <cell r="X756">
            <v>0.10452337822974513</v>
          </cell>
          <cell r="Y756">
            <v>0</v>
          </cell>
          <cell r="Z756">
            <v>0</v>
          </cell>
          <cell r="AA756">
            <v>858.28175931186581</v>
          </cell>
          <cell r="AB756">
            <v>0</v>
          </cell>
          <cell r="AC756">
            <v>858.28175931186581</v>
          </cell>
          <cell r="AD756">
            <v>653.76535058215507</v>
          </cell>
          <cell r="AE756">
            <v>653.77</v>
          </cell>
          <cell r="AF756">
            <v>-4.6494178449165702E-3</v>
          </cell>
          <cell r="AG756">
            <v>299.68733959276062</v>
          </cell>
          <cell r="AH756">
            <v>0</v>
          </cell>
          <cell r="AI756">
            <v>299.68733959276062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0.63188723745519348</v>
          </cell>
          <cell r="AQ756">
            <v>0.63188723745519348</v>
          </cell>
          <cell r="AR756">
            <v>1811.7344494867816</v>
          </cell>
          <cell r="AS756">
            <v>653.77</v>
          </cell>
        </row>
        <row r="757">
          <cell r="A757" t="str">
            <v>л/с №3000000158830</v>
          </cell>
          <cell r="B757" t="str">
            <v>А/м 135</v>
          </cell>
          <cell r="C757" t="str">
            <v>СЗ КиноДевелопмент</v>
          </cell>
          <cell r="D757" t="str">
            <v>01.08.2022</v>
          </cell>
          <cell r="E757">
            <v>13.3</v>
          </cell>
          <cell r="F757">
            <v>31</v>
          </cell>
          <cell r="G757">
            <v>28</v>
          </cell>
          <cell r="H757">
            <v>16</v>
          </cell>
          <cell r="I757">
            <v>0</v>
          </cell>
          <cell r="J757">
            <v>0</v>
          </cell>
          <cell r="K757">
            <v>75</v>
          </cell>
          <cell r="V757">
            <v>0.30161479009064912</v>
          </cell>
          <cell r="W757">
            <v>0.22974424988650718</v>
          </cell>
          <cell r="X757">
            <v>0.12961873477441588</v>
          </cell>
          <cell r="Y757">
            <v>0</v>
          </cell>
          <cell r="Z757">
            <v>0</v>
          </cell>
          <cell r="AA757">
            <v>864.78389385210733</v>
          </cell>
          <cell r="AB757">
            <v>0</v>
          </cell>
          <cell r="AC757">
            <v>864.78389385210733</v>
          </cell>
          <cell r="AD757">
            <v>658.71811838959559</v>
          </cell>
          <cell r="AE757">
            <v>658.72</v>
          </cell>
          <cell r="AF757">
            <v>-1.8816104044390158E-3</v>
          </cell>
          <cell r="AG757">
            <v>371.64024397050969</v>
          </cell>
          <cell r="AH757">
            <v>0</v>
          </cell>
          <cell r="AI757">
            <v>371.64024397050969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0.66097777475157216</v>
          </cell>
          <cell r="AQ757">
            <v>0.66097777475157216</v>
          </cell>
          <cell r="AR757">
            <v>1895.1422562122125</v>
          </cell>
          <cell r="AS757">
            <v>658.72</v>
          </cell>
        </row>
        <row r="758">
          <cell r="A758" t="str">
            <v>л/с №3000000158831</v>
          </cell>
          <cell r="B758" t="str">
            <v>А/м 136</v>
          </cell>
          <cell r="C758" t="str">
            <v>СЗ КиноДевелопмент</v>
          </cell>
          <cell r="D758" t="str">
            <v>01.08.2022</v>
          </cell>
          <cell r="E758">
            <v>13.2</v>
          </cell>
          <cell r="F758">
            <v>31</v>
          </cell>
          <cell r="G758">
            <v>28</v>
          </cell>
          <cell r="H758">
            <v>2</v>
          </cell>
          <cell r="I758">
            <v>0</v>
          </cell>
          <cell r="J758">
            <v>0</v>
          </cell>
          <cell r="K758">
            <v>61</v>
          </cell>
          <cell r="V758">
            <v>0.29934700971402767</v>
          </cell>
          <cell r="W758">
            <v>0.22801684951142065</v>
          </cell>
          <cell r="X758">
            <v>1.6080519727653095E-2</v>
          </cell>
          <cell r="Y758">
            <v>0</v>
          </cell>
          <cell r="Z758">
            <v>0</v>
          </cell>
          <cell r="AA758">
            <v>858.28175931186581</v>
          </cell>
          <cell r="AB758">
            <v>0</v>
          </cell>
          <cell r="AC758">
            <v>858.28175931186581</v>
          </cell>
          <cell r="AD758">
            <v>653.76535058215507</v>
          </cell>
          <cell r="AE758">
            <v>653.77</v>
          </cell>
          <cell r="AF758">
            <v>-4.6494178449165702E-3</v>
          </cell>
          <cell r="AG758">
            <v>46.105744552732396</v>
          </cell>
          <cell r="AH758">
            <v>0</v>
          </cell>
          <cell r="AI758">
            <v>46.105744552732396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0.54344437895310149</v>
          </cell>
          <cell r="AQ758">
            <v>0.54344437895310149</v>
          </cell>
          <cell r="AR758">
            <v>1558.1528544467535</v>
          </cell>
          <cell r="AS758">
            <v>653.77</v>
          </cell>
        </row>
        <row r="759">
          <cell r="A759" t="str">
            <v>л/с №3000000158832</v>
          </cell>
          <cell r="B759" t="str">
            <v>А/м 137</v>
          </cell>
          <cell r="C759" t="str">
            <v>СЗ КиноДевелопмент</v>
          </cell>
          <cell r="D759" t="str">
            <v>01.08.2022</v>
          </cell>
          <cell r="E759">
            <v>13.3</v>
          </cell>
          <cell r="F759">
            <v>31</v>
          </cell>
          <cell r="G759">
            <v>28</v>
          </cell>
          <cell r="H759">
            <v>14</v>
          </cell>
          <cell r="I759">
            <v>0</v>
          </cell>
          <cell r="J759">
            <v>0</v>
          </cell>
          <cell r="K759">
            <v>73</v>
          </cell>
          <cell r="V759">
            <v>0.30161479009064912</v>
          </cell>
          <cell r="W759">
            <v>0.22974424988650718</v>
          </cell>
          <cell r="X759">
            <v>0.11341639292761389</v>
          </cell>
          <cell r="Y759">
            <v>0</v>
          </cell>
          <cell r="Z759">
            <v>0</v>
          </cell>
          <cell r="AA759">
            <v>864.78389385210733</v>
          </cell>
          <cell r="AB759">
            <v>0</v>
          </cell>
          <cell r="AC759">
            <v>864.78389385210733</v>
          </cell>
          <cell r="AD759">
            <v>658.71811838959559</v>
          </cell>
          <cell r="AE759">
            <v>658.72</v>
          </cell>
          <cell r="AF759">
            <v>-1.8816104044390158E-3</v>
          </cell>
          <cell r="AG759">
            <v>325.18521347419596</v>
          </cell>
          <cell r="AH759">
            <v>0</v>
          </cell>
          <cell r="AI759">
            <v>325.18521347419596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0.64477543290477013</v>
          </cell>
          <cell r="AQ759">
            <v>0.64477543290477013</v>
          </cell>
          <cell r="AR759">
            <v>1848.6872257158986</v>
          </cell>
          <cell r="AS759">
            <v>658.72</v>
          </cell>
        </row>
        <row r="760">
          <cell r="A760" t="str">
            <v>л/с №3000000158833</v>
          </cell>
          <cell r="B760" t="str">
            <v>А/м 138</v>
          </cell>
          <cell r="C760" t="str">
            <v>СЗ КиноДевелопмент</v>
          </cell>
          <cell r="D760" t="str">
            <v>01.08.2022</v>
          </cell>
          <cell r="E760">
            <v>16.5</v>
          </cell>
          <cell r="F760">
            <v>31</v>
          </cell>
          <cell r="G760">
            <v>28</v>
          </cell>
          <cell r="H760">
            <v>31</v>
          </cell>
          <cell r="I760">
            <v>0</v>
          </cell>
          <cell r="J760">
            <v>0</v>
          </cell>
          <cell r="K760">
            <v>90</v>
          </cell>
          <cell r="V760">
            <v>0.37418376214253463</v>
          </cell>
          <cell r="W760">
            <v>0.28502106188927584</v>
          </cell>
          <cell r="X760">
            <v>0.31156006972327877</v>
          </cell>
          <cell r="Y760">
            <v>0</v>
          </cell>
          <cell r="Z760">
            <v>0</v>
          </cell>
          <cell r="AA760">
            <v>1072.8521991398325</v>
          </cell>
          <cell r="AB760">
            <v>0</v>
          </cell>
          <cell r="AC760">
            <v>1072.8521991398325</v>
          </cell>
          <cell r="AD760">
            <v>817.2066882276938</v>
          </cell>
          <cell r="AE760">
            <v>817.21</v>
          </cell>
          <cell r="AF760">
            <v>-3.3117723062332516E-3</v>
          </cell>
          <cell r="AG760">
            <v>893.29880070919035</v>
          </cell>
          <cell r="AH760">
            <v>0</v>
          </cell>
          <cell r="AI760">
            <v>893.29880070919035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0.97076489375508923</v>
          </cell>
          <cell r="AQ760">
            <v>0.97076489375508923</v>
          </cell>
          <cell r="AR760">
            <v>2783.3576880767164</v>
          </cell>
          <cell r="AS760">
            <v>817.21</v>
          </cell>
        </row>
        <row r="761">
          <cell r="A761" t="str">
            <v>л/с №3000000158834</v>
          </cell>
          <cell r="B761" t="str">
            <v>А/м 139</v>
          </cell>
          <cell r="C761" t="str">
            <v>СЗ КиноДевелопмент</v>
          </cell>
          <cell r="D761" t="str">
            <v>01.08.2022</v>
          </cell>
          <cell r="E761">
            <v>15.3</v>
          </cell>
          <cell r="F761">
            <v>31</v>
          </cell>
          <cell r="G761">
            <v>28</v>
          </cell>
          <cell r="H761">
            <v>6</v>
          </cell>
          <cell r="I761">
            <v>0</v>
          </cell>
          <cell r="J761">
            <v>0</v>
          </cell>
          <cell r="K761">
            <v>65</v>
          </cell>
          <cell r="V761">
            <v>0.34697039762307758</v>
          </cell>
          <cell r="W761">
            <v>0.26429225738823764</v>
          </cell>
          <cell r="X761">
            <v>5.5916352689339172E-2</v>
          </cell>
          <cell r="Y761">
            <v>0</v>
          </cell>
          <cell r="Z761">
            <v>0</v>
          </cell>
          <cell r="AA761">
            <v>994.82658465693555</v>
          </cell>
          <cell r="AB761">
            <v>0</v>
          </cell>
          <cell r="AC761">
            <v>994.82658465693555</v>
          </cell>
          <cell r="AD761">
            <v>757.77347453840719</v>
          </cell>
          <cell r="AE761">
            <v>757.77</v>
          </cell>
          <cell r="AF761">
            <v>3.4745384072039087E-3</v>
          </cell>
          <cell r="AG761">
            <v>160.32224810381948</v>
          </cell>
          <cell r="AH761">
            <v>0</v>
          </cell>
          <cell r="AI761">
            <v>160.32224810381948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0.6671790077006543</v>
          </cell>
          <cell r="AQ761">
            <v>0.6671790077006543</v>
          </cell>
          <cell r="AR761">
            <v>1912.922307299162</v>
          </cell>
          <cell r="AS761">
            <v>757.77</v>
          </cell>
        </row>
        <row r="762">
          <cell r="A762" t="str">
            <v>л/с №3000000158835</v>
          </cell>
          <cell r="B762" t="str">
            <v>А/м 140</v>
          </cell>
          <cell r="C762" t="str">
            <v>СЗ КиноДевелопмент</v>
          </cell>
          <cell r="D762" t="str">
            <v>01.08.2022</v>
          </cell>
          <cell r="E762">
            <v>14.3</v>
          </cell>
          <cell r="F762">
            <v>31</v>
          </cell>
          <cell r="G762">
            <v>28</v>
          </cell>
          <cell r="H762">
            <v>17</v>
          </cell>
          <cell r="I762">
            <v>0</v>
          </cell>
          <cell r="J762">
            <v>0</v>
          </cell>
          <cell r="K762">
            <v>76</v>
          </cell>
          <cell r="V762">
            <v>0.32429259385686338</v>
          </cell>
          <cell r="W762">
            <v>0.24701825363737243</v>
          </cell>
          <cell r="X762">
            <v>0.14807478582547229</v>
          </cell>
          <cell r="Y762">
            <v>0</v>
          </cell>
          <cell r="Z762">
            <v>0</v>
          </cell>
          <cell r="AA762">
            <v>929.80523925452144</v>
          </cell>
          <cell r="AB762">
            <v>0</v>
          </cell>
          <cell r="AC762">
            <v>929.80523925452144</v>
          </cell>
          <cell r="AD762">
            <v>708.24579646400139</v>
          </cell>
          <cell r="AE762">
            <v>708.25</v>
          </cell>
          <cell r="AF762">
            <v>-4.2035359986130061E-3</v>
          </cell>
          <cell r="AG762">
            <v>424.55706442307763</v>
          </cell>
          <cell r="AH762">
            <v>0</v>
          </cell>
          <cell r="AI762">
            <v>424.55706442307763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0.71938563331970806</v>
          </cell>
          <cell r="AQ762">
            <v>0.71938563331970806</v>
          </cell>
          <cell r="AR762">
            <v>2062.6081001416005</v>
          </cell>
          <cell r="AS762">
            <v>708.25</v>
          </cell>
        </row>
        <row r="763">
          <cell r="A763" t="str">
            <v>л/с №3000000158836</v>
          </cell>
          <cell r="B763" t="str">
            <v>А/м 141</v>
          </cell>
          <cell r="C763" t="str">
            <v>СЗ КиноДевелопмент</v>
          </cell>
          <cell r="D763" t="str">
            <v>01.08.2022</v>
          </cell>
          <cell r="E763">
            <v>19.5</v>
          </cell>
          <cell r="F763">
            <v>31</v>
          </cell>
          <cell r="G763">
            <v>28</v>
          </cell>
          <cell r="H763">
            <v>0</v>
          </cell>
          <cell r="I763">
            <v>0</v>
          </cell>
          <cell r="J763">
            <v>0</v>
          </cell>
          <cell r="K763">
            <v>59</v>
          </cell>
          <cell r="V763">
            <v>0.44221717344117728</v>
          </cell>
          <cell r="W763">
            <v>0.33684307314187145</v>
          </cell>
          <cell r="X763">
            <v>0</v>
          </cell>
          <cell r="Y763">
            <v>0</v>
          </cell>
          <cell r="Z763">
            <v>0</v>
          </cell>
          <cell r="AA763">
            <v>1267.9162353470747</v>
          </cell>
          <cell r="AB763">
            <v>0</v>
          </cell>
          <cell r="AC763">
            <v>1267.9162353470747</v>
          </cell>
          <cell r="AD763">
            <v>965.78972245091097</v>
          </cell>
          <cell r="AE763">
            <v>965.79</v>
          </cell>
          <cell r="AF763">
            <v>-2.7754908899169095E-4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0.77906024658304873</v>
          </cell>
          <cell r="AQ763">
            <v>0.77906024658304873</v>
          </cell>
          <cell r="AR763">
            <v>2233.7059577979853</v>
          </cell>
          <cell r="AS763">
            <v>965.79</v>
          </cell>
        </row>
        <row r="764">
          <cell r="A764" t="str">
            <v>л/с №3000000158837</v>
          </cell>
          <cell r="B764" t="str">
            <v>А/м 142</v>
          </cell>
          <cell r="C764" t="str">
            <v>СЗ КиноДевелопмент</v>
          </cell>
          <cell r="D764" t="str">
            <v>01.08.2022</v>
          </cell>
          <cell r="E764">
            <v>20.399999999999999</v>
          </cell>
          <cell r="F764">
            <v>31</v>
          </cell>
          <cell r="G764">
            <v>28</v>
          </cell>
          <cell r="H764">
            <v>17</v>
          </cell>
          <cell r="I764">
            <v>0</v>
          </cell>
          <cell r="J764">
            <v>0</v>
          </cell>
          <cell r="K764">
            <v>76</v>
          </cell>
          <cell r="V764">
            <v>0.46262719683077008</v>
          </cell>
          <cell r="W764">
            <v>0.35238967651765013</v>
          </cell>
          <cell r="X764">
            <v>0.21123955460417021</v>
          </cell>
          <cell r="Y764">
            <v>0</v>
          </cell>
          <cell r="Z764">
            <v>0</v>
          </cell>
          <cell r="AA764">
            <v>1326.4354462092472</v>
          </cell>
          <cell r="AB764">
            <v>0</v>
          </cell>
          <cell r="AC764">
            <v>1326.4354462092472</v>
          </cell>
          <cell r="AD764">
            <v>1010.364632717876</v>
          </cell>
          <cell r="AE764">
            <v>1010.36</v>
          </cell>
          <cell r="AF764">
            <v>4.632717876006609E-3</v>
          </cell>
          <cell r="AG764">
            <v>605.66182616998469</v>
          </cell>
          <cell r="AH764">
            <v>0</v>
          </cell>
          <cell r="AI764">
            <v>605.66182616998469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1.0262564279525903</v>
          </cell>
          <cell r="AQ764">
            <v>1.0262564279525903</v>
          </cell>
          <cell r="AR764">
            <v>2942.4619050971078</v>
          </cell>
          <cell r="AS764">
            <v>1010.36</v>
          </cell>
        </row>
        <row r="765">
          <cell r="A765" t="str">
            <v>л/с №3000000158838</v>
          </cell>
          <cell r="B765" t="str">
            <v>А/м 143</v>
          </cell>
          <cell r="C765" t="str">
            <v>СЗ КиноДевелопмент</v>
          </cell>
          <cell r="D765" t="str">
            <v>01.08.2022</v>
          </cell>
          <cell r="E765">
            <v>14.5</v>
          </cell>
          <cell r="F765">
            <v>31</v>
          </cell>
          <cell r="G765">
            <v>28</v>
          </cell>
          <cell r="H765">
            <v>0</v>
          </cell>
          <cell r="I765">
            <v>0</v>
          </cell>
          <cell r="J765">
            <v>0</v>
          </cell>
          <cell r="K765">
            <v>59</v>
          </cell>
          <cell r="V765">
            <v>0.32882815461010617</v>
          </cell>
          <cell r="W765">
            <v>0.25047305438754547</v>
          </cell>
          <cell r="X765">
            <v>0</v>
          </cell>
          <cell r="Y765">
            <v>0</v>
          </cell>
          <cell r="Z765">
            <v>0</v>
          </cell>
          <cell r="AA765">
            <v>942.80950833500413</v>
          </cell>
          <cell r="AB765">
            <v>0</v>
          </cell>
          <cell r="AC765">
            <v>942.80950833500413</v>
          </cell>
          <cell r="AD765">
            <v>718.15133207888255</v>
          </cell>
          <cell r="AE765">
            <v>718.15</v>
          </cell>
          <cell r="AF765">
            <v>1.3320788825694763E-3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O765">
            <v>0</v>
          </cell>
          <cell r="AP765">
            <v>0.5793012089976517</v>
          </cell>
          <cell r="AQ765">
            <v>0.5793012089976517</v>
          </cell>
          <cell r="AR765">
            <v>1660.9608404138869</v>
          </cell>
          <cell r="AS765">
            <v>718.15</v>
          </cell>
        </row>
        <row r="766">
          <cell r="A766" t="str">
            <v>л/с №3000000158839</v>
          </cell>
          <cell r="B766" t="str">
            <v>А/м 144</v>
          </cell>
          <cell r="C766" t="str">
            <v>СЗ КиноДевелопмент</v>
          </cell>
          <cell r="D766" t="str">
            <v>01.08.2022</v>
          </cell>
          <cell r="E766">
            <v>14.5</v>
          </cell>
          <cell r="F766">
            <v>31</v>
          </cell>
          <cell r="G766">
            <v>28</v>
          </cell>
          <cell r="H766">
            <v>3</v>
          </cell>
          <cell r="I766">
            <v>0</v>
          </cell>
          <cell r="J766">
            <v>0</v>
          </cell>
          <cell r="K766">
            <v>62</v>
          </cell>
          <cell r="V766">
            <v>0.32882815461010617</v>
          </cell>
          <cell r="W766">
            <v>0.25047305438754547</v>
          </cell>
          <cell r="X766">
            <v>2.6496310914882949E-2</v>
          </cell>
          <cell r="Y766">
            <v>0</v>
          </cell>
          <cell r="Z766">
            <v>0</v>
          </cell>
          <cell r="AA766">
            <v>942.80950833500413</v>
          </cell>
          <cell r="AB766">
            <v>0</v>
          </cell>
          <cell r="AC766">
            <v>942.80950833500413</v>
          </cell>
          <cell r="AD766">
            <v>718.15133207888255</v>
          </cell>
          <cell r="AE766">
            <v>718.15</v>
          </cell>
          <cell r="AF766">
            <v>1.3320788825694763E-3</v>
          </cell>
          <cell r="AG766">
            <v>75.969692728934092</v>
          </cell>
          <cell r="AH766">
            <v>0</v>
          </cell>
          <cell r="AI766">
            <v>75.969692728934092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0.60579751991253461</v>
          </cell>
          <cell r="AQ766">
            <v>0.60579751991253461</v>
          </cell>
          <cell r="AR766">
            <v>1736.9305331428209</v>
          </cell>
          <cell r="AS766">
            <v>718.15</v>
          </cell>
        </row>
        <row r="767">
          <cell r="A767" t="str">
            <v>л/с №3000000158840</v>
          </cell>
          <cell r="B767" t="str">
            <v>А/м 145</v>
          </cell>
          <cell r="C767" t="str">
            <v>СЗ КиноДевелопмент</v>
          </cell>
          <cell r="D767" t="str">
            <v>01.08.2022</v>
          </cell>
          <cell r="E767">
            <v>18.3</v>
          </cell>
          <cell r="F767">
            <v>31</v>
          </cell>
          <cell r="G767">
            <v>28</v>
          </cell>
          <cell r="H767">
            <v>6</v>
          </cell>
          <cell r="I767">
            <v>0</v>
          </cell>
          <cell r="J767">
            <v>0</v>
          </cell>
          <cell r="K767">
            <v>65</v>
          </cell>
          <cell r="V767">
            <v>0.41500380892172023</v>
          </cell>
          <cell r="W767">
            <v>0.31611426864083325</v>
          </cell>
          <cell r="X767">
            <v>6.6880343412739018E-2</v>
          </cell>
          <cell r="Y767">
            <v>0</v>
          </cell>
          <cell r="Z767">
            <v>0</v>
          </cell>
          <cell r="AA767">
            <v>1189.8906208641777</v>
          </cell>
          <cell r="AB767">
            <v>0</v>
          </cell>
          <cell r="AC767">
            <v>1189.8906208641777</v>
          </cell>
          <cell r="AD767">
            <v>906.35650876162424</v>
          </cell>
          <cell r="AE767">
            <v>906.36</v>
          </cell>
          <cell r="AF767">
            <v>-3.4912383757728094E-3</v>
          </cell>
          <cell r="AG767">
            <v>191.75798302613705</v>
          </cell>
          <cell r="AH767">
            <v>0</v>
          </cell>
          <cell r="AI767">
            <v>191.75798302613705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O767">
            <v>0</v>
          </cell>
          <cell r="AP767">
            <v>0.79799842097529239</v>
          </cell>
          <cell r="AQ767">
            <v>0.79799842097529239</v>
          </cell>
          <cell r="AR767">
            <v>2288.0051126519388</v>
          </cell>
          <cell r="AS767">
            <v>906.36</v>
          </cell>
        </row>
        <row r="768">
          <cell r="A768" t="str">
            <v>л/с №3000000158841</v>
          </cell>
          <cell r="B768" t="str">
            <v>А/м 146</v>
          </cell>
          <cell r="C768" t="str">
            <v>СЗ КиноДевелопмент</v>
          </cell>
          <cell r="D768" t="str">
            <v>01.08.2022</v>
          </cell>
          <cell r="E768">
            <v>18.3</v>
          </cell>
          <cell r="F768">
            <v>31</v>
          </cell>
          <cell r="G768">
            <v>28</v>
          </cell>
          <cell r="H768">
            <v>6</v>
          </cell>
          <cell r="I768">
            <v>0</v>
          </cell>
          <cell r="J768">
            <v>0</v>
          </cell>
          <cell r="K768">
            <v>65</v>
          </cell>
          <cell r="V768">
            <v>0.41500380892172023</v>
          </cell>
          <cell r="W768">
            <v>0.31611426864083325</v>
          </cell>
          <cell r="X768">
            <v>6.6880343412739018E-2</v>
          </cell>
          <cell r="Y768">
            <v>0</v>
          </cell>
          <cell r="Z768">
            <v>0</v>
          </cell>
          <cell r="AA768">
            <v>1189.8906208641777</v>
          </cell>
          <cell r="AB768">
            <v>0</v>
          </cell>
          <cell r="AC768">
            <v>1189.8906208641777</v>
          </cell>
          <cell r="AD768">
            <v>906.35650876162424</v>
          </cell>
          <cell r="AE768">
            <v>906.36</v>
          </cell>
          <cell r="AF768">
            <v>-3.4912383757728094E-3</v>
          </cell>
          <cell r="AG768">
            <v>191.75798302613705</v>
          </cell>
          <cell r="AH768">
            <v>0</v>
          </cell>
          <cell r="AI768">
            <v>191.75798302613705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0.79799842097529239</v>
          </cell>
          <cell r="AQ768">
            <v>0.79799842097529239</v>
          </cell>
          <cell r="AR768">
            <v>2288.0051126519388</v>
          </cell>
          <cell r="AS768">
            <v>906.36</v>
          </cell>
        </row>
        <row r="769">
          <cell r="A769" t="str">
            <v>л/с №3000000158842</v>
          </cell>
          <cell r="B769" t="str">
            <v>А/м 147</v>
          </cell>
          <cell r="C769" t="str">
            <v>СЗ КиноДевелопмент</v>
          </cell>
          <cell r="D769" t="str">
            <v>01.08.2022</v>
          </cell>
          <cell r="E769">
            <v>13.8</v>
          </cell>
          <cell r="F769">
            <v>31</v>
          </cell>
          <cell r="G769">
            <v>28</v>
          </cell>
          <cell r="H769">
            <v>21</v>
          </cell>
          <cell r="I769">
            <v>0</v>
          </cell>
          <cell r="J769">
            <v>0</v>
          </cell>
          <cell r="K769">
            <v>80</v>
          </cell>
          <cell r="V769">
            <v>0.31295369197375628</v>
          </cell>
          <cell r="W769">
            <v>0.23838125176193978</v>
          </cell>
          <cell r="X769">
            <v>0.17652025064673743</v>
          </cell>
          <cell r="Y769">
            <v>0</v>
          </cell>
          <cell r="Z769">
            <v>0</v>
          </cell>
          <cell r="AA769">
            <v>897.29456655331444</v>
          </cell>
          <cell r="AB769">
            <v>0</v>
          </cell>
          <cell r="AC769">
            <v>897.29456655331444</v>
          </cell>
          <cell r="AD769">
            <v>683.48195742679843</v>
          </cell>
          <cell r="AE769">
            <v>683.48</v>
          </cell>
          <cell r="AF769">
            <v>1.9574267984125981E-3</v>
          </cell>
          <cell r="AG769">
            <v>506.11533224931259</v>
          </cell>
          <cell r="AH769">
            <v>0</v>
          </cell>
          <cell r="AI769">
            <v>506.11533224931259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0.7278551943824334</v>
          </cell>
          <cell r="AQ769">
            <v>0.7278551943824334</v>
          </cell>
          <cell r="AR769">
            <v>2086.8918562294252</v>
          </cell>
          <cell r="AS769">
            <v>683.48</v>
          </cell>
        </row>
        <row r="770">
          <cell r="A770" t="str">
            <v>л/с №3000000158843</v>
          </cell>
          <cell r="B770" t="str">
            <v>А/м 148</v>
          </cell>
          <cell r="C770" t="str">
            <v>СЗ КиноДевелопмент</v>
          </cell>
          <cell r="D770" t="str">
            <v>01.08.2022</v>
          </cell>
          <cell r="E770">
            <v>15.3</v>
          </cell>
          <cell r="F770">
            <v>31</v>
          </cell>
          <cell r="G770">
            <v>28</v>
          </cell>
          <cell r="H770">
            <v>31</v>
          </cell>
          <cell r="I770">
            <v>21</v>
          </cell>
          <cell r="J770">
            <v>0</v>
          </cell>
          <cell r="K770">
            <v>111</v>
          </cell>
          <cell r="V770">
            <v>0.34697039762307758</v>
          </cell>
          <cell r="W770">
            <v>0.26429225738823764</v>
          </cell>
          <cell r="X770">
            <v>0.28890115556158574</v>
          </cell>
          <cell r="Y770">
            <v>0.14070187767433207</v>
          </cell>
          <cell r="Z770">
            <v>0</v>
          </cell>
          <cell r="AA770">
            <v>994.82658465693555</v>
          </cell>
          <cell r="AB770">
            <v>0</v>
          </cell>
          <cell r="AC770">
            <v>994.82658465693555</v>
          </cell>
          <cell r="AD770">
            <v>757.77347453840719</v>
          </cell>
          <cell r="AE770">
            <v>757.77</v>
          </cell>
          <cell r="AF770">
            <v>3.4745384072039087E-3</v>
          </cell>
          <cell r="AG770">
            <v>828.33161520306737</v>
          </cell>
          <cell r="AH770">
            <v>0</v>
          </cell>
          <cell r="AI770">
            <v>828.33161520306737</v>
          </cell>
          <cell r="AJ770">
            <v>403.41760963029139</v>
          </cell>
          <cell r="AK770">
            <v>0</v>
          </cell>
          <cell r="AL770">
            <v>403.41760963029139</v>
          </cell>
          <cell r="AM770">
            <v>0</v>
          </cell>
          <cell r="AN770">
            <v>0</v>
          </cell>
          <cell r="AO770">
            <v>0</v>
          </cell>
          <cell r="AP770">
            <v>1.0408656882472329</v>
          </cell>
          <cell r="AQ770">
            <v>1.0408656882472329</v>
          </cell>
          <cell r="AR770">
            <v>2984.3492840287013</v>
          </cell>
          <cell r="AS770">
            <v>757.77</v>
          </cell>
        </row>
        <row r="771">
          <cell r="A771" t="str">
            <v>л/с №3000000158844</v>
          </cell>
          <cell r="B771" t="str">
            <v>А/м 149</v>
          </cell>
          <cell r="C771" t="str">
            <v>СЗ КиноДевелопмент</v>
          </cell>
          <cell r="D771" t="str">
            <v>01.08.2022</v>
          </cell>
          <cell r="E771">
            <v>15.3</v>
          </cell>
          <cell r="F771">
            <v>31</v>
          </cell>
          <cell r="G771">
            <v>28</v>
          </cell>
          <cell r="H771">
            <v>31</v>
          </cell>
          <cell r="I771">
            <v>27</v>
          </cell>
          <cell r="J771">
            <v>0</v>
          </cell>
          <cell r="K771">
            <v>117</v>
          </cell>
          <cell r="V771">
            <v>0.34697039762307758</v>
          </cell>
          <cell r="W771">
            <v>0.26429225738823764</v>
          </cell>
          <cell r="X771">
            <v>0.28890115556158574</v>
          </cell>
          <cell r="Y771">
            <v>0.18090241415271266</v>
          </cell>
          <cell r="Z771">
            <v>0</v>
          </cell>
          <cell r="AA771">
            <v>994.82658465693555</v>
          </cell>
          <cell r="AB771">
            <v>0</v>
          </cell>
          <cell r="AC771">
            <v>994.82658465693555</v>
          </cell>
          <cell r="AD771">
            <v>757.77347453840719</v>
          </cell>
          <cell r="AE771">
            <v>757.77</v>
          </cell>
          <cell r="AF771">
            <v>3.4745384072039087E-3</v>
          </cell>
          <cell r="AG771">
            <v>828.33161520306737</v>
          </cell>
          <cell r="AH771">
            <v>0</v>
          </cell>
          <cell r="AI771">
            <v>828.33161520306737</v>
          </cell>
          <cell r="AJ771">
            <v>518.6797838103746</v>
          </cell>
          <cell r="AK771">
            <v>0</v>
          </cell>
          <cell r="AL771">
            <v>518.6797838103746</v>
          </cell>
          <cell r="AM771">
            <v>0</v>
          </cell>
          <cell r="AN771">
            <v>0</v>
          </cell>
          <cell r="AO771">
            <v>0</v>
          </cell>
          <cell r="AP771">
            <v>1.0810662247256135</v>
          </cell>
          <cell r="AQ771">
            <v>1.0810662247256135</v>
          </cell>
          <cell r="AR771">
            <v>3099.6114582087844</v>
          </cell>
          <cell r="AS771">
            <v>757.77</v>
          </cell>
        </row>
        <row r="772">
          <cell r="A772" t="str">
            <v>л/с №3000000158845</v>
          </cell>
          <cell r="B772" t="str">
            <v>А/м 150</v>
          </cell>
          <cell r="C772" t="str">
            <v>СЗ КиноДевелопмент</v>
          </cell>
          <cell r="D772" t="str">
            <v>01.08.2022</v>
          </cell>
          <cell r="E772">
            <v>18.2</v>
          </cell>
          <cell r="F772">
            <v>31</v>
          </cell>
          <cell r="G772">
            <v>28</v>
          </cell>
          <cell r="H772">
            <v>6</v>
          </cell>
          <cell r="I772">
            <v>0</v>
          </cell>
          <cell r="J772">
            <v>0</v>
          </cell>
          <cell r="K772">
            <v>65</v>
          </cell>
          <cell r="V772">
            <v>0.41273602854509878</v>
          </cell>
          <cell r="W772">
            <v>0.31438686826574669</v>
          </cell>
          <cell r="X772">
            <v>6.6514877055292354E-2</v>
          </cell>
          <cell r="Y772">
            <v>0</v>
          </cell>
          <cell r="Z772">
            <v>0</v>
          </cell>
          <cell r="AA772">
            <v>1183.3884863239361</v>
          </cell>
          <cell r="AB772">
            <v>0</v>
          </cell>
          <cell r="AC772">
            <v>1183.3884863239361</v>
          </cell>
          <cell r="AD772">
            <v>901.40374095418349</v>
          </cell>
          <cell r="AE772">
            <v>901.4</v>
          </cell>
          <cell r="AF772">
            <v>3.7409541835131677E-3</v>
          </cell>
          <cell r="AG772">
            <v>190.71012519539312</v>
          </cell>
          <cell r="AH772">
            <v>0</v>
          </cell>
          <cell r="AI772">
            <v>190.71012519539312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0.79363777386613776</v>
          </cell>
          <cell r="AQ772">
            <v>0.79363777386613776</v>
          </cell>
          <cell r="AR772">
            <v>2275.5023524735129</v>
          </cell>
          <cell r="AS772">
            <v>901.4</v>
          </cell>
        </row>
        <row r="773">
          <cell r="A773" t="str">
            <v>л/с №3000000158846</v>
          </cell>
          <cell r="B773" t="str">
            <v>А/м 151</v>
          </cell>
          <cell r="C773" t="str">
            <v>СЗ КиноДевелопмент</v>
          </cell>
          <cell r="D773" t="str">
            <v>01.08.2022</v>
          </cell>
          <cell r="E773">
            <v>18.3</v>
          </cell>
          <cell r="F773">
            <v>31</v>
          </cell>
          <cell r="G773">
            <v>28</v>
          </cell>
          <cell r="H773">
            <v>10</v>
          </cell>
          <cell r="I773">
            <v>0</v>
          </cell>
          <cell r="J773">
            <v>0</v>
          </cell>
          <cell r="K773">
            <v>69</v>
          </cell>
          <cell r="V773">
            <v>0.41500380892172023</v>
          </cell>
          <cell r="W773">
            <v>0.31611426864083325</v>
          </cell>
          <cell r="X773">
            <v>0.11146723902123171</v>
          </cell>
          <cell r="Y773">
            <v>0</v>
          </cell>
          <cell r="Z773">
            <v>0</v>
          </cell>
          <cell r="AA773">
            <v>1189.8906208641777</v>
          </cell>
          <cell r="AB773">
            <v>0</v>
          </cell>
          <cell r="AC773">
            <v>1189.8906208641777</v>
          </cell>
          <cell r="AD773">
            <v>906.35650876162424</v>
          </cell>
          <cell r="AE773">
            <v>906.36</v>
          </cell>
          <cell r="AF773">
            <v>-3.4912383757728094E-3</v>
          </cell>
          <cell r="AG773">
            <v>319.5966383768951</v>
          </cell>
          <cell r="AH773">
            <v>0</v>
          </cell>
          <cell r="AI773">
            <v>319.5966383768951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0.8425853165837851</v>
          </cell>
          <cell r="AQ773">
            <v>0.8425853165837851</v>
          </cell>
          <cell r="AR773">
            <v>2415.8437680026968</v>
          </cell>
          <cell r="AS773">
            <v>906.36</v>
          </cell>
        </row>
        <row r="774">
          <cell r="A774" t="str">
            <v>л/с №3000000158847</v>
          </cell>
          <cell r="B774" t="str">
            <v>А/м 152</v>
          </cell>
          <cell r="C774" t="str">
            <v>СЗ КиноДевелопмент</v>
          </cell>
          <cell r="D774" t="str">
            <v>01.08.2022</v>
          </cell>
          <cell r="E774">
            <v>17</v>
          </cell>
          <cell r="F774">
            <v>31</v>
          </cell>
          <cell r="G774">
            <v>28</v>
          </cell>
          <cell r="H774">
            <v>10</v>
          </cell>
          <cell r="I774">
            <v>0</v>
          </cell>
          <cell r="J774">
            <v>0</v>
          </cell>
          <cell r="K774">
            <v>69</v>
          </cell>
          <cell r="V774">
            <v>0.38552266402564173</v>
          </cell>
          <cell r="W774">
            <v>0.29365806376470843</v>
          </cell>
          <cell r="X774">
            <v>0.10354880127655404</v>
          </cell>
          <cell r="Y774">
            <v>0</v>
          </cell>
          <cell r="Z774">
            <v>0</v>
          </cell>
          <cell r="AA774">
            <v>1105.3628718410394</v>
          </cell>
          <cell r="AB774">
            <v>0</v>
          </cell>
          <cell r="AC774">
            <v>1105.3628718410394</v>
          </cell>
          <cell r="AD774">
            <v>841.97052726489665</v>
          </cell>
          <cell r="AE774">
            <v>841.97</v>
          </cell>
          <cell r="AF774">
            <v>5.272648966183624E-4</v>
          </cell>
          <cell r="AG774">
            <v>296.89305204411022</v>
          </cell>
          <cell r="AH774">
            <v>0</v>
          </cell>
          <cell r="AI774">
            <v>296.89305204411022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0.78272952906690418</v>
          </cell>
          <cell r="AQ774">
            <v>0.78272952906690418</v>
          </cell>
          <cell r="AR774">
            <v>2244.2264511500462</v>
          </cell>
          <cell r="AS774">
            <v>841.97</v>
          </cell>
        </row>
        <row r="775">
          <cell r="A775" t="str">
            <v>л/с №3000000158848</v>
          </cell>
          <cell r="B775" t="str">
            <v>А/м 153</v>
          </cell>
          <cell r="C775" t="str">
            <v>СЗ КиноДевелопмент</v>
          </cell>
          <cell r="D775" t="str">
            <v>01.08.2022</v>
          </cell>
          <cell r="E775">
            <v>13.2</v>
          </cell>
          <cell r="F775">
            <v>31</v>
          </cell>
          <cell r="G775">
            <v>28</v>
          </cell>
          <cell r="H775">
            <v>7</v>
          </cell>
          <cell r="I775">
            <v>0</v>
          </cell>
          <cell r="J775">
            <v>0</v>
          </cell>
          <cell r="K775">
            <v>66</v>
          </cell>
          <cell r="V775">
            <v>0.29934700971402767</v>
          </cell>
          <cell r="W775">
            <v>0.22801684951142065</v>
          </cell>
          <cell r="X775">
            <v>5.6281819046785836E-2</v>
          </cell>
          <cell r="Y775">
            <v>0</v>
          </cell>
          <cell r="Z775">
            <v>0</v>
          </cell>
          <cell r="AA775">
            <v>858.28175931186581</v>
          </cell>
          <cell r="AB775">
            <v>0</v>
          </cell>
          <cell r="AC775">
            <v>858.28175931186581</v>
          </cell>
          <cell r="AD775">
            <v>653.76535058215507</v>
          </cell>
          <cell r="AE775">
            <v>653.77</v>
          </cell>
          <cell r="AF775">
            <v>-4.6494178449165702E-3</v>
          </cell>
          <cell r="AG775">
            <v>161.37010593456341</v>
          </cell>
          <cell r="AH775">
            <v>0</v>
          </cell>
          <cell r="AI775">
            <v>161.37010593456341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0.58364567827223424</v>
          </cell>
          <cell r="AQ775">
            <v>0.58364567827223424</v>
          </cell>
          <cell r="AR775">
            <v>1673.4172158285844</v>
          </cell>
          <cell r="AS775">
            <v>653.77</v>
          </cell>
        </row>
        <row r="776">
          <cell r="A776" t="str">
            <v>л/с №3000000158849</v>
          </cell>
          <cell r="B776" t="str">
            <v>А/м 154</v>
          </cell>
          <cell r="C776" t="str">
            <v>СЗ КиноДевелопмент</v>
          </cell>
          <cell r="D776" t="str">
            <v>01.08.2022</v>
          </cell>
          <cell r="E776">
            <v>18.8</v>
          </cell>
          <cell r="F776">
            <v>31</v>
          </cell>
          <cell r="G776">
            <v>28</v>
          </cell>
          <cell r="H776">
            <v>14</v>
          </cell>
          <cell r="I776">
            <v>0</v>
          </cell>
          <cell r="J776">
            <v>0</v>
          </cell>
          <cell r="K776">
            <v>73</v>
          </cell>
          <cell r="V776">
            <v>0.42634271080482739</v>
          </cell>
          <cell r="W776">
            <v>0.32475127051626584</v>
          </cell>
          <cell r="X776">
            <v>0.16031790879993543</v>
          </cell>
          <cell r="Y776">
            <v>0</v>
          </cell>
          <cell r="Z776">
            <v>0</v>
          </cell>
          <cell r="AA776">
            <v>1222.401293565385</v>
          </cell>
          <cell r="AB776">
            <v>0</v>
          </cell>
          <cell r="AC776">
            <v>1222.401293565385</v>
          </cell>
          <cell r="AD776">
            <v>931.12034779882708</v>
          </cell>
          <cell r="AE776">
            <v>931.12</v>
          </cell>
          <cell r="AF776">
            <v>3.4779882707880461E-4</v>
          </cell>
          <cell r="AG776">
            <v>459.66030175299886</v>
          </cell>
          <cell r="AH776">
            <v>0</v>
          </cell>
          <cell r="AI776">
            <v>459.66030175299886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P776">
            <v>0.91141189012102874</v>
          </cell>
          <cell r="AQ776">
            <v>0.91141189012102874</v>
          </cell>
          <cell r="AR776">
            <v>2613.1819431172112</v>
          </cell>
          <cell r="AS776">
            <v>931.12</v>
          </cell>
        </row>
        <row r="777">
          <cell r="A777" t="str">
            <v>л/с №3000000158850</v>
          </cell>
          <cell r="B777" t="str">
            <v>А/м 155</v>
          </cell>
          <cell r="C777" t="str">
            <v>СЗ КиноДевелопмент</v>
          </cell>
          <cell r="D777" t="str">
            <v>01.08.2022</v>
          </cell>
          <cell r="E777">
            <v>21</v>
          </cell>
          <cell r="F777">
            <v>31</v>
          </cell>
          <cell r="G777">
            <v>28</v>
          </cell>
          <cell r="H777">
            <v>17</v>
          </cell>
          <cell r="I777">
            <v>0</v>
          </cell>
          <cell r="J777">
            <v>0</v>
          </cell>
          <cell r="K777">
            <v>76</v>
          </cell>
          <cell r="V777">
            <v>0.47623387909049864</v>
          </cell>
          <cell r="W777">
            <v>0.36275407876816929</v>
          </cell>
          <cell r="X777">
            <v>0.21745248268076348</v>
          </cell>
          <cell r="Y777">
            <v>0</v>
          </cell>
          <cell r="Z777">
            <v>0</v>
          </cell>
          <cell r="AA777">
            <v>1365.4482534506958</v>
          </cell>
          <cell r="AB777">
            <v>0</v>
          </cell>
          <cell r="AC777">
            <v>1365.4482534506958</v>
          </cell>
          <cell r="AD777">
            <v>1040.0812395625196</v>
          </cell>
          <cell r="AE777">
            <v>1040.08</v>
          </cell>
          <cell r="AF777">
            <v>1.2395625196859328E-3</v>
          </cell>
          <cell r="AG777">
            <v>623.47540929263141</v>
          </cell>
          <cell r="AH777">
            <v>0</v>
          </cell>
          <cell r="AI777">
            <v>623.47540929263141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1.0564404405394314</v>
          </cell>
          <cell r="AQ777">
            <v>1.0564404405394314</v>
          </cell>
          <cell r="AR777">
            <v>3029.0049023058468</v>
          </cell>
          <cell r="AS777">
            <v>1040.08</v>
          </cell>
        </row>
        <row r="778">
          <cell r="A778" t="str">
            <v>л/с №3000000158851</v>
          </cell>
          <cell r="B778" t="str">
            <v>А/м 156</v>
          </cell>
          <cell r="C778" t="str">
            <v>СЗ КиноДевелопмент</v>
          </cell>
          <cell r="D778" t="str">
            <v>01.08.2022</v>
          </cell>
          <cell r="E778">
            <v>21.6</v>
          </cell>
          <cell r="F778">
            <v>31</v>
          </cell>
          <cell r="G778">
            <v>28</v>
          </cell>
          <cell r="H778">
            <v>16</v>
          </cell>
          <cell r="I778">
            <v>0</v>
          </cell>
          <cell r="J778">
            <v>0</v>
          </cell>
          <cell r="K778">
            <v>75</v>
          </cell>
          <cell r="V778">
            <v>0.48984056135022719</v>
          </cell>
          <cell r="W778">
            <v>0.37311848101868839</v>
          </cell>
          <cell r="X778">
            <v>0.21050862188927691</v>
          </cell>
          <cell r="Y778">
            <v>0</v>
          </cell>
          <cell r="Z778">
            <v>0</v>
          </cell>
          <cell r="AA778">
            <v>1404.4610606921442</v>
          </cell>
          <cell r="AB778">
            <v>0</v>
          </cell>
          <cell r="AC778">
            <v>1404.4610606921442</v>
          </cell>
          <cell r="AD778">
            <v>1069.797846407163</v>
          </cell>
          <cell r="AE778">
            <v>1069.8</v>
          </cell>
          <cell r="AF778">
            <v>-2.1535928369758039E-3</v>
          </cell>
          <cell r="AG778">
            <v>603.56611050849688</v>
          </cell>
          <cell r="AH778">
            <v>0</v>
          </cell>
          <cell r="AI778">
            <v>603.56611050849688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1.0734676642581924</v>
          </cell>
          <cell r="AQ778">
            <v>1.0734676642581924</v>
          </cell>
          <cell r="AR778">
            <v>3077.8250176078041</v>
          </cell>
          <cell r="AS778">
            <v>1069.8</v>
          </cell>
        </row>
        <row r="779">
          <cell r="A779" t="str">
            <v>л/с №3000000158852</v>
          </cell>
          <cell r="B779" t="str">
            <v>А/м 157</v>
          </cell>
          <cell r="C779" t="str">
            <v>СЗ КиноДевелопмент</v>
          </cell>
          <cell r="D779" t="str">
            <v>01.08.2022</v>
          </cell>
          <cell r="E779">
            <v>22.8</v>
          </cell>
          <cell r="F779">
            <v>31</v>
          </cell>
          <cell r="G779">
            <v>28</v>
          </cell>
          <cell r="H779">
            <v>25</v>
          </cell>
          <cell r="I779">
            <v>0</v>
          </cell>
          <cell r="J779">
            <v>0</v>
          </cell>
          <cell r="K779">
            <v>84</v>
          </cell>
          <cell r="V779">
            <v>0.51705392586968424</v>
          </cell>
          <cell r="W779">
            <v>0.39384728551972664</v>
          </cell>
          <cell r="X779">
            <v>0.34719303957432823</v>
          </cell>
          <cell r="Y779">
            <v>0</v>
          </cell>
          <cell r="Z779">
            <v>0</v>
          </cell>
          <cell r="AA779">
            <v>1482.4866751750412</v>
          </cell>
          <cell r="AB779">
            <v>0</v>
          </cell>
          <cell r="AC779">
            <v>1482.4866751750412</v>
          </cell>
          <cell r="AD779">
            <v>1129.2310600964497</v>
          </cell>
          <cell r="AE779">
            <v>1129.23</v>
          </cell>
          <cell r="AF779">
            <v>1.0600964496916276E-3</v>
          </cell>
          <cell r="AG779">
            <v>995.46493920672242</v>
          </cell>
          <cell r="AH779">
            <v>0</v>
          </cell>
          <cell r="AI779">
            <v>995.46493920672242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1.2580942509637389</v>
          </cell>
          <cell r="AQ779">
            <v>1.2580942509637389</v>
          </cell>
          <cell r="AR779">
            <v>3607.1826744782129</v>
          </cell>
          <cell r="AS779">
            <v>1129.23</v>
          </cell>
        </row>
        <row r="780">
          <cell r="A780" t="str">
            <v>л/с №3000000158853</v>
          </cell>
          <cell r="B780" t="str">
            <v>А/м 158</v>
          </cell>
          <cell r="C780" t="str">
            <v>СЗ КиноДевелопмент</v>
          </cell>
          <cell r="D780" t="str">
            <v>01.08.2022</v>
          </cell>
          <cell r="E780">
            <v>19</v>
          </cell>
          <cell r="F780">
            <v>31</v>
          </cell>
          <cell r="G780">
            <v>28</v>
          </cell>
          <cell r="H780">
            <v>31</v>
          </cell>
          <cell r="I780">
            <v>25</v>
          </cell>
          <cell r="J780">
            <v>0</v>
          </cell>
          <cell r="K780">
            <v>115</v>
          </cell>
          <cell r="V780">
            <v>0.43087827155807018</v>
          </cell>
          <cell r="W780">
            <v>0.32820607126643886</v>
          </cell>
          <cell r="X780">
            <v>0.35876614089347247</v>
          </cell>
          <cell r="Y780">
            <v>0.20800931184347254</v>
          </cell>
          <cell r="Z780">
            <v>0</v>
          </cell>
          <cell r="AA780">
            <v>1235.4055626458676</v>
          </cell>
          <cell r="AB780">
            <v>0</v>
          </cell>
          <cell r="AC780">
            <v>1235.4055626458676</v>
          </cell>
          <cell r="AD780">
            <v>941.02588341370813</v>
          </cell>
          <cell r="AE780">
            <v>941.03</v>
          </cell>
          <cell r="AF780">
            <v>-4.1165862918433049E-3</v>
          </cell>
          <cell r="AG780">
            <v>1028.6471038469463</v>
          </cell>
          <cell r="AH780">
            <v>0</v>
          </cell>
          <cell r="AI780">
            <v>1028.6471038469463</v>
          </cell>
          <cell r="AJ780">
            <v>596.40013873136752</v>
          </cell>
          <cell r="AK780">
            <v>0</v>
          </cell>
          <cell r="AL780">
            <v>596.40013873136752</v>
          </cell>
          <cell r="AM780">
            <v>0</v>
          </cell>
          <cell r="AN780">
            <v>0</v>
          </cell>
          <cell r="AO780">
            <v>0</v>
          </cell>
          <cell r="AP780">
            <v>1.3258597955614539</v>
          </cell>
          <cell r="AQ780">
            <v>1.3258597955614539</v>
          </cell>
          <cell r="AR780">
            <v>3801.4786886378893</v>
          </cell>
          <cell r="AS780">
            <v>941.03</v>
          </cell>
        </row>
        <row r="781">
          <cell r="A781" t="str">
            <v>л/с №3000000158854</v>
          </cell>
          <cell r="B781" t="str">
            <v>А/м 159</v>
          </cell>
          <cell r="C781" t="str">
            <v>СЗ КиноДевелопмент</v>
          </cell>
          <cell r="D781" t="str">
            <v>01.08.2022</v>
          </cell>
          <cell r="E781">
            <v>15.2</v>
          </cell>
          <cell r="F781">
            <v>31</v>
          </cell>
          <cell r="G781">
            <v>28</v>
          </cell>
          <cell r="H781">
            <v>30</v>
          </cell>
          <cell r="I781">
            <v>0</v>
          </cell>
          <cell r="J781">
            <v>0</v>
          </cell>
          <cell r="K781">
            <v>89</v>
          </cell>
          <cell r="V781">
            <v>0.34470261724645612</v>
          </cell>
          <cell r="W781">
            <v>0.26256485701315108</v>
          </cell>
          <cell r="X781">
            <v>0.27775443165946256</v>
          </cell>
          <cell r="Y781">
            <v>0</v>
          </cell>
          <cell r="Z781">
            <v>0</v>
          </cell>
          <cell r="AA781">
            <v>988.32445011669404</v>
          </cell>
          <cell r="AB781">
            <v>0</v>
          </cell>
          <cell r="AC781">
            <v>988.32445011669404</v>
          </cell>
          <cell r="AD781">
            <v>752.82070673096644</v>
          </cell>
          <cell r="AE781">
            <v>752.82</v>
          </cell>
          <cell r="AF781">
            <v>7.0673096638529387E-4</v>
          </cell>
          <cell r="AG781">
            <v>796.37195136537787</v>
          </cell>
          <cell r="AH781">
            <v>0</v>
          </cell>
          <cell r="AI781">
            <v>796.37195136537787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0.88502190591906971</v>
          </cell>
          <cell r="AQ781">
            <v>0.88502190591906971</v>
          </cell>
          <cell r="AR781">
            <v>2537.5171082130382</v>
          </cell>
          <cell r="AS781">
            <v>752.82</v>
          </cell>
        </row>
        <row r="782">
          <cell r="A782" t="str">
            <v>л/с №3000000158855</v>
          </cell>
          <cell r="B782" t="str">
            <v>А/м 160</v>
          </cell>
          <cell r="C782" t="str">
            <v>СЗ КиноДевелопмент</v>
          </cell>
          <cell r="D782" t="str">
            <v>01.08.2022</v>
          </cell>
          <cell r="E782">
            <v>16.2</v>
          </cell>
          <cell r="F782">
            <v>31</v>
          </cell>
          <cell r="G782">
            <v>28</v>
          </cell>
          <cell r="H782">
            <v>30</v>
          </cell>
          <cell r="I782">
            <v>0</v>
          </cell>
          <cell r="J782">
            <v>0</v>
          </cell>
          <cell r="K782">
            <v>89</v>
          </cell>
          <cell r="V782">
            <v>0.36738042101267038</v>
          </cell>
          <cell r="W782">
            <v>0.27983886076401626</v>
          </cell>
          <cell r="X782">
            <v>0.29602774953179567</v>
          </cell>
          <cell r="Y782">
            <v>0</v>
          </cell>
          <cell r="Z782">
            <v>0</v>
          </cell>
          <cell r="AA782">
            <v>1053.3457955191082</v>
          </cell>
          <cell r="AB782">
            <v>0</v>
          </cell>
          <cell r="AC782">
            <v>1053.3457955191082</v>
          </cell>
          <cell r="AD782">
            <v>802.34838480537212</v>
          </cell>
          <cell r="AE782">
            <v>802.35</v>
          </cell>
          <cell r="AF782">
            <v>-1.6151946279023832E-3</v>
          </cell>
          <cell r="AG782">
            <v>848.76484290257383</v>
          </cell>
          <cell r="AH782">
            <v>0</v>
          </cell>
          <cell r="AI782">
            <v>848.76484290257383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P782">
            <v>0.94324703130848231</v>
          </cell>
          <cell r="AQ782">
            <v>0.94324703130848231</v>
          </cell>
          <cell r="AR782">
            <v>2704.4590232270543</v>
          </cell>
          <cell r="AS782">
            <v>802.35</v>
          </cell>
        </row>
        <row r="783">
          <cell r="A783" t="str">
            <v>л/с №3000000158856</v>
          </cell>
          <cell r="B783" t="str">
            <v>А/м 161</v>
          </cell>
          <cell r="C783" t="str">
            <v>СЗ КиноДевелопмент</v>
          </cell>
          <cell r="D783" t="str">
            <v>01.08.2022</v>
          </cell>
          <cell r="E783">
            <v>15.9</v>
          </cell>
          <cell r="F783">
            <v>31</v>
          </cell>
          <cell r="G783">
            <v>28</v>
          </cell>
          <cell r="H783">
            <v>29</v>
          </cell>
          <cell r="I783">
            <v>0</v>
          </cell>
          <cell r="J783">
            <v>0</v>
          </cell>
          <cell r="K783">
            <v>88</v>
          </cell>
          <cell r="V783">
            <v>0.36057707988280613</v>
          </cell>
          <cell r="W783">
            <v>0.27465665963875674</v>
          </cell>
          <cell r="X783">
            <v>0.28086089569775924</v>
          </cell>
          <cell r="Y783">
            <v>0</v>
          </cell>
          <cell r="Z783">
            <v>0</v>
          </cell>
          <cell r="AA783">
            <v>1033.8393918983841</v>
          </cell>
          <cell r="AB783">
            <v>0</v>
          </cell>
          <cell r="AC783">
            <v>1033.8393918983841</v>
          </cell>
          <cell r="AD783">
            <v>787.49008138305055</v>
          </cell>
          <cell r="AE783">
            <v>787.49</v>
          </cell>
          <cell r="AF783">
            <v>8.1383050542171986E-5</v>
          </cell>
          <cell r="AG783">
            <v>805.27874292670128</v>
          </cell>
          <cell r="AH783">
            <v>0</v>
          </cell>
          <cell r="AI783">
            <v>805.27874292670128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O783">
            <v>0</v>
          </cell>
          <cell r="AP783">
            <v>0.916094635219322</v>
          </cell>
          <cell r="AQ783">
            <v>0.916094635219322</v>
          </cell>
          <cell r="AR783">
            <v>2626.6082162081357</v>
          </cell>
          <cell r="AS783">
            <v>787.49</v>
          </cell>
        </row>
        <row r="784">
          <cell r="A784" t="str">
            <v>л/с №3000000158857</v>
          </cell>
          <cell r="B784" t="str">
            <v>А/м 162</v>
          </cell>
          <cell r="C784" t="str">
            <v>СЗ КиноДевелопмент</v>
          </cell>
          <cell r="D784" t="str">
            <v>01.08.2022</v>
          </cell>
          <cell r="E784">
            <v>21.2</v>
          </cell>
          <cell r="F784">
            <v>31</v>
          </cell>
          <cell r="G784">
            <v>27</v>
          </cell>
          <cell r="H784">
            <v>0</v>
          </cell>
          <cell r="I784">
            <v>0</v>
          </cell>
          <cell r="J784">
            <v>0</v>
          </cell>
          <cell r="K784">
            <v>58</v>
          </cell>
          <cell r="V784">
            <v>0.48076943984374143</v>
          </cell>
          <cell r="W784">
            <v>0.35312999096411579</v>
          </cell>
          <cell r="X784">
            <v>0</v>
          </cell>
          <cell r="Y784">
            <v>0</v>
          </cell>
          <cell r="Z784">
            <v>0</v>
          </cell>
          <cell r="AA784">
            <v>1378.4525225311784</v>
          </cell>
          <cell r="AB784">
            <v>0</v>
          </cell>
          <cell r="AC784">
            <v>1378.4525225311784</v>
          </cell>
          <cell r="AD784">
            <v>1012.4872474924935</v>
          </cell>
          <cell r="AE784">
            <v>1012.49</v>
          </cell>
          <cell r="AF784">
            <v>-2.7525075065568672E-3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P784">
            <v>0.83389943080785722</v>
          </cell>
          <cell r="AQ784">
            <v>0.83389943080785722</v>
          </cell>
          <cell r="AR784">
            <v>2390.9397700236718</v>
          </cell>
          <cell r="AS784">
            <v>1012.49</v>
          </cell>
        </row>
        <row r="785">
          <cell r="A785" t="str">
            <v>л/с №3000000158858</v>
          </cell>
          <cell r="B785" t="str">
            <v>А/м 163</v>
          </cell>
          <cell r="C785" t="str">
            <v>СЗ КиноДевелопмент</v>
          </cell>
          <cell r="D785" t="str">
            <v>01.08.2022</v>
          </cell>
          <cell r="E785">
            <v>22.3</v>
          </cell>
          <cell r="F785">
            <v>31</v>
          </cell>
          <cell r="G785">
            <v>28</v>
          </cell>
          <cell r="H785">
            <v>30</v>
          </cell>
          <cell r="I785">
            <v>0</v>
          </cell>
          <cell r="J785">
            <v>0</v>
          </cell>
          <cell r="K785">
            <v>89</v>
          </cell>
          <cell r="V785">
            <v>0.50571502398657708</v>
          </cell>
          <cell r="W785">
            <v>0.38521028364429405</v>
          </cell>
          <cell r="X785">
            <v>0.40749498855302735</v>
          </cell>
          <cell r="Y785">
            <v>0</v>
          </cell>
          <cell r="Z785">
            <v>0</v>
          </cell>
          <cell r="AA785">
            <v>1449.9760024738339</v>
          </cell>
          <cell r="AB785">
            <v>0</v>
          </cell>
          <cell r="AC785">
            <v>1449.9760024738339</v>
          </cell>
          <cell r="AD785">
            <v>1104.4672210592469</v>
          </cell>
          <cell r="AE785">
            <v>1104.47</v>
          </cell>
          <cell r="AF785">
            <v>-2.7789407531599863E-3</v>
          </cell>
          <cell r="AG785">
            <v>1168.361481279469</v>
          </cell>
          <cell r="AH785">
            <v>0</v>
          </cell>
          <cell r="AI785">
            <v>1168.361481279469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1.2984202961838984</v>
          </cell>
          <cell r="AQ785">
            <v>1.2984202961838984</v>
          </cell>
          <cell r="AR785">
            <v>3722.8047048125495</v>
          </cell>
          <cell r="AS785">
            <v>1104.47</v>
          </cell>
        </row>
        <row r="786">
          <cell r="A786" t="str">
            <v>л/с №3000000158859</v>
          </cell>
          <cell r="B786" t="str">
            <v>А/м 164</v>
          </cell>
          <cell r="C786" t="str">
            <v>СЗ КиноДевелопмент</v>
          </cell>
          <cell r="D786" t="str">
            <v>01.08.2022</v>
          </cell>
          <cell r="E786">
            <v>17.8</v>
          </cell>
          <cell r="F786">
            <v>31</v>
          </cell>
          <cell r="G786">
            <v>28</v>
          </cell>
          <cell r="H786">
            <v>31</v>
          </cell>
          <cell r="I786">
            <v>7</v>
          </cell>
          <cell r="J786">
            <v>0</v>
          </cell>
          <cell r="K786">
            <v>97</v>
          </cell>
          <cell r="V786">
            <v>0.40366490703861313</v>
          </cell>
          <cell r="W786">
            <v>0.3074772667654006</v>
          </cell>
          <cell r="X786">
            <v>0.33610722673177951</v>
          </cell>
          <cell r="Y786">
            <v>5.4564126854098276E-2</v>
          </cell>
          <cell r="Z786">
            <v>0</v>
          </cell>
          <cell r="AA786">
            <v>1157.3799481629708</v>
          </cell>
          <cell r="AB786">
            <v>0</v>
          </cell>
          <cell r="AC786">
            <v>1157.3799481629708</v>
          </cell>
          <cell r="AD786">
            <v>881.59266972442128</v>
          </cell>
          <cell r="AE786">
            <v>881.59</v>
          </cell>
          <cell r="AF786">
            <v>2.6697244212527949E-3</v>
          </cell>
          <cell r="AG786">
            <v>963.67991834082352</v>
          </cell>
          <cell r="AH786">
            <v>0</v>
          </cell>
          <cell r="AI786">
            <v>963.67991834082352</v>
          </cell>
          <cell r="AJ786">
            <v>156.4451732335335</v>
          </cell>
          <cell r="AK786">
            <v>0</v>
          </cell>
          <cell r="AL786">
            <v>156.4451732335335</v>
          </cell>
          <cell r="AM786">
            <v>0</v>
          </cell>
          <cell r="AN786">
            <v>0</v>
          </cell>
          <cell r="AO786">
            <v>0</v>
          </cell>
          <cell r="AP786">
            <v>1.1018135273898915</v>
          </cell>
          <cell r="AQ786">
            <v>1.1018135273898915</v>
          </cell>
          <cell r="AR786">
            <v>3159.0977094617488</v>
          </cell>
          <cell r="AS786">
            <v>881.59</v>
          </cell>
        </row>
        <row r="787">
          <cell r="A787" t="str">
            <v>л/с №3000000158860</v>
          </cell>
          <cell r="B787" t="str">
            <v>А/м 165</v>
          </cell>
          <cell r="C787" t="str">
            <v>СЗ КиноДевелопмент</v>
          </cell>
          <cell r="D787" t="str">
            <v>01.08.2022</v>
          </cell>
          <cell r="E787">
            <v>21.5</v>
          </cell>
          <cell r="F787">
            <v>31</v>
          </cell>
          <cell r="G787">
            <v>28</v>
          </cell>
          <cell r="H787">
            <v>15</v>
          </cell>
          <cell r="I787">
            <v>0</v>
          </cell>
          <cell r="J787">
            <v>0</v>
          </cell>
          <cell r="K787">
            <v>74</v>
          </cell>
          <cell r="V787">
            <v>0.48757278097360573</v>
          </cell>
          <cell r="W787">
            <v>0.37139108064360188</v>
          </cell>
          <cell r="X787">
            <v>0.19643816712758044</v>
          </cell>
          <cell r="Y787">
            <v>0</v>
          </cell>
          <cell r="Z787">
            <v>0</v>
          </cell>
          <cell r="AA787">
            <v>1397.9589261519029</v>
          </cell>
          <cell r="AB787">
            <v>0</v>
          </cell>
          <cell r="AC787">
            <v>1397.9589261519029</v>
          </cell>
          <cell r="AD787">
            <v>1064.8450785997225</v>
          </cell>
          <cell r="AE787">
            <v>1064.8499999999999</v>
          </cell>
          <cell r="AF787">
            <v>-4.9214002774533583E-3</v>
          </cell>
          <cell r="AG787">
            <v>563.22358402485611</v>
          </cell>
          <cell r="AH787">
            <v>0</v>
          </cell>
          <cell r="AI787">
            <v>563.22358402485611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P787">
            <v>1.0554020287447881</v>
          </cell>
          <cell r="AQ787">
            <v>1.0554020287447881</v>
          </cell>
          <cell r="AR787">
            <v>3026.027588776481</v>
          </cell>
          <cell r="AS787">
            <v>1064.8499999999999</v>
          </cell>
        </row>
        <row r="788">
          <cell r="A788" t="str">
            <v>л/с №3000000158861</v>
          </cell>
          <cell r="B788" t="str">
            <v>А/м 166</v>
          </cell>
          <cell r="C788" t="str">
            <v>СЗ КиноДевелопмент</v>
          </cell>
          <cell r="D788" t="str">
            <v>01.08.2022</v>
          </cell>
          <cell r="E788">
            <v>20.5</v>
          </cell>
          <cell r="F788">
            <v>31</v>
          </cell>
          <cell r="G788">
            <v>28</v>
          </cell>
          <cell r="H788">
            <v>24</v>
          </cell>
          <cell r="I788">
            <v>0</v>
          </cell>
          <cell r="J788">
            <v>0</v>
          </cell>
          <cell r="K788">
            <v>83</v>
          </cell>
          <cell r="V788">
            <v>0.46489497720739154</v>
          </cell>
          <cell r="W788">
            <v>0.35411707689273664</v>
          </cell>
          <cell r="X788">
            <v>0.29968241310626226</v>
          </cell>
          <cell r="Y788">
            <v>0</v>
          </cell>
          <cell r="Z788">
            <v>0</v>
          </cell>
          <cell r="AA788">
            <v>1332.9375807494887</v>
          </cell>
          <cell r="AB788">
            <v>0</v>
          </cell>
          <cell r="AC788">
            <v>1332.9375807494887</v>
          </cell>
          <cell r="AD788">
            <v>1015.3174005253165</v>
          </cell>
          <cell r="AE788">
            <v>1015.32</v>
          </cell>
          <cell r="AF788">
            <v>-2.5994746835067417E-3</v>
          </cell>
          <cell r="AG788">
            <v>859.24342121001303</v>
          </cell>
          <cell r="AH788">
            <v>0</v>
          </cell>
          <cell r="AI788">
            <v>859.24342121001303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1.1186944672063905</v>
          </cell>
          <cell r="AQ788">
            <v>1.1186944672063905</v>
          </cell>
          <cell r="AR788">
            <v>3207.4984024848186</v>
          </cell>
          <cell r="AS788">
            <v>1015.32</v>
          </cell>
        </row>
        <row r="789">
          <cell r="A789" t="str">
            <v>л/с №3000000158862</v>
          </cell>
          <cell r="B789" t="str">
            <v>А/м 167</v>
          </cell>
          <cell r="C789" t="str">
            <v>СЗ КиноДевелопмент</v>
          </cell>
          <cell r="D789" t="str">
            <v>01.08.2022</v>
          </cell>
          <cell r="E789">
            <v>13.2</v>
          </cell>
          <cell r="F789">
            <v>31</v>
          </cell>
          <cell r="G789">
            <v>28</v>
          </cell>
          <cell r="H789">
            <v>2</v>
          </cell>
          <cell r="I789">
            <v>0</v>
          </cell>
          <cell r="J789">
            <v>0</v>
          </cell>
          <cell r="K789">
            <v>61</v>
          </cell>
          <cell r="V789">
            <v>0.29934700971402767</v>
          </cell>
          <cell r="W789">
            <v>0.22801684951142065</v>
          </cell>
          <cell r="X789">
            <v>1.6080519727653095E-2</v>
          </cell>
          <cell r="Y789">
            <v>0</v>
          </cell>
          <cell r="Z789">
            <v>0</v>
          </cell>
          <cell r="AA789">
            <v>858.28175931186581</v>
          </cell>
          <cell r="AB789">
            <v>0</v>
          </cell>
          <cell r="AC789">
            <v>858.28175931186581</v>
          </cell>
          <cell r="AD789">
            <v>653.76535058215507</v>
          </cell>
          <cell r="AE789">
            <v>653.77</v>
          </cell>
          <cell r="AF789">
            <v>-4.6494178449165702E-3</v>
          </cell>
          <cell r="AG789">
            <v>46.105744552732396</v>
          </cell>
          <cell r="AH789">
            <v>0</v>
          </cell>
          <cell r="AI789">
            <v>46.105744552732396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0.54344437895310149</v>
          </cell>
          <cell r="AQ789">
            <v>0.54344437895310149</v>
          </cell>
          <cell r="AR789">
            <v>1558.1528544467535</v>
          </cell>
          <cell r="AS789">
            <v>653.77</v>
          </cell>
        </row>
        <row r="790">
          <cell r="A790" t="str">
            <v>л/с №3000000158863</v>
          </cell>
          <cell r="B790" t="str">
            <v>А/м 168</v>
          </cell>
          <cell r="C790" t="str">
            <v>СЗ КиноДевелопмент</v>
          </cell>
          <cell r="D790" t="str">
            <v>01.08.2022</v>
          </cell>
          <cell r="E790">
            <v>13.2</v>
          </cell>
          <cell r="F790">
            <v>31</v>
          </cell>
          <cell r="G790">
            <v>28</v>
          </cell>
          <cell r="H790">
            <v>1</v>
          </cell>
          <cell r="I790">
            <v>0</v>
          </cell>
          <cell r="J790">
            <v>0</v>
          </cell>
          <cell r="K790">
            <v>60</v>
          </cell>
          <cell r="V790">
            <v>0.29934700971402767</v>
          </cell>
          <cell r="W790">
            <v>0.22801684951142065</v>
          </cell>
          <cell r="X790">
            <v>8.0402598638265477E-3</v>
          </cell>
          <cell r="Y790">
            <v>0</v>
          </cell>
          <cell r="Z790">
            <v>0</v>
          </cell>
          <cell r="AA790">
            <v>858.28175931186581</v>
          </cell>
          <cell r="AB790">
            <v>0</v>
          </cell>
          <cell r="AC790">
            <v>858.28175931186581</v>
          </cell>
          <cell r="AD790">
            <v>653.76535058215507</v>
          </cell>
          <cell r="AE790">
            <v>653.77</v>
          </cell>
          <cell r="AF790">
            <v>-4.6494178449165702E-3</v>
          </cell>
          <cell r="AG790">
            <v>23.052872276366198</v>
          </cell>
          <cell r="AH790">
            <v>0</v>
          </cell>
          <cell r="AI790">
            <v>23.052872276366198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0.53540411908927488</v>
          </cell>
          <cell r="AQ790">
            <v>0.53540411908927488</v>
          </cell>
          <cell r="AR790">
            <v>1535.099982170387</v>
          </cell>
          <cell r="AS790">
            <v>653.77</v>
          </cell>
        </row>
        <row r="791">
          <cell r="A791" t="str">
            <v>л/с №3000000158864</v>
          </cell>
          <cell r="B791" t="str">
            <v>А/м 169</v>
          </cell>
          <cell r="C791" t="str">
            <v>СЗ КиноДевелопмент</v>
          </cell>
          <cell r="D791" t="str">
            <v>01.08.2022</v>
          </cell>
          <cell r="E791">
            <v>13.2</v>
          </cell>
          <cell r="F791">
            <v>31</v>
          </cell>
          <cell r="G791">
            <v>28</v>
          </cell>
          <cell r="H791">
            <v>24</v>
          </cell>
          <cell r="I791">
            <v>0</v>
          </cell>
          <cell r="J791">
            <v>0</v>
          </cell>
          <cell r="K791">
            <v>83</v>
          </cell>
          <cell r="V791">
            <v>0.29934700971402767</v>
          </cell>
          <cell r="W791">
            <v>0.22801684951142065</v>
          </cell>
          <cell r="X791">
            <v>0.19296623673183716</v>
          </cell>
          <cell r="Y791">
            <v>0</v>
          </cell>
          <cell r="Z791">
            <v>0</v>
          </cell>
          <cell r="AA791">
            <v>858.28175931186581</v>
          </cell>
          <cell r="AB791">
            <v>0</v>
          </cell>
          <cell r="AC791">
            <v>858.28175931186581</v>
          </cell>
          <cell r="AD791">
            <v>653.76535058215507</v>
          </cell>
          <cell r="AE791">
            <v>653.77</v>
          </cell>
          <cell r="AF791">
            <v>-4.6494178449165702E-3</v>
          </cell>
          <cell r="AG791">
            <v>553.26893463278884</v>
          </cell>
          <cell r="AH791">
            <v>0</v>
          </cell>
          <cell r="AI791">
            <v>553.26893463278884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O791">
            <v>0</v>
          </cell>
          <cell r="AP791">
            <v>0.72033009595728559</v>
          </cell>
          <cell r="AQ791">
            <v>0.72033009595728559</v>
          </cell>
          <cell r="AR791">
            <v>2065.3160445268099</v>
          </cell>
          <cell r="AS791">
            <v>653.77</v>
          </cell>
        </row>
        <row r="792">
          <cell r="A792" t="str">
            <v>л/с №3000000158865</v>
          </cell>
          <cell r="B792" t="str">
            <v>А/м 170</v>
          </cell>
          <cell r="C792" t="str">
            <v>СЗ КиноДевелопмент</v>
          </cell>
          <cell r="D792" t="str">
            <v>01.08.2022</v>
          </cell>
          <cell r="E792">
            <v>13.2</v>
          </cell>
          <cell r="F792">
            <v>31</v>
          </cell>
          <cell r="G792">
            <v>24</v>
          </cell>
          <cell r="H792">
            <v>0</v>
          </cell>
          <cell r="I792">
            <v>0</v>
          </cell>
          <cell r="J792">
            <v>0</v>
          </cell>
          <cell r="K792">
            <v>55</v>
          </cell>
          <cell r="V792">
            <v>0.29934700971402767</v>
          </cell>
          <cell r="W792">
            <v>0.195443013866932</v>
          </cell>
          <cell r="X792">
            <v>0</v>
          </cell>
          <cell r="Y792">
            <v>0</v>
          </cell>
          <cell r="Z792">
            <v>0</v>
          </cell>
          <cell r="AA792">
            <v>858.28175931186581</v>
          </cell>
          <cell r="AB792">
            <v>0</v>
          </cell>
          <cell r="AC792">
            <v>858.28175931186581</v>
          </cell>
          <cell r="AD792">
            <v>560.3703004989901</v>
          </cell>
          <cell r="AE792">
            <v>560.37</v>
          </cell>
          <cell r="AF792">
            <v>3.004989901000954E-4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0.49479002358095969</v>
          </cell>
          <cell r="AQ792">
            <v>0.49479002358095969</v>
          </cell>
          <cell r="AR792">
            <v>1418.6520598108559</v>
          </cell>
          <cell r="AS792">
            <v>560.37</v>
          </cell>
        </row>
        <row r="793">
          <cell r="A793" t="str">
            <v>л/с №3000000158866</v>
          </cell>
          <cell r="B793" t="str">
            <v>А/м 171</v>
          </cell>
          <cell r="C793" t="str">
            <v>СЗ КиноДевелопмент</v>
          </cell>
          <cell r="D793" t="str">
            <v>01.08.2022</v>
          </cell>
          <cell r="E793">
            <v>13.5</v>
          </cell>
          <cell r="F793">
            <v>31</v>
          </cell>
          <cell r="G793">
            <v>28</v>
          </cell>
          <cell r="H793">
            <v>31</v>
          </cell>
          <cell r="I793">
            <v>30</v>
          </cell>
          <cell r="J793">
            <v>31</v>
          </cell>
          <cell r="K793">
            <v>151</v>
          </cell>
          <cell r="V793">
            <v>0.30615035084389197</v>
          </cell>
          <cell r="W793">
            <v>0.23319905063668026</v>
          </cell>
          <cell r="X793">
            <v>0.25491278431904624</v>
          </cell>
          <cell r="Y793">
            <v>0.17735530799285554</v>
          </cell>
          <cell r="Z793">
            <v>3.9257073469103849E-2</v>
          </cell>
          <cell r="AA793">
            <v>877.78816293259013</v>
          </cell>
          <cell r="AB793">
            <v>0</v>
          </cell>
          <cell r="AC793">
            <v>877.78816293259013</v>
          </cell>
          <cell r="AD793">
            <v>668.62365400447686</v>
          </cell>
          <cell r="AE793">
            <v>668.62</v>
          </cell>
          <cell r="AF793">
            <v>3.6540044768571533E-3</v>
          </cell>
          <cell r="AG793">
            <v>730.88083694388297</v>
          </cell>
          <cell r="AH793">
            <v>0</v>
          </cell>
          <cell r="AI793">
            <v>730.88083694388297</v>
          </cell>
          <cell r="AJ793">
            <v>508.50959197095551</v>
          </cell>
          <cell r="AK793">
            <v>0</v>
          </cell>
          <cell r="AL793">
            <v>508.50959197095551</v>
          </cell>
          <cell r="AM793">
            <v>112.55709590914518</v>
          </cell>
          <cell r="AN793">
            <v>0</v>
          </cell>
          <cell r="AO793">
            <v>112.55709590914518</v>
          </cell>
          <cell r="AP793">
            <v>1.0108745672615778</v>
          </cell>
          <cell r="AQ793">
            <v>1.0108745672615778</v>
          </cell>
          <cell r="AR793">
            <v>2898.3593417610505</v>
          </cell>
          <cell r="AS793">
            <v>668.62</v>
          </cell>
        </row>
        <row r="794">
          <cell r="A794" t="str">
            <v>л/с №3000000158867</v>
          </cell>
          <cell r="B794" t="str">
            <v>А/м 172</v>
          </cell>
          <cell r="C794" t="str">
            <v>СЗ КиноДевелопмент</v>
          </cell>
          <cell r="D794" t="str">
            <v>01.08.2022</v>
          </cell>
          <cell r="E794">
            <v>13.2</v>
          </cell>
          <cell r="F794">
            <v>31</v>
          </cell>
          <cell r="G794">
            <v>24</v>
          </cell>
          <cell r="H794">
            <v>0</v>
          </cell>
          <cell r="I794">
            <v>0</v>
          </cell>
          <cell r="J794">
            <v>0</v>
          </cell>
          <cell r="K794">
            <v>55</v>
          </cell>
          <cell r="V794">
            <v>0.29934700971402767</v>
          </cell>
          <cell r="W794">
            <v>0.195443013866932</v>
          </cell>
          <cell r="X794">
            <v>0</v>
          </cell>
          <cell r="Y794">
            <v>0</v>
          </cell>
          <cell r="Z794">
            <v>0</v>
          </cell>
          <cell r="AA794">
            <v>858.28175931186581</v>
          </cell>
          <cell r="AB794">
            <v>0</v>
          </cell>
          <cell r="AC794">
            <v>858.28175931186581</v>
          </cell>
          <cell r="AD794">
            <v>560.3703004989901</v>
          </cell>
          <cell r="AE794">
            <v>560.37</v>
          </cell>
          <cell r="AF794">
            <v>3.004989901000954E-4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O794">
            <v>0</v>
          </cell>
          <cell r="AP794">
            <v>0.49479002358095969</v>
          </cell>
          <cell r="AQ794">
            <v>0.49479002358095969</v>
          </cell>
          <cell r="AR794">
            <v>1418.6520598108559</v>
          </cell>
          <cell r="AS794">
            <v>560.37</v>
          </cell>
        </row>
        <row r="795">
          <cell r="A795" t="str">
            <v>л/с №3000000158868</v>
          </cell>
          <cell r="B795" t="str">
            <v>А/м 173</v>
          </cell>
          <cell r="C795" t="str">
            <v>СЗ КиноДевелопмент</v>
          </cell>
          <cell r="D795" t="str">
            <v>01.08.2022</v>
          </cell>
          <cell r="E795">
            <v>13.3</v>
          </cell>
          <cell r="F795">
            <v>31</v>
          </cell>
          <cell r="G795">
            <v>24</v>
          </cell>
          <cell r="H795">
            <v>0</v>
          </cell>
          <cell r="I795">
            <v>0</v>
          </cell>
          <cell r="J795">
            <v>0</v>
          </cell>
          <cell r="K795">
            <v>55</v>
          </cell>
          <cell r="V795">
            <v>0.30161479009064912</v>
          </cell>
          <cell r="W795">
            <v>0.19692364275986329</v>
          </cell>
          <cell r="X795">
            <v>0</v>
          </cell>
          <cell r="Y795">
            <v>0</v>
          </cell>
          <cell r="Z795">
            <v>0</v>
          </cell>
          <cell r="AA795">
            <v>864.78389385210733</v>
          </cell>
          <cell r="AB795">
            <v>0</v>
          </cell>
          <cell r="AC795">
            <v>864.78389385210733</v>
          </cell>
          <cell r="AD795">
            <v>564.61553004822485</v>
          </cell>
          <cell r="AE795">
            <v>564.62</v>
          </cell>
          <cell r="AF795">
            <v>-4.4699517751496387E-3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0.49853843285051241</v>
          </cell>
          <cell r="AQ795">
            <v>0.49853843285051241</v>
          </cell>
          <cell r="AR795">
            <v>1429.3994239003321</v>
          </cell>
          <cell r="AS795">
            <v>564.62</v>
          </cell>
        </row>
        <row r="796">
          <cell r="A796" t="str">
            <v>л/с №3000000158869</v>
          </cell>
          <cell r="B796" t="str">
            <v>А/м 174</v>
          </cell>
          <cell r="C796" t="str">
            <v>СЗ КиноДевелопмент</v>
          </cell>
          <cell r="D796" t="str">
            <v>01.08.2022</v>
          </cell>
          <cell r="E796">
            <v>13.2</v>
          </cell>
          <cell r="F796">
            <v>31</v>
          </cell>
          <cell r="G796">
            <v>24</v>
          </cell>
          <cell r="H796">
            <v>0</v>
          </cell>
          <cell r="I796">
            <v>0</v>
          </cell>
          <cell r="J796">
            <v>0</v>
          </cell>
          <cell r="K796">
            <v>55</v>
          </cell>
          <cell r="V796">
            <v>0.29934700971402767</v>
          </cell>
          <cell r="W796">
            <v>0.195443013866932</v>
          </cell>
          <cell r="X796">
            <v>0</v>
          </cell>
          <cell r="Y796">
            <v>0</v>
          </cell>
          <cell r="Z796">
            <v>0</v>
          </cell>
          <cell r="AA796">
            <v>858.28175931186581</v>
          </cell>
          <cell r="AB796">
            <v>0</v>
          </cell>
          <cell r="AC796">
            <v>858.28175931186581</v>
          </cell>
          <cell r="AD796">
            <v>560.3703004989901</v>
          </cell>
          <cell r="AE796">
            <v>560.37</v>
          </cell>
          <cell r="AF796">
            <v>3.004989901000954E-4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O796">
            <v>0</v>
          </cell>
          <cell r="AP796">
            <v>0.49479002358095969</v>
          </cell>
          <cell r="AQ796">
            <v>0.49479002358095969</v>
          </cell>
          <cell r="AR796">
            <v>1418.6520598108559</v>
          </cell>
          <cell r="AS796">
            <v>560.37</v>
          </cell>
        </row>
        <row r="797">
          <cell r="A797" t="str">
            <v>л/с №3000000158870</v>
          </cell>
          <cell r="B797" t="str">
            <v>А/м 175</v>
          </cell>
          <cell r="C797" t="str">
            <v>СЗ КиноДевелопмент</v>
          </cell>
          <cell r="D797" t="str">
            <v>01.08.2022</v>
          </cell>
          <cell r="E797">
            <v>13.2</v>
          </cell>
          <cell r="F797">
            <v>31</v>
          </cell>
          <cell r="G797">
            <v>28</v>
          </cell>
          <cell r="H797">
            <v>31</v>
          </cell>
          <cell r="I797">
            <v>30</v>
          </cell>
          <cell r="J797">
            <v>31</v>
          </cell>
          <cell r="K797">
            <v>151</v>
          </cell>
          <cell r="V797">
            <v>0.29934700971402767</v>
          </cell>
          <cell r="W797">
            <v>0.22801684951142065</v>
          </cell>
          <cell r="X797">
            <v>0.24924805577862297</v>
          </cell>
          <cell r="Y797">
            <v>0.17341407892634764</v>
          </cell>
          <cell r="Z797">
            <v>3.8384694058679322E-2</v>
          </cell>
          <cell r="AA797">
            <v>858.28175931186581</v>
          </cell>
          <cell r="AB797">
            <v>0</v>
          </cell>
          <cell r="AC797">
            <v>858.28175931186581</v>
          </cell>
          <cell r="AD797">
            <v>653.76535058215507</v>
          </cell>
          <cell r="AE797">
            <v>653.77</v>
          </cell>
          <cell r="AF797">
            <v>-4.6494178449165702E-3</v>
          </cell>
          <cell r="AG797">
            <v>714.63904056735214</v>
          </cell>
          <cell r="AH797">
            <v>0</v>
          </cell>
          <cell r="AI797">
            <v>714.63904056735214</v>
          </cell>
          <cell r="AJ797">
            <v>497.20937881604539</v>
          </cell>
          <cell r="AK797">
            <v>0</v>
          </cell>
          <cell r="AL797">
            <v>497.20937881604539</v>
          </cell>
          <cell r="AM797">
            <v>110.05582711116418</v>
          </cell>
          <cell r="AN797">
            <v>0</v>
          </cell>
          <cell r="AO797">
            <v>110.05582711116418</v>
          </cell>
          <cell r="AP797">
            <v>0.98841068798909826</v>
          </cell>
          <cell r="AQ797">
            <v>0.98841068798909826</v>
          </cell>
          <cell r="AR797">
            <v>2833.9513563885826</v>
          </cell>
          <cell r="AS797">
            <v>653.77</v>
          </cell>
        </row>
        <row r="798">
          <cell r="A798" t="str">
            <v>л/с №3000000158871</v>
          </cell>
          <cell r="B798" t="str">
            <v>А/м 176</v>
          </cell>
          <cell r="C798" t="str">
            <v>СЗ КиноДевелопмент</v>
          </cell>
          <cell r="D798" t="str">
            <v>01.08.2022</v>
          </cell>
          <cell r="E798">
            <v>13.2</v>
          </cell>
          <cell r="F798">
            <v>31</v>
          </cell>
          <cell r="G798">
            <v>28</v>
          </cell>
          <cell r="H798">
            <v>10</v>
          </cell>
          <cell r="I798">
            <v>0</v>
          </cell>
          <cell r="J798">
            <v>0</v>
          </cell>
          <cell r="K798">
            <v>69</v>
          </cell>
          <cell r="V798">
            <v>0.29934700971402767</v>
          </cell>
          <cell r="W798">
            <v>0.22801684951142065</v>
          </cell>
          <cell r="X798">
            <v>8.0402598638265474E-2</v>
          </cell>
          <cell r="Y798">
            <v>0</v>
          </cell>
          <cell r="Z798">
            <v>0</v>
          </cell>
          <cell r="AA798">
            <v>858.28175931186581</v>
          </cell>
          <cell r="AB798">
            <v>0</v>
          </cell>
          <cell r="AC798">
            <v>858.28175931186581</v>
          </cell>
          <cell r="AD798">
            <v>653.76535058215507</v>
          </cell>
          <cell r="AE798">
            <v>653.77</v>
          </cell>
          <cell r="AF798">
            <v>-4.6494178449165702E-3</v>
          </cell>
          <cell r="AG798">
            <v>230.52872276366199</v>
          </cell>
          <cell r="AH798">
            <v>0</v>
          </cell>
          <cell r="AI798">
            <v>230.52872276366199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  <cell r="AP798">
            <v>0.60776645786371386</v>
          </cell>
          <cell r="AQ798">
            <v>0.60776645786371386</v>
          </cell>
          <cell r="AR798">
            <v>1742.5758326576829</v>
          </cell>
          <cell r="AS798">
            <v>653.77</v>
          </cell>
        </row>
        <row r="799">
          <cell r="A799" t="str">
            <v>л/с №3000000158872</v>
          </cell>
          <cell r="B799" t="str">
            <v>А/м 177</v>
          </cell>
          <cell r="C799" t="str">
            <v>СЗ КиноДевелопмент</v>
          </cell>
          <cell r="D799" t="str">
            <v>01.08.2022</v>
          </cell>
          <cell r="E799">
            <v>13.3</v>
          </cell>
          <cell r="F799">
            <v>31</v>
          </cell>
          <cell r="G799">
            <v>28</v>
          </cell>
          <cell r="H799">
            <v>20</v>
          </cell>
          <cell r="I799">
            <v>0</v>
          </cell>
          <cell r="J799">
            <v>0</v>
          </cell>
          <cell r="K799">
            <v>79</v>
          </cell>
          <cell r="V799">
            <v>0.30161479009064912</v>
          </cell>
          <cell r="W799">
            <v>0.22974424988650718</v>
          </cell>
          <cell r="X799">
            <v>0.16202341846801985</v>
          </cell>
          <cell r="Y799">
            <v>0</v>
          </cell>
          <cell r="Z799">
            <v>0</v>
          </cell>
          <cell r="AA799">
            <v>864.78389385210733</v>
          </cell>
          <cell r="AB799">
            <v>0</v>
          </cell>
          <cell r="AC799">
            <v>864.78389385210733</v>
          </cell>
          <cell r="AD799">
            <v>658.71811838959559</v>
          </cell>
          <cell r="AE799">
            <v>658.72</v>
          </cell>
          <cell r="AF799">
            <v>-1.8816104044390158E-3</v>
          </cell>
          <cell r="AG799">
            <v>464.55030496313714</v>
          </cell>
          <cell r="AH799">
            <v>0</v>
          </cell>
          <cell r="AI799">
            <v>464.55030496313714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O799">
            <v>0</v>
          </cell>
          <cell r="AP799">
            <v>0.6933824584451761</v>
          </cell>
          <cell r="AQ799">
            <v>0.6933824584451761</v>
          </cell>
          <cell r="AR799">
            <v>1988.0523172048399</v>
          </cell>
          <cell r="AS799">
            <v>658.72</v>
          </cell>
        </row>
        <row r="800">
          <cell r="A800" t="str">
            <v>л/с №3000000158873</v>
          </cell>
          <cell r="B800" t="str">
            <v>А/м 178</v>
          </cell>
          <cell r="C800" t="str">
            <v>СЗ КиноДевелопмент</v>
          </cell>
          <cell r="D800" t="str">
            <v>01.08.2022</v>
          </cell>
          <cell r="E800">
            <v>13.2</v>
          </cell>
          <cell r="F800">
            <v>31</v>
          </cell>
          <cell r="G800">
            <v>28</v>
          </cell>
          <cell r="H800">
            <v>17</v>
          </cell>
          <cell r="I800">
            <v>0</v>
          </cell>
          <cell r="J800">
            <v>0</v>
          </cell>
          <cell r="K800">
            <v>76</v>
          </cell>
          <cell r="V800">
            <v>0.29934700971402767</v>
          </cell>
          <cell r="W800">
            <v>0.22801684951142065</v>
          </cell>
          <cell r="X800">
            <v>0.13668441768505132</v>
          </cell>
          <cell r="Y800">
            <v>0</v>
          </cell>
          <cell r="Z800">
            <v>0</v>
          </cell>
          <cell r="AA800">
            <v>858.28175931186581</v>
          </cell>
          <cell r="AB800">
            <v>0</v>
          </cell>
          <cell r="AC800">
            <v>858.28175931186581</v>
          </cell>
          <cell r="AD800">
            <v>653.76535058215507</v>
          </cell>
          <cell r="AE800">
            <v>653.77</v>
          </cell>
          <cell r="AF800">
            <v>-4.6494178449165702E-3</v>
          </cell>
          <cell r="AG800">
            <v>391.89882869822543</v>
          </cell>
          <cell r="AH800">
            <v>0</v>
          </cell>
          <cell r="AI800">
            <v>391.89882869822543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0.66404827691049972</v>
          </cell>
          <cell r="AQ800">
            <v>0.66404827691049972</v>
          </cell>
          <cell r="AR800">
            <v>1903.9459385922464</v>
          </cell>
          <cell r="AS800">
            <v>653.77</v>
          </cell>
        </row>
        <row r="801">
          <cell r="A801" t="str">
            <v>л/с №3000000158874</v>
          </cell>
          <cell r="B801" t="str">
            <v>А/м 179</v>
          </cell>
          <cell r="C801" t="str">
            <v>СЗ КиноДевелопмент</v>
          </cell>
          <cell r="D801" t="str">
            <v>01.08.2022</v>
          </cell>
          <cell r="E801">
            <v>13.2</v>
          </cell>
          <cell r="F801">
            <v>31</v>
          </cell>
          <cell r="G801">
            <v>28</v>
          </cell>
          <cell r="H801">
            <v>31</v>
          </cell>
          <cell r="I801">
            <v>30</v>
          </cell>
          <cell r="J801">
            <v>19</v>
          </cell>
          <cell r="K801">
            <v>139</v>
          </cell>
          <cell r="V801">
            <v>0.29934700971402767</v>
          </cell>
          <cell r="W801">
            <v>0.22801684951142065</v>
          </cell>
          <cell r="X801">
            <v>0.24924805577862297</v>
          </cell>
          <cell r="Y801">
            <v>0.17341407892634764</v>
          </cell>
          <cell r="Z801">
            <v>2.3526102810158295E-2</v>
          </cell>
          <cell r="AA801">
            <v>858.28175931186581</v>
          </cell>
          <cell r="AB801">
            <v>0</v>
          </cell>
          <cell r="AC801">
            <v>858.28175931186581</v>
          </cell>
          <cell r="AD801">
            <v>653.76535058215507</v>
          </cell>
          <cell r="AE801">
            <v>653.77</v>
          </cell>
          <cell r="AF801">
            <v>-4.6494178449165702E-3</v>
          </cell>
          <cell r="AG801">
            <v>714.63904056735214</v>
          </cell>
          <cell r="AH801">
            <v>0</v>
          </cell>
          <cell r="AI801">
            <v>714.63904056735214</v>
          </cell>
          <cell r="AJ801">
            <v>497.20937881604539</v>
          </cell>
          <cell r="AK801">
            <v>0</v>
          </cell>
          <cell r="AL801">
            <v>497.20937881604539</v>
          </cell>
          <cell r="AM801">
            <v>67.45357145522965</v>
          </cell>
          <cell r="AN801">
            <v>0</v>
          </cell>
          <cell r="AO801">
            <v>67.45357145522965</v>
          </cell>
          <cell r="AP801">
            <v>0.9735520967405773</v>
          </cell>
          <cell r="AQ801">
            <v>0.9735520967405773</v>
          </cell>
          <cell r="AR801">
            <v>2791.3491007326484</v>
          </cell>
          <cell r="AS801">
            <v>653.77</v>
          </cell>
        </row>
        <row r="802">
          <cell r="A802" t="str">
            <v>л/с №3000000158875</v>
          </cell>
          <cell r="B802" t="str">
            <v>А/м 180</v>
          </cell>
          <cell r="C802" t="str">
            <v>СЗ КиноДевелопмент</v>
          </cell>
          <cell r="D802" t="str">
            <v>01.08.2022</v>
          </cell>
          <cell r="E802">
            <v>13.3</v>
          </cell>
          <cell r="F802">
            <v>31</v>
          </cell>
          <cell r="G802">
            <v>28</v>
          </cell>
          <cell r="H802">
            <v>6</v>
          </cell>
          <cell r="I802">
            <v>0</v>
          </cell>
          <cell r="J802">
            <v>0</v>
          </cell>
          <cell r="K802">
            <v>65</v>
          </cell>
          <cell r="V802">
            <v>0.30161479009064912</v>
          </cell>
          <cell r="W802">
            <v>0.22974424988650718</v>
          </cell>
          <cell r="X802">
            <v>4.8607025540405954E-2</v>
          </cell>
          <cell r="Y802">
            <v>0</v>
          </cell>
          <cell r="Z802">
            <v>0</v>
          </cell>
          <cell r="AA802">
            <v>864.78389385210733</v>
          </cell>
          <cell r="AB802">
            <v>0</v>
          </cell>
          <cell r="AC802">
            <v>864.78389385210733</v>
          </cell>
          <cell r="AD802">
            <v>658.71811838959559</v>
          </cell>
          <cell r="AE802">
            <v>658.72</v>
          </cell>
          <cell r="AF802">
            <v>-1.8816104044390158E-3</v>
          </cell>
          <cell r="AG802">
            <v>139.36509148894115</v>
          </cell>
          <cell r="AH802">
            <v>0</v>
          </cell>
          <cell r="AI802">
            <v>139.36509148894115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O802">
            <v>0</v>
          </cell>
          <cell r="AP802">
            <v>0.57996606551756225</v>
          </cell>
          <cell r="AQ802">
            <v>0.57996606551756225</v>
          </cell>
          <cell r="AR802">
            <v>1662.867103730644</v>
          </cell>
          <cell r="AS802">
            <v>658.72</v>
          </cell>
        </row>
        <row r="803">
          <cell r="A803" t="str">
            <v>л/с №3000000158876</v>
          </cell>
          <cell r="B803" t="str">
            <v>А/м 181</v>
          </cell>
          <cell r="C803" t="str">
            <v>СЗ КиноДевелопмент</v>
          </cell>
          <cell r="D803" t="str">
            <v>01.08.2022</v>
          </cell>
          <cell r="E803">
            <v>13.3</v>
          </cell>
          <cell r="F803">
            <v>31</v>
          </cell>
          <cell r="G803">
            <v>28</v>
          </cell>
          <cell r="H803">
            <v>19</v>
          </cell>
          <cell r="I803">
            <v>0</v>
          </cell>
          <cell r="J803">
            <v>0</v>
          </cell>
          <cell r="K803">
            <v>78</v>
          </cell>
          <cell r="V803">
            <v>0.30161479009064912</v>
          </cell>
          <cell r="W803">
            <v>0.22974424988650718</v>
          </cell>
          <cell r="X803">
            <v>0.15392224754461886</v>
          </cell>
          <cell r="Y803">
            <v>0</v>
          </cell>
          <cell r="Z803">
            <v>0</v>
          </cell>
          <cell r="AA803">
            <v>864.78389385210733</v>
          </cell>
          <cell r="AB803">
            <v>0</v>
          </cell>
          <cell r="AC803">
            <v>864.78389385210733</v>
          </cell>
          <cell r="AD803">
            <v>658.71811838959559</v>
          </cell>
          <cell r="AE803">
            <v>658.72</v>
          </cell>
          <cell r="AF803">
            <v>-1.8816104044390158E-3</v>
          </cell>
          <cell r="AG803">
            <v>441.32278971498027</v>
          </cell>
          <cell r="AH803">
            <v>0</v>
          </cell>
          <cell r="AI803">
            <v>441.32278971498027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0.68528128752177508</v>
          </cell>
          <cell r="AQ803">
            <v>0.68528128752177508</v>
          </cell>
          <cell r="AR803">
            <v>1964.8248019566829</v>
          </cell>
          <cell r="AS803">
            <v>658.72</v>
          </cell>
        </row>
        <row r="804">
          <cell r="A804" t="str">
            <v>л/с №3000000158877</v>
          </cell>
          <cell r="B804" t="str">
            <v>А/м 182</v>
          </cell>
          <cell r="C804" t="str">
            <v>СЗ КиноДевелопмент</v>
          </cell>
          <cell r="D804" t="str">
            <v>01.08.2022</v>
          </cell>
          <cell r="E804">
            <v>13.2</v>
          </cell>
          <cell r="F804">
            <v>31</v>
          </cell>
          <cell r="G804">
            <v>28</v>
          </cell>
          <cell r="H804">
            <v>10</v>
          </cell>
          <cell r="I804">
            <v>0</v>
          </cell>
          <cell r="J804">
            <v>0</v>
          </cell>
          <cell r="K804">
            <v>69</v>
          </cell>
          <cell r="V804">
            <v>0.29934700971402767</v>
          </cell>
          <cell r="W804">
            <v>0.22801684951142065</v>
          </cell>
          <cell r="X804">
            <v>8.0402598638265474E-2</v>
          </cell>
          <cell r="Y804">
            <v>0</v>
          </cell>
          <cell r="Z804">
            <v>0</v>
          </cell>
          <cell r="AA804">
            <v>858.28175931186581</v>
          </cell>
          <cell r="AB804">
            <v>0</v>
          </cell>
          <cell r="AC804">
            <v>858.28175931186581</v>
          </cell>
          <cell r="AD804">
            <v>653.76535058215507</v>
          </cell>
          <cell r="AE804">
            <v>653.77</v>
          </cell>
          <cell r="AF804">
            <v>-4.6494178449165702E-3</v>
          </cell>
          <cell r="AG804">
            <v>230.52872276366199</v>
          </cell>
          <cell r="AH804">
            <v>0</v>
          </cell>
          <cell r="AI804">
            <v>230.52872276366199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O804">
            <v>0</v>
          </cell>
          <cell r="AP804">
            <v>0.60776645786371386</v>
          </cell>
          <cell r="AQ804">
            <v>0.60776645786371386</v>
          </cell>
          <cell r="AR804">
            <v>1742.5758326576829</v>
          </cell>
          <cell r="AS804">
            <v>653.77</v>
          </cell>
        </row>
        <row r="805">
          <cell r="A805" t="str">
            <v>л/с №3000000158878</v>
          </cell>
          <cell r="B805" t="str">
            <v>А/м 183</v>
          </cell>
          <cell r="C805" t="str">
            <v>СЗ КиноДевелопмент</v>
          </cell>
          <cell r="D805" t="str">
            <v>01.08.2022</v>
          </cell>
          <cell r="E805">
            <v>15.8</v>
          </cell>
          <cell r="F805">
            <v>31</v>
          </cell>
          <cell r="G805">
            <v>28</v>
          </cell>
          <cell r="H805">
            <v>27</v>
          </cell>
          <cell r="I805">
            <v>0</v>
          </cell>
          <cell r="J805">
            <v>0</v>
          </cell>
          <cell r="K805">
            <v>86</v>
          </cell>
          <cell r="V805">
            <v>0.35830929950618468</v>
          </cell>
          <cell r="W805">
            <v>0.27292925926367023</v>
          </cell>
          <cell r="X805">
            <v>0.25984658014457618</v>
          </cell>
          <cell r="Y805">
            <v>0</v>
          </cell>
          <cell r="Z805">
            <v>0</v>
          </cell>
          <cell r="AA805">
            <v>1027.3372573581426</v>
          </cell>
          <cell r="AB805">
            <v>0</v>
          </cell>
          <cell r="AC805">
            <v>1027.3372573581426</v>
          </cell>
          <cell r="AD805">
            <v>782.53731357560991</v>
          </cell>
          <cell r="AE805">
            <v>782.54</v>
          </cell>
          <cell r="AF805">
            <v>-2.6864243900490692E-3</v>
          </cell>
          <cell r="AG805">
            <v>745.02691765892587</v>
          </cell>
          <cell r="AH805">
            <v>0</v>
          </cell>
          <cell r="AI805">
            <v>745.02691765892587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0.89108513891443109</v>
          </cell>
          <cell r="AQ805">
            <v>0.89108513891443109</v>
          </cell>
          <cell r="AR805">
            <v>2554.9014885926786</v>
          </cell>
          <cell r="AS805">
            <v>782.54</v>
          </cell>
        </row>
        <row r="806">
          <cell r="A806" t="str">
            <v>л/с №3000000158879</v>
          </cell>
          <cell r="B806" t="str">
            <v>А/м 184</v>
          </cell>
          <cell r="C806" t="str">
            <v>СЗ КиноДевелопмент</v>
          </cell>
          <cell r="D806" t="str">
            <v>01.08.2022</v>
          </cell>
          <cell r="E806">
            <v>15.8</v>
          </cell>
          <cell r="F806">
            <v>31</v>
          </cell>
          <cell r="G806">
            <v>28</v>
          </cell>
          <cell r="H806">
            <v>30</v>
          </cell>
          <cell r="I806">
            <v>0</v>
          </cell>
          <cell r="J806">
            <v>0</v>
          </cell>
          <cell r="K806">
            <v>89</v>
          </cell>
          <cell r="V806">
            <v>0.35830929950618468</v>
          </cell>
          <cell r="W806">
            <v>0.27292925926367023</v>
          </cell>
          <cell r="X806">
            <v>0.28871842238286244</v>
          </cell>
          <cell r="Y806">
            <v>0</v>
          </cell>
          <cell r="Z806">
            <v>0</v>
          </cell>
          <cell r="AA806">
            <v>1027.3372573581426</v>
          </cell>
          <cell r="AB806">
            <v>0</v>
          </cell>
          <cell r="AC806">
            <v>1027.3372573581426</v>
          </cell>
          <cell r="AD806">
            <v>782.53731357560991</v>
          </cell>
          <cell r="AE806">
            <v>782.54</v>
          </cell>
          <cell r="AF806">
            <v>-2.6864243900490692E-3</v>
          </cell>
          <cell r="AG806">
            <v>827.80768628769545</v>
          </cell>
          <cell r="AH806">
            <v>0</v>
          </cell>
          <cell r="AI806">
            <v>827.80768628769545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0.91995698115271729</v>
          </cell>
          <cell r="AQ806">
            <v>0.91995698115271729</v>
          </cell>
          <cell r="AR806">
            <v>2637.6822572214478</v>
          </cell>
          <cell r="AS806">
            <v>782.54</v>
          </cell>
        </row>
        <row r="807">
          <cell r="A807" t="str">
            <v>л/с №3000000158880</v>
          </cell>
          <cell r="B807" t="str">
            <v>А/м 185</v>
          </cell>
          <cell r="C807" t="str">
            <v>СЗ КиноДевелопмент</v>
          </cell>
          <cell r="D807" t="str">
            <v>01.08.2022</v>
          </cell>
          <cell r="E807">
            <v>15.8</v>
          </cell>
          <cell r="F807">
            <v>31</v>
          </cell>
          <cell r="G807">
            <v>28</v>
          </cell>
          <cell r="H807">
            <v>0</v>
          </cell>
          <cell r="I807">
            <v>0</v>
          </cell>
          <cell r="J807">
            <v>0</v>
          </cell>
          <cell r="K807">
            <v>59</v>
          </cell>
          <cell r="V807">
            <v>0.35830929950618468</v>
          </cell>
          <cell r="W807">
            <v>0.27292925926367023</v>
          </cell>
          <cell r="X807">
            <v>0</v>
          </cell>
          <cell r="Y807">
            <v>0</v>
          </cell>
          <cell r="Z807">
            <v>0</v>
          </cell>
          <cell r="AA807">
            <v>1027.3372573581426</v>
          </cell>
          <cell r="AB807">
            <v>0</v>
          </cell>
          <cell r="AC807">
            <v>1027.3372573581426</v>
          </cell>
          <cell r="AD807">
            <v>782.53731357560991</v>
          </cell>
          <cell r="AE807">
            <v>782.54</v>
          </cell>
          <cell r="AF807">
            <v>-2.6864243900490692E-3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0</v>
          </cell>
          <cell r="AO807">
            <v>0</v>
          </cell>
          <cell r="AP807">
            <v>0.63123855876985491</v>
          </cell>
          <cell r="AQ807">
            <v>0.63123855876985491</v>
          </cell>
          <cell r="AR807">
            <v>1809.8745709337525</v>
          </cell>
          <cell r="AS807">
            <v>782.54</v>
          </cell>
        </row>
        <row r="808">
          <cell r="A808" t="str">
            <v>л/с №3000000158881</v>
          </cell>
          <cell r="B808" t="str">
            <v>А/м 186</v>
          </cell>
          <cell r="C808" t="str">
            <v>СЗ КиноДевелопмент</v>
          </cell>
          <cell r="D808" t="str">
            <v>01.08.2022</v>
          </cell>
          <cell r="E808">
            <v>13.2</v>
          </cell>
          <cell r="F808">
            <v>31</v>
          </cell>
          <cell r="G808">
            <v>28</v>
          </cell>
          <cell r="H808">
            <v>3</v>
          </cell>
          <cell r="I808">
            <v>0</v>
          </cell>
          <cell r="J808">
            <v>0</v>
          </cell>
          <cell r="K808">
            <v>62</v>
          </cell>
          <cell r="V808">
            <v>0.29934700971402767</v>
          </cell>
          <cell r="W808">
            <v>0.22801684951142065</v>
          </cell>
          <cell r="X808">
            <v>2.4120779591479645E-2</v>
          </cell>
          <cell r="Y808">
            <v>0</v>
          </cell>
          <cell r="Z808">
            <v>0</v>
          </cell>
          <cell r="AA808">
            <v>858.28175931186581</v>
          </cell>
          <cell r="AB808">
            <v>0</v>
          </cell>
          <cell r="AC808">
            <v>858.28175931186581</v>
          </cell>
          <cell r="AD808">
            <v>653.76535058215507</v>
          </cell>
          <cell r="AE808">
            <v>653.77</v>
          </cell>
          <cell r="AF808">
            <v>-4.6494178449165702E-3</v>
          </cell>
          <cell r="AG808">
            <v>69.158616829098605</v>
          </cell>
          <cell r="AH808">
            <v>0</v>
          </cell>
          <cell r="AI808">
            <v>69.158616829098605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O808">
            <v>0</v>
          </cell>
          <cell r="AP808">
            <v>0.551484638816928</v>
          </cell>
          <cell r="AQ808">
            <v>0.551484638816928</v>
          </cell>
          <cell r="AR808">
            <v>1581.2057267231196</v>
          </cell>
          <cell r="AS808">
            <v>653.77</v>
          </cell>
        </row>
        <row r="809">
          <cell r="A809" t="str">
            <v>л/с №3000000158882</v>
          </cell>
          <cell r="B809" t="str">
            <v>А/м 187</v>
          </cell>
          <cell r="C809" t="str">
            <v>СЗ КиноДевелопмент</v>
          </cell>
          <cell r="D809" t="str">
            <v>01.08.2022</v>
          </cell>
          <cell r="E809">
            <v>13.2</v>
          </cell>
          <cell r="F809">
            <v>31</v>
          </cell>
          <cell r="G809">
            <v>28</v>
          </cell>
          <cell r="H809">
            <v>6</v>
          </cell>
          <cell r="I809">
            <v>0</v>
          </cell>
          <cell r="J809">
            <v>0</v>
          </cell>
          <cell r="K809">
            <v>65</v>
          </cell>
          <cell r="V809">
            <v>0.29934700971402767</v>
          </cell>
          <cell r="W809">
            <v>0.22801684951142065</v>
          </cell>
          <cell r="X809">
            <v>4.824155918295929E-2</v>
          </cell>
          <cell r="Y809">
            <v>0</v>
          </cell>
          <cell r="Z809">
            <v>0</v>
          </cell>
          <cell r="AA809">
            <v>858.28175931186581</v>
          </cell>
          <cell r="AB809">
            <v>0</v>
          </cell>
          <cell r="AC809">
            <v>858.28175931186581</v>
          </cell>
          <cell r="AD809">
            <v>653.76535058215507</v>
          </cell>
          <cell r="AE809">
            <v>653.77</v>
          </cell>
          <cell r="AF809">
            <v>-4.6494178449165702E-3</v>
          </cell>
          <cell r="AG809">
            <v>138.31723365819721</v>
          </cell>
          <cell r="AH809">
            <v>0</v>
          </cell>
          <cell r="AI809">
            <v>138.31723365819721</v>
          </cell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O809">
            <v>0</v>
          </cell>
          <cell r="AP809">
            <v>0.57560541840840762</v>
          </cell>
          <cell r="AQ809">
            <v>0.57560541840840762</v>
          </cell>
          <cell r="AR809">
            <v>1650.3643435522181</v>
          </cell>
          <cell r="AS809">
            <v>653.77</v>
          </cell>
        </row>
        <row r="810">
          <cell r="A810" t="str">
            <v>л/с №3000000158883</v>
          </cell>
          <cell r="B810" t="str">
            <v>А/м 188</v>
          </cell>
          <cell r="C810" t="str">
            <v>СЗ КиноДевелопмент</v>
          </cell>
          <cell r="D810" t="str">
            <v>01.08.2022</v>
          </cell>
          <cell r="E810">
            <v>13.2</v>
          </cell>
          <cell r="F810">
            <v>31</v>
          </cell>
          <cell r="G810">
            <v>28</v>
          </cell>
          <cell r="H810">
            <v>24</v>
          </cell>
          <cell r="I810">
            <v>0</v>
          </cell>
          <cell r="J810">
            <v>0</v>
          </cell>
          <cell r="K810">
            <v>83</v>
          </cell>
          <cell r="V810">
            <v>0.29934700971402767</v>
          </cell>
          <cell r="W810">
            <v>0.22801684951142065</v>
          </cell>
          <cell r="X810">
            <v>0.19296623673183716</v>
          </cell>
          <cell r="Y810">
            <v>0</v>
          </cell>
          <cell r="Z810">
            <v>0</v>
          </cell>
          <cell r="AA810">
            <v>858.28175931186581</v>
          </cell>
          <cell r="AB810">
            <v>0</v>
          </cell>
          <cell r="AC810">
            <v>858.28175931186581</v>
          </cell>
          <cell r="AD810">
            <v>653.76535058215507</v>
          </cell>
          <cell r="AE810">
            <v>653.77</v>
          </cell>
          <cell r="AF810">
            <v>-4.6494178449165702E-3</v>
          </cell>
          <cell r="AG810">
            <v>553.26893463278884</v>
          </cell>
          <cell r="AH810">
            <v>0</v>
          </cell>
          <cell r="AI810">
            <v>553.26893463278884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O810">
            <v>0</v>
          </cell>
          <cell r="AP810">
            <v>0.72033009595728559</v>
          </cell>
          <cell r="AQ810">
            <v>0.72033009595728559</v>
          </cell>
          <cell r="AR810">
            <v>2065.3160445268099</v>
          </cell>
          <cell r="AS810">
            <v>653.77</v>
          </cell>
        </row>
        <row r="811">
          <cell r="A811" t="str">
            <v>л/с №3000000158884</v>
          </cell>
          <cell r="B811" t="str">
            <v>А/м 189</v>
          </cell>
          <cell r="C811" t="str">
            <v>СЗ КиноДевелопмент</v>
          </cell>
          <cell r="D811" t="str">
            <v>01.08.2022</v>
          </cell>
          <cell r="E811">
            <v>13.2</v>
          </cell>
          <cell r="F811">
            <v>31</v>
          </cell>
          <cell r="G811">
            <v>28</v>
          </cell>
          <cell r="H811">
            <v>17</v>
          </cell>
          <cell r="I811">
            <v>0</v>
          </cell>
          <cell r="J811">
            <v>0</v>
          </cell>
          <cell r="K811">
            <v>76</v>
          </cell>
          <cell r="V811">
            <v>0.29934700971402767</v>
          </cell>
          <cell r="W811">
            <v>0.22801684951142065</v>
          </cell>
          <cell r="X811">
            <v>0.13668441768505132</v>
          </cell>
          <cell r="Y811">
            <v>0</v>
          </cell>
          <cell r="Z811">
            <v>0</v>
          </cell>
          <cell r="AA811">
            <v>858.28175931186581</v>
          </cell>
          <cell r="AB811">
            <v>0</v>
          </cell>
          <cell r="AC811">
            <v>858.28175931186581</v>
          </cell>
          <cell r="AD811">
            <v>653.76535058215507</v>
          </cell>
          <cell r="AE811">
            <v>653.77</v>
          </cell>
          <cell r="AF811">
            <v>-4.6494178449165702E-3</v>
          </cell>
          <cell r="AG811">
            <v>391.89882869822543</v>
          </cell>
          <cell r="AH811">
            <v>0</v>
          </cell>
          <cell r="AI811">
            <v>391.89882869822543</v>
          </cell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O811">
            <v>0</v>
          </cell>
          <cell r="AP811">
            <v>0.66404827691049972</v>
          </cell>
          <cell r="AQ811">
            <v>0.66404827691049972</v>
          </cell>
          <cell r="AR811">
            <v>1903.9459385922464</v>
          </cell>
          <cell r="AS811">
            <v>653.77</v>
          </cell>
        </row>
        <row r="812">
          <cell r="A812" t="str">
            <v>л/с №3000000158885</v>
          </cell>
          <cell r="B812" t="str">
            <v>А/м 190</v>
          </cell>
          <cell r="C812" t="str">
            <v>СЗ КиноДевелопмент</v>
          </cell>
          <cell r="D812" t="str">
            <v>01.08.2022</v>
          </cell>
          <cell r="E812">
            <v>13.2</v>
          </cell>
          <cell r="F812">
            <v>31</v>
          </cell>
          <cell r="G812">
            <v>24</v>
          </cell>
          <cell r="H812">
            <v>0</v>
          </cell>
          <cell r="I812">
            <v>0</v>
          </cell>
          <cell r="J812">
            <v>0</v>
          </cell>
          <cell r="K812">
            <v>55</v>
          </cell>
          <cell r="V812">
            <v>0.29934700971402767</v>
          </cell>
          <cell r="W812">
            <v>0.195443013866932</v>
          </cell>
          <cell r="X812">
            <v>0</v>
          </cell>
          <cell r="Y812">
            <v>0</v>
          </cell>
          <cell r="Z812">
            <v>0</v>
          </cell>
          <cell r="AA812">
            <v>858.28175931186581</v>
          </cell>
          <cell r="AB812">
            <v>0</v>
          </cell>
          <cell r="AC812">
            <v>858.28175931186581</v>
          </cell>
          <cell r="AD812">
            <v>560.3703004989901</v>
          </cell>
          <cell r="AE812">
            <v>560.37</v>
          </cell>
          <cell r="AF812">
            <v>3.004989901000954E-4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  <cell r="AP812">
            <v>0.49479002358095969</v>
          </cell>
          <cell r="AQ812">
            <v>0.49479002358095969</v>
          </cell>
          <cell r="AR812">
            <v>1418.6520598108559</v>
          </cell>
          <cell r="AS812">
            <v>560.37</v>
          </cell>
        </row>
        <row r="813">
          <cell r="A813" t="str">
            <v>л/с №3000000158886</v>
          </cell>
          <cell r="B813" t="str">
            <v>А/м 191</v>
          </cell>
          <cell r="C813" t="str">
            <v>СЗ КиноДевелопмент</v>
          </cell>
          <cell r="D813" t="str">
            <v>01.08.2022</v>
          </cell>
          <cell r="E813">
            <v>13.2</v>
          </cell>
          <cell r="F813">
            <v>31</v>
          </cell>
          <cell r="G813">
            <v>28</v>
          </cell>
          <cell r="H813">
            <v>29</v>
          </cell>
          <cell r="I813">
            <v>0</v>
          </cell>
          <cell r="J813">
            <v>0</v>
          </cell>
          <cell r="K813">
            <v>88</v>
          </cell>
          <cell r="V813">
            <v>0.29934700971402767</v>
          </cell>
          <cell r="W813">
            <v>0.22801684951142065</v>
          </cell>
          <cell r="X813">
            <v>0.23316753605096988</v>
          </cell>
          <cell r="Y813">
            <v>0</v>
          </cell>
          <cell r="Z813">
            <v>0</v>
          </cell>
          <cell r="AA813">
            <v>858.28175931186581</v>
          </cell>
          <cell r="AB813">
            <v>0</v>
          </cell>
          <cell r="AC813">
            <v>858.28175931186581</v>
          </cell>
          <cell r="AD813">
            <v>653.76535058215507</v>
          </cell>
          <cell r="AE813">
            <v>653.77</v>
          </cell>
          <cell r="AF813">
            <v>-4.6494178449165702E-3</v>
          </cell>
          <cell r="AG813">
            <v>668.53329601461974</v>
          </cell>
          <cell r="AH813">
            <v>0</v>
          </cell>
          <cell r="AI813">
            <v>668.53329601461974</v>
          </cell>
          <cell r="AJ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O813">
            <v>0</v>
          </cell>
          <cell r="AP813">
            <v>0.76053139527641822</v>
          </cell>
          <cell r="AQ813">
            <v>0.76053139527641822</v>
          </cell>
          <cell r="AR813">
            <v>2180.5804059086408</v>
          </cell>
          <cell r="AS813">
            <v>653.77</v>
          </cell>
        </row>
        <row r="814">
          <cell r="A814" t="str">
            <v>л/с №3000000158887</v>
          </cell>
          <cell r="B814" t="str">
            <v>А/м 192</v>
          </cell>
          <cell r="C814" t="str">
            <v>СЗ КиноДевелопмент</v>
          </cell>
          <cell r="D814" t="str">
            <v>01.08.2022</v>
          </cell>
          <cell r="E814">
            <v>13.2</v>
          </cell>
          <cell r="F814">
            <v>31</v>
          </cell>
          <cell r="G814">
            <v>28</v>
          </cell>
          <cell r="H814">
            <v>13</v>
          </cell>
          <cell r="I814">
            <v>0</v>
          </cell>
          <cell r="J814">
            <v>0</v>
          </cell>
          <cell r="K814">
            <v>72</v>
          </cell>
          <cell r="V814">
            <v>0.29934700971402767</v>
          </cell>
          <cell r="W814">
            <v>0.22801684951142065</v>
          </cell>
          <cell r="X814">
            <v>0.10452337822974513</v>
          </cell>
          <cell r="Y814">
            <v>0</v>
          </cell>
          <cell r="Z814">
            <v>0</v>
          </cell>
          <cell r="AA814">
            <v>858.28175931186581</v>
          </cell>
          <cell r="AB814">
            <v>0</v>
          </cell>
          <cell r="AC814">
            <v>858.28175931186581</v>
          </cell>
          <cell r="AD814">
            <v>653.76535058215507</v>
          </cell>
          <cell r="AE814">
            <v>653.77</v>
          </cell>
          <cell r="AF814">
            <v>-4.6494178449165702E-3</v>
          </cell>
          <cell r="AG814">
            <v>299.68733959276062</v>
          </cell>
          <cell r="AH814">
            <v>0</v>
          </cell>
          <cell r="AI814">
            <v>299.68733959276062</v>
          </cell>
          <cell r="AJ814">
            <v>0</v>
          </cell>
          <cell r="AK814">
            <v>0</v>
          </cell>
          <cell r="AL814">
            <v>0</v>
          </cell>
          <cell r="AM814">
            <v>0</v>
          </cell>
          <cell r="AN814">
            <v>0</v>
          </cell>
          <cell r="AO814">
            <v>0</v>
          </cell>
          <cell r="AP814">
            <v>0.63188723745519348</v>
          </cell>
          <cell r="AQ814">
            <v>0.63188723745519348</v>
          </cell>
          <cell r="AR814">
            <v>1811.7344494867816</v>
          </cell>
          <cell r="AS814">
            <v>653.77</v>
          </cell>
        </row>
        <row r="815">
          <cell r="A815" t="str">
            <v>л/с №3000000158888</v>
          </cell>
          <cell r="B815" t="str">
            <v>А/м 193</v>
          </cell>
          <cell r="C815" t="str">
            <v>СЗ КиноДевелопмент</v>
          </cell>
          <cell r="D815" t="str">
            <v>01.08.2022</v>
          </cell>
          <cell r="E815">
            <v>13.2</v>
          </cell>
          <cell r="F815">
            <v>31</v>
          </cell>
          <cell r="G815">
            <v>28</v>
          </cell>
          <cell r="H815">
            <v>31</v>
          </cell>
          <cell r="I815">
            <v>30</v>
          </cell>
          <cell r="J815">
            <v>31</v>
          </cell>
          <cell r="K815">
            <v>151</v>
          </cell>
          <cell r="V815">
            <v>0.29934700971402767</v>
          </cell>
          <cell r="W815">
            <v>0.22801684951142065</v>
          </cell>
          <cell r="X815">
            <v>0.24924805577862297</v>
          </cell>
          <cell r="Y815">
            <v>0.17341407892634764</v>
          </cell>
          <cell r="Z815">
            <v>3.8384694058679322E-2</v>
          </cell>
          <cell r="AA815">
            <v>858.28175931186581</v>
          </cell>
          <cell r="AB815">
            <v>0</v>
          </cell>
          <cell r="AC815">
            <v>858.28175931186581</v>
          </cell>
          <cell r="AD815">
            <v>653.76535058215507</v>
          </cell>
          <cell r="AE815">
            <v>653.77</v>
          </cell>
          <cell r="AF815">
            <v>-4.6494178449165702E-3</v>
          </cell>
          <cell r="AG815">
            <v>714.63904056735214</v>
          </cell>
          <cell r="AH815">
            <v>0</v>
          </cell>
          <cell r="AI815">
            <v>714.63904056735214</v>
          </cell>
          <cell r="AJ815">
            <v>497.20937881604539</v>
          </cell>
          <cell r="AK815">
            <v>0</v>
          </cell>
          <cell r="AL815">
            <v>497.20937881604539</v>
          </cell>
          <cell r="AM815">
            <v>110.05582711116418</v>
          </cell>
          <cell r="AN815">
            <v>0</v>
          </cell>
          <cell r="AO815">
            <v>110.05582711116418</v>
          </cell>
          <cell r="AP815">
            <v>0.98841068798909826</v>
          </cell>
          <cell r="AQ815">
            <v>0.98841068798909826</v>
          </cell>
          <cell r="AR815">
            <v>2833.9513563885826</v>
          </cell>
          <cell r="AS815">
            <v>653.77</v>
          </cell>
        </row>
        <row r="816">
          <cell r="A816" t="str">
            <v>л/с №3000000158889</v>
          </cell>
          <cell r="B816" t="str">
            <v>А/м 194</v>
          </cell>
          <cell r="C816" t="str">
            <v>СЗ КиноДевелопмент</v>
          </cell>
          <cell r="D816" t="str">
            <v>01.08.2022</v>
          </cell>
          <cell r="E816">
            <v>13.2</v>
          </cell>
          <cell r="F816">
            <v>31</v>
          </cell>
          <cell r="G816">
            <v>28</v>
          </cell>
          <cell r="H816">
            <v>17</v>
          </cell>
          <cell r="I816">
            <v>0</v>
          </cell>
          <cell r="J816">
            <v>0</v>
          </cell>
          <cell r="K816">
            <v>76</v>
          </cell>
          <cell r="V816">
            <v>0.29934700971402767</v>
          </cell>
          <cell r="W816">
            <v>0.22801684951142065</v>
          </cell>
          <cell r="X816">
            <v>0.13668441768505132</v>
          </cell>
          <cell r="Y816">
            <v>0</v>
          </cell>
          <cell r="Z816">
            <v>0</v>
          </cell>
          <cell r="AA816">
            <v>858.28175931186581</v>
          </cell>
          <cell r="AB816">
            <v>0</v>
          </cell>
          <cell r="AC816">
            <v>858.28175931186581</v>
          </cell>
          <cell r="AD816">
            <v>653.76535058215507</v>
          </cell>
          <cell r="AE816">
            <v>653.77</v>
          </cell>
          <cell r="AF816">
            <v>-4.6494178449165702E-3</v>
          </cell>
          <cell r="AG816">
            <v>391.89882869822543</v>
          </cell>
          <cell r="AH816">
            <v>0</v>
          </cell>
          <cell r="AI816">
            <v>391.89882869822543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0.66404827691049972</v>
          </cell>
          <cell r="AQ816">
            <v>0.66404827691049972</v>
          </cell>
          <cell r="AR816">
            <v>1903.9459385922464</v>
          </cell>
          <cell r="AS816">
            <v>653.77</v>
          </cell>
        </row>
        <row r="817">
          <cell r="A817" t="str">
            <v>л/с №3000000158890</v>
          </cell>
          <cell r="B817" t="str">
            <v>А/м 195</v>
          </cell>
          <cell r="C817" t="str">
            <v>СЗ КиноДевелопмент</v>
          </cell>
          <cell r="D817" t="str">
            <v>01.08.2022</v>
          </cell>
          <cell r="E817">
            <v>13.2</v>
          </cell>
          <cell r="F817">
            <v>31</v>
          </cell>
          <cell r="G817">
            <v>28</v>
          </cell>
          <cell r="H817">
            <v>17</v>
          </cell>
          <cell r="I817">
            <v>0</v>
          </cell>
          <cell r="J817">
            <v>0</v>
          </cell>
          <cell r="K817">
            <v>76</v>
          </cell>
          <cell r="V817">
            <v>0.29934700971402767</v>
          </cell>
          <cell r="W817">
            <v>0.22801684951142065</v>
          </cell>
          <cell r="X817">
            <v>0.13668441768505132</v>
          </cell>
          <cell r="Y817">
            <v>0</v>
          </cell>
          <cell r="Z817">
            <v>0</v>
          </cell>
          <cell r="AA817">
            <v>858.28175931186581</v>
          </cell>
          <cell r="AB817">
            <v>0</v>
          </cell>
          <cell r="AC817">
            <v>858.28175931186581</v>
          </cell>
          <cell r="AD817">
            <v>653.76535058215507</v>
          </cell>
          <cell r="AE817">
            <v>653.77</v>
          </cell>
          <cell r="AF817">
            <v>-4.6494178449165702E-3</v>
          </cell>
          <cell r="AG817">
            <v>391.89882869822543</v>
          </cell>
          <cell r="AH817">
            <v>0</v>
          </cell>
          <cell r="AI817">
            <v>391.89882869822543</v>
          </cell>
          <cell r="AJ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0</v>
          </cell>
          <cell r="AO817">
            <v>0</v>
          </cell>
          <cell r="AP817">
            <v>0.66404827691049972</v>
          </cell>
          <cell r="AQ817">
            <v>0.66404827691049972</v>
          </cell>
          <cell r="AR817">
            <v>1903.9459385922464</v>
          </cell>
          <cell r="AS817">
            <v>653.77</v>
          </cell>
        </row>
        <row r="818">
          <cell r="A818" t="str">
            <v>л/с №3000000158891</v>
          </cell>
          <cell r="B818" t="str">
            <v>А/м 196</v>
          </cell>
          <cell r="C818" t="str">
            <v>СЗ КиноДевелопмент</v>
          </cell>
          <cell r="D818" t="str">
            <v>01.08.2022</v>
          </cell>
          <cell r="E818">
            <v>13.2</v>
          </cell>
          <cell r="F818">
            <v>31</v>
          </cell>
          <cell r="G818">
            <v>28</v>
          </cell>
          <cell r="H818">
            <v>10</v>
          </cell>
          <cell r="I818">
            <v>0</v>
          </cell>
          <cell r="J818">
            <v>0</v>
          </cell>
          <cell r="K818">
            <v>69</v>
          </cell>
          <cell r="V818">
            <v>0.29934700971402767</v>
          </cell>
          <cell r="W818">
            <v>0.22801684951142065</v>
          </cell>
          <cell r="X818">
            <v>8.0402598638265474E-2</v>
          </cell>
          <cell r="Y818">
            <v>0</v>
          </cell>
          <cell r="Z818">
            <v>0</v>
          </cell>
          <cell r="AA818">
            <v>858.28175931186581</v>
          </cell>
          <cell r="AB818">
            <v>0</v>
          </cell>
          <cell r="AC818">
            <v>858.28175931186581</v>
          </cell>
          <cell r="AD818">
            <v>653.76535058215507</v>
          </cell>
          <cell r="AE818">
            <v>653.77</v>
          </cell>
          <cell r="AF818">
            <v>-4.6494178449165702E-3</v>
          </cell>
          <cell r="AG818">
            <v>230.52872276366199</v>
          </cell>
          <cell r="AH818">
            <v>0</v>
          </cell>
          <cell r="AI818">
            <v>230.52872276366199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0</v>
          </cell>
          <cell r="AO818">
            <v>0</v>
          </cell>
          <cell r="AP818">
            <v>0.60776645786371386</v>
          </cell>
          <cell r="AQ818">
            <v>0.60776645786371386</v>
          </cell>
          <cell r="AR818">
            <v>1742.5758326576829</v>
          </cell>
          <cell r="AS818">
            <v>653.77</v>
          </cell>
        </row>
        <row r="819">
          <cell r="A819" t="str">
            <v>л/с №3000000158892</v>
          </cell>
          <cell r="B819" t="str">
            <v>А/м 197</v>
          </cell>
          <cell r="C819" t="str">
            <v>СЗ КиноДевелопмент</v>
          </cell>
          <cell r="D819" t="str">
            <v>01.08.2022</v>
          </cell>
          <cell r="E819">
            <v>13.2</v>
          </cell>
          <cell r="F819">
            <v>31</v>
          </cell>
          <cell r="G819">
            <v>28</v>
          </cell>
          <cell r="H819">
            <v>8</v>
          </cell>
          <cell r="I819">
            <v>0</v>
          </cell>
          <cell r="J819">
            <v>0</v>
          </cell>
          <cell r="K819">
            <v>67</v>
          </cell>
          <cell r="V819">
            <v>0.29934700971402767</v>
          </cell>
          <cell r="W819">
            <v>0.22801684951142065</v>
          </cell>
          <cell r="X819">
            <v>6.4322078910612382E-2</v>
          </cell>
          <cell r="Y819">
            <v>0</v>
          </cell>
          <cell r="Z819">
            <v>0</v>
          </cell>
          <cell r="AA819">
            <v>858.28175931186581</v>
          </cell>
          <cell r="AB819">
            <v>0</v>
          </cell>
          <cell r="AC819">
            <v>858.28175931186581</v>
          </cell>
          <cell r="AD819">
            <v>653.76535058215507</v>
          </cell>
          <cell r="AE819">
            <v>653.77</v>
          </cell>
          <cell r="AF819">
            <v>-4.6494178449165702E-3</v>
          </cell>
          <cell r="AG819">
            <v>184.42297821092959</v>
          </cell>
          <cell r="AH819">
            <v>0</v>
          </cell>
          <cell r="AI819">
            <v>184.42297821092959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0.59168593813606074</v>
          </cell>
          <cell r="AQ819">
            <v>0.59168593813606074</v>
          </cell>
          <cell r="AR819">
            <v>1696.4700881049505</v>
          </cell>
          <cell r="AS819">
            <v>653.77</v>
          </cell>
        </row>
        <row r="820">
          <cell r="A820" t="str">
            <v>л/с №3000000158893</v>
          </cell>
          <cell r="B820" t="str">
            <v>А/м 198</v>
          </cell>
          <cell r="C820" t="str">
            <v>СЗ КиноДевелопмент</v>
          </cell>
          <cell r="D820" t="str">
            <v>01.08.2022</v>
          </cell>
          <cell r="E820">
            <v>19.8</v>
          </cell>
          <cell r="F820">
            <v>31</v>
          </cell>
          <cell r="G820">
            <v>28</v>
          </cell>
          <cell r="H820">
            <v>30</v>
          </cell>
          <cell r="I820">
            <v>0</v>
          </cell>
          <cell r="J820">
            <v>0</v>
          </cell>
          <cell r="K820">
            <v>89</v>
          </cell>
          <cell r="V820">
            <v>0.44902051457104158</v>
          </cell>
          <cell r="W820">
            <v>0.34202527426713103</v>
          </cell>
          <cell r="X820">
            <v>0.3618116938721947</v>
          </cell>
          <cell r="Y820">
            <v>0</v>
          </cell>
          <cell r="Z820">
            <v>0</v>
          </cell>
          <cell r="AA820">
            <v>1287.422638967799</v>
          </cell>
          <cell r="AB820">
            <v>0</v>
          </cell>
          <cell r="AC820">
            <v>1287.422638967799</v>
          </cell>
          <cell r="AD820">
            <v>980.64802587323265</v>
          </cell>
          <cell r="AE820">
            <v>980.65</v>
          </cell>
          <cell r="AF820">
            <v>-1.9741267673225593E-3</v>
          </cell>
          <cell r="AG820">
            <v>1037.3792524364792</v>
          </cell>
          <cell r="AH820">
            <v>0</v>
          </cell>
          <cell r="AI820">
            <v>1037.3792524364792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1.1528574827103673</v>
          </cell>
          <cell r="AQ820">
            <v>1.1528574827103673</v>
          </cell>
          <cell r="AR820">
            <v>3305.4499172775104</v>
          </cell>
          <cell r="AS820">
            <v>980.65</v>
          </cell>
        </row>
        <row r="821">
          <cell r="A821" t="str">
            <v>л/с №3000000158894</v>
          </cell>
          <cell r="B821" t="str">
            <v>А/м 199</v>
          </cell>
          <cell r="C821" t="str">
            <v>СЗ КиноДевелопмент</v>
          </cell>
          <cell r="D821" t="str">
            <v>01.08.2022</v>
          </cell>
          <cell r="E821">
            <v>16.5</v>
          </cell>
          <cell r="F821">
            <v>31</v>
          </cell>
          <cell r="G821">
            <v>28</v>
          </cell>
          <cell r="H821">
            <v>30</v>
          </cell>
          <cell r="I821">
            <v>0</v>
          </cell>
          <cell r="J821">
            <v>0</v>
          </cell>
          <cell r="K821">
            <v>89</v>
          </cell>
          <cell r="V821">
            <v>0.37418376214253463</v>
          </cell>
          <cell r="W821">
            <v>0.28502106188927584</v>
          </cell>
          <cell r="X821">
            <v>0.30150974489349558</v>
          </cell>
          <cell r="Y821">
            <v>0</v>
          </cell>
          <cell r="Z821">
            <v>0</v>
          </cell>
          <cell r="AA821">
            <v>1072.8521991398325</v>
          </cell>
          <cell r="AB821">
            <v>0</v>
          </cell>
          <cell r="AC821">
            <v>1072.8521991398325</v>
          </cell>
          <cell r="AD821">
            <v>817.2066882276938</v>
          </cell>
          <cell r="AE821">
            <v>817.21</v>
          </cell>
          <cell r="AF821">
            <v>-3.3117723062332516E-3</v>
          </cell>
          <cell r="AG821">
            <v>864.48271036373262</v>
          </cell>
          <cell r="AH821">
            <v>0</v>
          </cell>
          <cell r="AI821">
            <v>864.48271036373262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0.96071456892530604</v>
          </cell>
          <cell r="AQ821">
            <v>0.96071456892530604</v>
          </cell>
          <cell r="AR821">
            <v>2754.5415977312587</v>
          </cell>
          <cell r="AS821">
            <v>817.21</v>
          </cell>
        </row>
        <row r="822">
          <cell r="A822" t="str">
            <v>л/с №3000000158895</v>
          </cell>
          <cell r="B822" t="str">
            <v>А/м 200</v>
          </cell>
          <cell r="C822" t="str">
            <v>СЗ КиноДевелопмент</v>
          </cell>
          <cell r="D822" t="str">
            <v>01.08.2022</v>
          </cell>
          <cell r="E822">
            <v>16.899999999999999</v>
          </cell>
          <cell r="F822">
            <v>31</v>
          </cell>
          <cell r="G822">
            <v>28</v>
          </cell>
          <cell r="H822">
            <v>31</v>
          </cell>
          <cell r="I822">
            <v>30</v>
          </cell>
          <cell r="J822">
            <v>31</v>
          </cell>
          <cell r="K822">
            <v>151</v>
          </cell>
          <cell r="V822">
            <v>0.38325488364902027</v>
          </cell>
          <cell r="W822">
            <v>0.29193066338962192</v>
          </cell>
          <cell r="X822">
            <v>0.3191130411105097</v>
          </cell>
          <cell r="Y822">
            <v>0.22202257074661172</v>
          </cell>
          <cell r="Z822">
            <v>4.9144040120581857E-2</v>
          </cell>
          <cell r="AA822">
            <v>1098.8607373007978</v>
          </cell>
          <cell r="AB822">
            <v>0</v>
          </cell>
          <cell r="AC822">
            <v>1098.8607373007978</v>
          </cell>
          <cell r="AD822">
            <v>837.01775945745612</v>
          </cell>
          <cell r="AE822">
            <v>837.02</v>
          </cell>
          <cell r="AF822">
            <v>-2.2405425438591919E-3</v>
          </cell>
          <cell r="AG822">
            <v>914.95452921123115</v>
          </cell>
          <cell r="AH822">
            <v>0</v>
          </cell>
          <cell r="AI822">
            <v>914.95452921123115</v>
          </cell>
          <cell r="AJ822">
            <v>636.57867439327015</v>
          </cell>
          <cell r="AK822">
            <v>0</v>
          </cell>
          <cell r="AL822">
            <v>636.57867439327015</v>
          </cell>
          <cell r="AM822">
            <v>140.90480895292987</v>
          </cell>
          <cell r="AN822">
            <v>0</v>
          </cell>
          <cell r="AO822">
            <v>140.90480895292987</v>
          </cell>
          <cell r="AP822">
            <v>1.2654651990163455</v>
          </cell>
          <cell r="AQ822">
            <v>1.2654651990163455</v>
          </cell>
          <cell r="AR822">
            <v>3628.3165093156854</v>
          </cell>
          <cell r="AS822">
            <v>837.02</v>
          </cell>
        </row>
        <row r="823">
          <cell r="A823" t="str">
            <v>л/с №3000000158896</v>
          </cell>
          <cell r="B823" t="str">
            <v>А/м 201</v>
          </cell>
          <cell r="C823" t="str">
            <v>СЗ КиноДевелопмент</v>
          </cell>
          <cell r="D823" t="str">
            <v>01.08.2022</v>
          </cell>
          <cell r="E823">
            <v>16.5</v>
          </cell>
          <cell r="F823">
            <v>31</v>
          </cell>
          <cell r="G823">
            <v>28</v>
          </cell>
          <cell r="H823">
            <v>6</v>
          </cell>
          <cell r="I823">
            <v>0</v>
          </cell>
          <cell r="J823">
            <v>0</v>
          </cell>
          <cell r="K823">
            <v>65</v>
          </cell>
          <cell r="V823">
            <v>0.37418376214253463</v>
          </cell>
          <cell r="W823">
            <v>0.28502106188927584</v>
          </cell>
          <cell r="X823">
            <v>6.0301948978699116E-2</v>
          </cell>
          <cell r="Y823">
            <v>0</v>
          </cell>
          <cell r="Z823">
            <v>0</v>
          </cell>
          <cell r="AA823">
            <v>1072.8521991398325</v>
          </cell>
          <cell r="AB823">
            <v>0</v>
          </cell>
          <cell r="AC823">
            <v>1072.8521991398325</v>
          </cell>
          <cell r="AD823">
            <v>817.2066882276938</v>
          </cell>
          <cell r="AE823">
            <v>817.21</v>
          </cell>
          <cell r="AF823">
            <v>-3.3117723062332516E-3</v>
          </cell>
          <cell r="AG823">
            <v>172.89654207274651</v>
          </cell>
          <cell r="AH823">
            <v>0</v>
          </cell>
          <cell r="AI823">
            <v>172.89654207274651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0.71950677301050958</v>
          </cell>
          <cell r="AQ823">
            <v>0.71950677301050958</v>
          </cell>
          <cell r="AR823">
            <v>2062.9554294402728</v>
          </cell>
          <cell r="AS823">
            <v>817.21</v>
          </cell>
        </row>
        <row r="824">
          <cell r="A824" t="str">
            <v>л/с №3000000158897</v>
          </cell>
          <cell r="B824" t="str">
            <v>А/м 202</v>
          </cell>
          <cell r="C824" t="str">
            <v>СЗ КиноДевелопмент</v>
          </cell>
          <cell r="D824" t="str">
            <v>01.08.2022</v>
          </cell>
          <cell r="E824">
            <v>16.5</v>
          </cell>
          <cell r="F824">
            <v>31</v>
          </cell>
          <cell r="G824">
            <v>28</v>
          </cell>
          <cell r="H824">
            <v>31</v>
          </cell>
          <cell r="I824">
            <v>30</v>
          </cell>
          <cell r="J824">
            <v>29</v>
          </cell>
          <cell r="K824">
            <v>149</v>
          </cell>
          <cell r="V824">
            <v>0.37418376214253463</v>
          </cell>
          <cell r="W824">
            <v>0.28502106188927584</v>
          </cell>
          <cell r="X824">
            <v>0.31156006972327877</v>
          </cell>
          <cell r="Y824">
            <v>0.21676759865793455</v>
          </cell>
          <cell r="Z824">
            <v>4.4885327729907269E-2</v>
          </cell>
          <cell r="AA824">
            <v>1072.8521991398325</v>
          </cell>
          <cell r="AB824">
            <v>0</v>
          </cell>
          <cell r="AC824">
            <v>1072.8521991398325</v>
          </cell>
          <cell r="AD824">
            <v>817.2066882276938</v>
          </cell>
          <cell r="AE824">
            <v>817.21</v>
          </cell>
          <cell r="AF824">
            <v>-3.3117723062332516E-3</v>
          </cell>
          <cell r="AG824">
            <v>893.29880070919035</v>
          </cell>
          <cell r="AH824">
            <v>0</v>
          </cell>
          <cell r="AI824">
            <v>893.29880070919035</v>
          </cell>
          <cell r="AJ824">
            <v>621.51172352005676</v>
          </cell>
          <cell r="AK824">
            <v>0</v>
          </cell>
          <cell r="AL824">
            <v>621.51172352005676</v>
          </cell>
          <cell r="AM824">
            <v>128.69431396063553</v>
          </cell>
          <cell r="AN824">
            <v>0</v>
          </cell>
          <cell r="AO824">
            <v>128.69431396063553</v>
          </cell>
          <cell r="AP824">
            <v>1.232417820142931</v>
          </cell>
          <cell r="AQ824">
            <v>1.232417820142931</v>
          </cell>
          <cell r="AR824">
            <v>3533.5637255574088</v>
          </cell>
          <cell r="AS824">
            <v>817.21</v>
          </cell>
        </row>
        <row r="825">
          <cell r="A825" t="str">
            <v>л/с №3000000158898</v>
          </cell>
          <cell r="B825" t="str">
            <v>А/м 203</v>
          </cell>
          <cell r="C825" t="str">
            <v>СЗ КиноДевелопмент</v>
          </cell>
          <cell r="D825" t="str">
            <v>01.08.2022</v>
          </cell>
          <cell r="E825">
            <v>17.600000000000001</v>
          </cell>
          <cell r="F825">
            <v>31</v>
          </cell>
          <cell r="G825">
            <v>28</v>
          </cell>
          <cell r="H825">
            <v>13</v>
          </cell>
          <cell r="I825">
            <v>0</v>
          </cell>
          <cell r="J825">
            <v>0</v>
          </cell>
          <cell r="K825">
            <v>72</v>
          </cell>
          <cell r="V825">
            <v>0.39912934628537033</v>
          </cell>
          <cell r="W825">
            <v>0.30402246601522759</v>
          </cell>
          <cell r="X825">
            <v>0.13936450430632685</v>
          </cell>
          <cell r="Y825">
            <v>0</v>
          </cell>
          <cell r="Z825">
            <v>0</v>
          </cell>
          <cell r="AA825">
            <v>1144.375679082488</v>
          </cell>
          <cell r="AB825">
            <v>0</v>
          </cell>
          <cell r="AC825">
            <v>1144.375679082488</v>
          </cell>
          <cell r="AD825">
            <v>871.68713410954024</v>
          </cell>
          <cell r="AE825">
            <v>871.69</v>
          </cell>
          <cell r="AF825">
            <v>-2.8658904598160007E-3</v>
          </cell>
          <cell r="AG825">
            <v>399.58311945701422</v>
          </cell>
          <cell r="AH825">
            <v>0</v>
          </cell>
          <cell r="AI825">
            <v>399.58311945701422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O825">
            <v>0</v>
          </cell>
          <cell r="AP825">
            <v>0.84251631660692483</v>
          </cell>
          <cell r="AQ825">
            <v>0.84251631660692483</v>
          </cell>
          <cell r="AR825">
            <v>2415.6459326490426</v>
          </cell>
          <cell r="AS825">
            <v>871.69</v>
          </cell>
        </row>
        <row r="826">
          <cell r="A826" t="str">
            <v>л/с №3000000158899</v>
          </cell>
          <cell r="B826" t="str">
            <v>А/м 204</v>
          </cell>
          <cell r="C826" t="str">
            <v>СЗ КиноДевелопмент</v>
          </cell>
          <cell r="D826" t="str">
            <v>01.08.2022</v>
          </cell>
          <cell r="E826">
            <v>13.3</v>
          </cell>
          <cell r="F826">
            <v>31</v>
          </cell>
          <cell r="G826">
            <v>28</v>
          </cell>
          <cell r="H826">
            <v>16</v>
          </cell>
          <cell r="I826">
            <v>0</v>
          </cell>
          <cell r="J826">
            <v>0</v>
          </cell>
          <cell r="K826">
            <v>75</v>
          </cell>
          <cell r="V826">
            <v>0.30161479009064912</v>
          </cell>
          <cell r="W826">
            <v>0.22974424988650718</v>
          </cell>
          <cell r="X826">
            <v>0.12961873477441588</v>
          </cell>
          <cell r="Y826">
            <v>0</v>
          </cell>
          <cell r="Z826">
            <v>0</v>
          </cell>
          <cell r="AA826">
            <v>864.78389385210733</v>
          </cell>
          <cell r="AB826">
            <v>0</v>
          </cell>
          <cell r="AC826">
            <v>864.78389385210733</v>
          </cell>
          <cell r="AD826">
            <v>658.71811838959559</v>
          </cell>
          <cell r="AE826">
            <v>658.72</v>
          </cell>
          <cell r="AF826">
            <v>-1.8816104044390158E-3</v>
          </cell>
          <cell r="AG826">
            <v>371.64024397050969</v>
          </cell>
          <cell r="AH826">
            <v>0</v>
          </cell>
          <cell r="AI826">
            <v>371.64024397050969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0.66097777475157216</v>
          </cell>
          <cell r="AQ826">
            <v>0.66097777475157216</v>
          </cell>
          <cell r="AR826">
            <v>1895.1422562122125</v>
          </cell>
          <cell r="AS826">
            <v>658.72</v>
          </cell>
        </row>
        <row r="827">
          <cell r="A827" t="str">
            <v>л/с №3000000158900</v>
          </cell>
          <cell r="B827" t="str">
            <v>А/м 205</v>
          </cell>
          <cell r="C827" t="str">
            <v>СЗ КиноДевелопмент</v>
          </cell>
          <cell r="D827" t="str">
            <v>01.08.2022</v>
          </cell>
          <cell r="E827">
            <v>13.3</v>
          </cell>
          <cell r="F827">
            <v>31</v>
          </cell>
          <cell r="G827">
            <v>28</v>
          </cell>
          <cell r="H827">
            <v>7</v>
          </cell>
          <cell r="I827">
            <v>0</v>
          </cell>
          <cell r="J827">
            <v>0</v>
          </cell>
          <cell r="K827">
            <v>66</v>
          </cell>
          <cell r="V827">
            <v>0.30161479009064912</v>
          </cell>
          <cell r="W827">
            <v>0.22974424988650718</v>
          </cell>
          <cell r="X827">
            <v>5.6708196463806947E-2</v>
          </cell>
          <cell r="Y827">
            <v>0</v>
          </cell>
          <cell r="Z827">
            <v>0</v>
          </cell>
          <cell r="AA827">
            <v>864.78389385210733</v>
          </cell>
          <cell r="AB827">
            <v>0</v>
          </cell>
          <cell r="AC827">
            <v>864.78389385210733</v>
          </cell>
          <cell r="AD827">
            <v>658.71811838959559</v>
          </cell>
          <cell r="AE827">
            <v>658.72</v>
          </cell>
          <cell r="AF827">
            <v>-1.8816104044390158E-3</v>
          </cell>
          <cell r="AG827">
            <v>162.59260673709798</v>
          </cell>
          <cell r="AH827">
            <v>0</v>
          </cell>
          <cell r="AI827">
            <v>162.59260673709798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0.58806723644096326</v>
          </cell>
          <cell r="AQ827">
            <v>0.58806723644096326</v>
          </cell>
          <cell r="AR827">
            <v>1686.094618978801</v>
          </cell>
          <cell r="AS827">
            <v>658.72</v>
          </cell>
        </row>
        <row r="828">
          <cell r="A828" t="str">
            <v>л/с №3000000158901</v>
          </cell>
          <cell r="B828" t="str">
            <v>А/м 206</v>
          </cell>
          <cell r="C828" t="str">
            <v>СЗ КиноДевелопмент</v>
          </cell>
          <cell r="D828" t="str">
            <v>01.08.2022</v>
          </cell>
          <cell r="E828">
            <v>13.2</v>
          </cell>
          <cell r="F828">
            <v>31</v>
          </cell>
          <cell r="G828">
            <v>28</v>
          </cell>
          <cell r="H828">
            <v>7</v>
          </cell>
          <cell r="I828">
            <v>0</v>
          </cell>
          <cell r="J828">
            <v>0</v>
          </cell>
          <cell r="K828">
            <v>66</v>
          </cell>
          <cell r="V828">
            <v>0.29934700971402767</v>
          </cell>
          <cell r="W828">
            <v>0.22801684951142065</v>
          </cell>
          <cell r="X828">
            <v>5.6281819046785836E-2</v>
          </cell>
          <cell r="Y828">
            <v>0</v>
          </cell>
          <cell r="Z828">
            <v>0</v>
          </cell>
          <cell r="AA828">
            <v>858.28175931186581</v>
          </cell>
          <cell r="AB828">
            <v>0</v>
          </cell>
          <cell r="AC828">
            <v>858.28175931186581</v>
          </cell>
          <cell r="AD828">
            <v>653.76535058215507</v>
          </cell>
          <cell r="AE828">
            <v>653.77</v>
          </cell>
          <cell r="AF828">
            <v>-4.6494178449165702E-3</v>
          </cell>
          <cell r="AG828">
            <v>161.37010593456341</v>
          </cell>
          <cell r="AH828">
            <v>0</v>
          </cell>
          <cell r="AI828">
            <v>161.37010593456341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O828">
            <v>0</v>
          </cell>
          <cell r="AP828">
            <v>0.58364567827223424</v>
          </cell>
          <cell r="AQ828">
            <v>0.58364567827223424</v>
          </cell>
          <cell r="AR828">
            <v>1673.4172158285844</v>
          </cell>
          <cell r="AS828">
            <v>653.77</v>
          </cell>
        </row>
        <row r="829">
          <cell r="A829" t="str">
            <v>л/с №3000000158902</v>
          </cell>
          <cell r="B829" t="str">
            <v>А/м 207</v>
          </cell>
          <cell r="C829" t="str">
            <v>СЗ КиноДевелопмент</v>
          </cell>
          <cell r="D829" t="str">
            <v>01.08.2022</v>
          </cell>
          <cell r="E829">
            <v>13.3</v>
          </cell>
          <cell r="F829">
            <v>31</v>
          </cell>
          <cell r="G829">
            <v>28</v>
          </cell>
          <cell r="H829">
            <v>31</v>
          </cell>
          <cell r="I829">
            <v>11</v>
          </cell>
          <cell r="J829">
            <v>0</v>
          </cell>
          <cell r="K829">
            <v>101</v>
          </cell>
          <cell r="V829">
            <v>0.30161479009064912</v>
          </cell>
          <cell r="W829">
            <v>0.22974424988650718</v>
          </cell>
          <cell r="X829">
            <v>0.25113629862543074</v>
          </cell>
          <cell r="Y829">
            <v>6.4066868047789549E-2</v>
          </cell>
          <cell r="Z829">
            <v>0</v>
          </cell>
          <cell r="AA829">
            <v>864.78389385210733</v>
          </cell>
          <cell r="AB829">
            <v>0</v>
          </cell>
          <cell r="AC829">
            <v>864.78389385210733</v>
          </cell>
          <cell r="AD829">
            <v>658.71811838959559</v>
          </cell>
          <cell r="AE829">
            <v>658.72</v>
          </cell>
          <cell r="AF829">
            <v>-1.8816104044390158E-3</v>
          </cell>
          <cell r="AG829">
            <v>720.05297269286245</v>
          </cell>
          <cell r="AH829">
            <v>0</v>
          </cell>
          <cell r="AI829">
            <v>720.05297269286245</v>
          </cell>
          <cell r="AJ829">
            <v>183.69124272926123</v>
          </cell>
          <cell r="AK829">
            <v>0</v>
          </cell>
          <cell r="AL829">
            <v>183.69124272926123</v>
          </cell>
          <cell r="AM829">
            <v>0</v>
          </cell>
          <cell r="AN829">
            <v>0</v>
          </cell>
          <cell r="AO829">
            <v>0</v>
          </cell>
          <cell r="AP829">
            <v>0.84656220665037663</v>
          </cell>
          <cell r="AQ829">
            <v>0.84656220665037663</v>
          </cell>
          <cell r="AR829">
            <v>2427.2462276638266</v>
          </cell>
          <cell r="AS829">
            <v>658.72</v>
          </cell>
        </row>
        <row r="830">
          <cell r="A830" t="str">
            <v>л/с №3000000158903</v>
          </cell>
          <cell r="B830" t="str">
            <v>А/м 208</v>
          </cell>
          <cell r="C830" t="str">
            <v>СЗ КиноДевелопмент</v>
          </cell>
          <cell r="D830" t="str">
            <v>01.08.2022</v>
          </cell>
          <cell r="E830">
            <v>13.3</v>
          </cell>
          <cell r="F830">
            <v>31</v>
          </cell>
          <cell r="G830">
            <v>28</v>
          </cell>
          <cell r="H830">
            <v>29</v>
          </cell>
          <cell r="I830">
            <v>0</v>
          </cell>
          <cell r="J830">
            <v>0</v>
          </cell>
          <cell r="K830">
            <v>88</v>
          </cell>
          <cell r="V830">
            <v>0.30161479009064912</v>
          </cell>
          <cell r="W830">
            <v>0.22974424988650718</v>
          </cell>
          <cell r="X830">
            <v>0.23493395677862877</v>
          </cell>
          <cell r="Y830">
            <v>0</v>
          </cell>
          <cell r="Z830">
            <v>0</v>
          </cell>
          <cell r="AA830">
            <v>864.78389385210733</v>
          </cell>
          <cell r="AB830">
            <v>0</v>
          </cell>
          <cell r="AC830">
            <v>864.78389385210733</v>
          </cell>
          <cell r="AD830">
            <v>658.71811838959559</v>
          </cell>
          <cell r="AE830">
            <v>658.72</v>
          </cell>
          <cell r="AF830">
            <v>-1.8816104044390158E-3</v>
          </cell>
          <cell r="AG830">
            <v>673.59794219654884</v>
          </cell>
          <cell r="AH830">
            <v>0</v>
          </cell>
          <cell r="AI830">
            <v>673.59794219654884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O830">
            <v>0</v>
          </cell>
          <cell r="AP830">
            <v>0.76629299675578499</v>
          </cell>
          <cell r="AQ830">
            <v>0.76629299675578499</v>
          </cell>
          <cell r="AR830">
            <v>2197.0999544382516</v>
          </cell>
          <cell r="AS830">
            <v>658.72</v>
          </cell>
        </row>
        <row r="831">
          <cell r="A831" t="str">
            <v>л/с №3000000158904</v>
          </cell>
          <cell r="B831" t="str">
            <v>А/м 209</v>
          </cell>
          <cell r="C831" t="str">
            <v>СЗ КиноДевелопмент</v>
          </cell>
          <cell r="D831" t="str">
            <v>01.08.2022</v>
          </cell>
          <cell r="E831">
            <v>13.2</v>
          </cell>
          <cell r="F831">
            <v>31</v>
          </cell>
          <cell r="G831">
            <v>28</v>
          </cell>
          <cell r="H831">
            <v>31</v>
          </cell>
          <cell r="I831">
            <v>3</v>
          </cell>
          <cell r="J831">
            <v>0</v>
          </cell>
          <cell r="K831">
            <v>93</v>
          </cell>
          <cell r="V831">
            <v>0.29934700971402767</v>
          </cell>
          <cell r="W831">
            <v>0.22801684951142065</v>
          </cell>
          <cell r="X831">
            <v>0.24924805577862297</v>
          </cell>
          <cell r="Y831">
            <v>1.7341407892634761E-2</v>
          </cell>
          <cell r="Z831">
            <v>0</v>
          </cell>
          <cell r="AA831">
            <v>858.28175931186581</v>
          </cell>
          <cell r="AB831">
            <v>0</v>
          </cell>
          <cell r="AC831">
            <v>858.28175931186581</v>
          </cell>
          <cell r="AD831">
            <v>653.76535058215507</v>
          </cell>
          <cell r="AE831">
            <v>653.77</v>
          </cell>
          <cell r="AF831">
            <v>-4.6494178449165702E-3</v>
          </cell>
          <cell r="AG831">
            <v>714.63904056735214</v>
          </cell>
          <cell r="AH831">
            <v>0</v>
          </cell>
          <cell r="AI831">
            <v>714.63904056735214</v>
          </cell>
          <cell r="AJ831">
            <v>49.720937881604534</v>
          </cell>
          <cell r="AK831">
            <v>0</v>
          </cell>
          <cell r="AL831">
            <v>49.720937881604534</v>
          </cell>
          <cell r="AM831">
            <v>0</v>
          </cell>
          <cell r="AN831">
            <v>0</v>
          </cell>
          <cell r="AO831">
            <v>0</v>
          </cell>
          <cell r="AP831">
            <v>0.79395332289670606</v>
          </cell>
          <cell r="AQ831">
            <v>0.79395332289670606</v>
          </cell>
          <cell r="AR831">
            <v>2276.4070883429777</v>
          </cell>
          <cell r="AS831">
            <v>653.77</v>
          </cell>
        </row>
        <row r="832">
          <cell r="A832" t="str">
            <v>л/с №3000000158905</v>
          </cell>
          <cell r="B832" t="str">
            <v>А/м 210</v>
          </cell>
          <cell r="C832" t="str">
            <v>СЗ КиноДевелопмент</v>
          </cell>
          <cell r="D832" t="str">
            <v>01.08.2022</v>
          </cell>
          <cell r="E832">
            <v>13.3</v>
          </cell>
          <cell r="F832">
            <v>31</v>
          </cell>
          <cell r="G832">
            <v>24</v>
          </cell>
          <cell r="H832">
            <v>0</v>
          </cell>
          <cell r="I832">
            <v>0</v>
          </cell>
          <cell r="J832">
            <v>0</v>
          </cell>
          <cell r="K832">
            <v>55</v>
          </cell>
          <cell r="V832">
            <v>0.30161479009064912</v>
          </cell>
          <cell r="W832">
            <v>0.19692364275986329</v>
          </cell>
          <cell r="X832">
            <v>0</v>
          </cell>
          <cell r="Y832">
            <v>0</v>
          </cell>
          <cell r="Z832">
            <v>0</v>
          </cell>
          <cell r="AA832">
            <v>864.78389385210733</v>
          </cell>
          <cell r="AB832">
            <v>0</v>
          </cell>
          <cell r="AC832">
            <v>864.78389385210733</v>
          </cell>
          <cell r="AD832">
            <v>564.61553004822485</v>
          </cell>
          <cell r="AE832">
            <v>564.62</v>
          </cell>
          <cell r="AF832">
            <v>-4.4699517751496387E-3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0.49853843285051241</v>
          </cell>
          <cell r="AQ832">
            <v>0.49853843285051241</v>
          </cell>
          <cell r="AR832">
            <v>1429.3994239003321</v>
          </cell>
          <cell r="AS832">
            <v>564.62</v>
          </cell>
        </row>
        <row r="833">
          <cell r="A833" t="str">
            <v>л/с №3000000158906</v>
          </cell>
          <cell r="B833" t="str">
            <v>А/м 211</v>
          </cell>
          <cell r="C833" t="str">
            <v>СЗ КиноДевелопмент</v>
          </cell>
          <cell r="D833" t="str">
            <v>01.08.2022</v>
          </cell>
          <cell r="E833">
            <v>13.3</v>
          </cell>
          <cell r="F833">
            <v>31</v>
          </cell>
          <cell r="G833">
            <v>28</v>
          </cell>
          <cell r="H833">
            <v>31</v>
          </cell>
          <cell r="I833">
            <v>30</v>
          </cell>
          <cell r="J833">
            <v>31</v>
          </cell>
          <cell r="K833">
            <v>151</v>
          </cell>
          <cell r="V833">
            <v>0.30161479009064912</v>
          </cell>
          <cell r="W833">
            <v>0.22974424988650718</v>
          </cell>
          <cell r="X833">
            <v>0.25113629862543074</v>
          </cell>
          <cell r="Y833">
            <v>0.17472782194851694</v>
          </cell>
          <cell r="Z833">
            <v>3.8675487195487503E-2</v>
          </cell>
          <cell r="AA833">
            <v>864.78389385210733</v>
          </cell>
          <cell r="AB833">
            <v>0</v>
          </cell>
          <cell r="AC833">
            <v>864.78389385210733</v>
          </cell>
          <cell r="AD833">
            <v>658.71811838959559</v>
          </cell>
          <cell r="AE833">
            <v>658.72</v>
          </cell>
          <cell r="AF833">
            <v>-1.8816104044390158E-3</v>
          </cell>
          <cell r="AG833">
            <v>720.05297269286245</v>
          </cell>
          <cell r="AH833">
            <v>0</v>
          </cell>
          <cell r="AI833">
            <v>720.05297269286245</v>
          </cell>
          <cell r="AJ833">
            <v>500.97611653434876</v>
          </cell>
          <cell r="AK833">
            <v>0</v>
          </cell>
          <cell r="AL833">
            <v>500.97611653434876</v>
          </cell>
          <cell r="AM833">
            <v>110.88958337715785</v>
          </cell>
          <cell r="AN833">
            <v>0</v>
          </cell>
          <cell r="AO833">
            <v>110.88958337715785</v>
          </cell>
          <cell r="AP833">
            <v>0.99589864774659143</v>
          </cell>
          <cell r="AQ833">
            <v>0.99589864774659143</v>
          </cell>
          <cell r="AR833">
            <v>2855.4206848460717</v>
          </cell>
          <cell r="AS833">
            <v>658.72</v>
          </cell>
        </row>
        <row r="834">
          <cell r="A834" t="str">
            <v>л/с №3000000158907</v>
          </cell>
          <cell r="B834" t="str">
            <v>А/м 212</v>
          </cell>
          <cell r="C834" t="str">
            <v>СЗ КиноДевелопмент</v>
          </cell>
          <cell r="D834" t="str">
            <v>01.08.2022</v>
          </cell>
          <cell r="E834">
            <v>13.2</v>
          </cell>
          <cell r="F834">
            <v>31</v>
          </cell>
          <cell r="G834">
            <v>28</v>
          </cell>
          <cell r="H834">
            <v>12</v>
          </cell>
          <cell r="I834">
            <v>0</v>
          </cell>
          <cell r="J834">
            <v>0</v>
          </cell>
          <cell r="K834">
            <v>71</v>
          </cell>
          <cell r="V834">
            <v>0.29934700971402767</v>
          </cell>
          <cell r="W834">
            <v>0.22801684951142065</v>
          </cell>
          <cell r="X834">
            <v>9.648311836591858E-2</v>
          </cell>
          <cell r="Y834">
            <v>0</v>
          </cell>
          <cell r="Z834">
            <v>0</v>
          </cell>
          <cell r="AA834">
            <v>858.28175931186581</v>
          </cell>
          <cell r="AB834">
            <v>0</v>
          </cell>
          <cell r="AC834">
            <v>858.28175931186581</v>
          </cell>
          <cell r="AD834">
            <v>653.76535058215507</v>
          </cell>
          <cell r="AE834">
            <v>653.77</v>
          </cell>
          <cell r="AF834">
            <v>-4.6494178449165702E-3</v>
          </cell>
          <cell r="AG834">
            <v>276.63446731639442</v>
          </cell>
          <cell r="AH834">
            <v>0</v>
          </cell>
          <cell r="AI834">
            <v>276.63446731639442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0.62384697759136698</v>
          </cell>
          <cell r="AQ834">
            <v>0.62384697759136698</v>
          </cell>
          <cell r="AR834">
            <v>1788.6815772104155</v>
          </cell>
          <cell r="AS834">
            <v>653.77</v>
          </cell>
        </row>
        <row r="835">
          <cell r="A835" t="str">
            <v>л/с №3000000158908</v>
          </cell>
          <cell r="B835" t="str">
            <v>А/м 213</v>
          </cell>
          <cell r="C835" t="str">
            <v>СЗ КиноДевелопмент</v>
          </cell>
          <cell r="D835" t="str">
            <v>01.08.2022</v>
          </cell>
          <cell r="E835">
            <v>13.3</v>
          </cell>
          <cell r="F835">
            <v>31</v>
          </cell>
          <cell r="G835">
            <v>24</v>
          </cell>
          <cell r="H835">
            <v>0</v>
          </cell>
          <cell r="I835">
            <v>0</v>
          </cell>
          <cell r="J835">
            <v>0</v>
          </cell>
          <cell r="K835">
            <v>55</v>
          </cell>
          <cell r="V835">
            <v>0.30161479009064912</v>
          </cell>
          <cell r="W835">
            <v>0.19692364275986329</v>
          </cell>
          <cell r="X835">
            <v>0</v>
          </cell>
          <cell r="Y835">
            <v>0</v>
          </cell>
          <cell r="Z835">
            <v>0</v>
          </cell>
          <cell r="AA835">
            <v>864.78389385210733</v>
          </cell>
          <cell r="AB835">
            <v>0</v>
          </cell>
          <cell r="AC835">
            <v>864.78389385210733</v>
          </cell>
          <cell r="AD835">
            <v>564.61553004822485</v>
          </cell>
          <cell r="AE835">
            <v>564.62</v>
          </cell>
          <cell r="AF835">
            <v>-4.4699517751496387E-3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0.49853843285051241</v>
          </cell>
          <cell r="AQ835">
            <v>0.49853843285051241</v>
          </cell>
          <cell r="AR835">
            <v>1429.3994239003321</v>
          </cell>
          <cell r="AS835">
            <v>564.62</v>
          </cell>
        </row>
        <row r="836">
          <cell r="A836" t="str">
            <v>л/с №3000000158909</v>
          </cell>
          <cell r="B836" t="str">
            <v>А/м 214</v>
          </cell>
          <cell r="C836" t="str">
            <v>СЗ КиноДевелопмент</v>
          </cell>
          <cell r="D836" t="str">
            <v>01.08.2022</v>
          </cell>
          <cell r="E836">
            <v>13.3</v>
          </cell>
          <cell r="F836">
            <v>31</v>
          </cell>
          <cell r="G836">
            <v>28</v>
          </cell>
          <cell r="H836">
            <v>8</v>
          </cell>
          <cell r="I836">
            <v>0</v>
          </cell>
          <cell r="J836">
            <v>0</v>
          </cell>
          <cell r="K836">
            <v>67</v>
          </cell>
          <cell r="V836">
            <v>0.30161479009064912</v>
          </cell>
          <cell r="W836">
            <v>0.22974424988650718</v>
          </cell>
          <cell r="X836">
            <v>6.4809367387207939E-2</v>
          </cell>
          <cell r="Y836">
            <v>0</v>
          </cell>
          <cell r="Z836">
            <v>0</v>
          </cell>
          <cell r="AA836">
            <v>864.78389385210733</v>
          </cell>
          <cell r="AB836">
            <v>0</v>
          </cell>
          <cell r="AC836">
            <v>864.78389385210733</v>
          </cell>
          <cell r="AD836">
            <v>658.71811838959559</v>
          </cell>
          <cell r="AE836">
            <v>658.72</v>
          </cell>
          <cell r="AF836">
            <v>-1.8816104044390158E-3</v>
          </cell>
          <cell r="AG836">
            <v>185.82012198525484</v>
          </cell>
          <cell r="AH836">
            <v>0</v>
          </cell>
          <cell r="AI836">
            <v>185.82012198525484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0.59616840736436427</v>
          </cell>
          <cell r="AQ836">
            <v>0.59616840736436427</v>
          </cell>
          <cell r="AR836">
            <v>1709.3221342269578</v>
          </cell>
          <cell r="AS836">
            <v>658.72</v>
          </cell>
        </row>
        <row r="837">
          <cell r="A837" t="str">
            <v>л/с №3000000158910</v>
          </cell>
          <cell r="B837" t="str">
            <v>А/м 215</v>
          </cell>
          <cell r="C837" t="str">
            <v>СЗ КиноДевелопмент</v>
          </cell>
          <cell r="D837" t="str">
            <v>01.08.2022</v>
          </cell>
          <cell r="E837">
            <v>13.2</v>
          </cell>
          <cell r="F837">
            <v>31</v>
          </cell>
          <cell r="G837">
            <v>28</v>
          </cell>
          <cell r="H837">
            <v>10</v>
          </cell>
          <cell r="I837">
            <v>0</v>
          </cell>
          <cell r="J837">
            <v>0</v>
          </cell>
          <cell r="K837">
            <v>69</v>
          </cell>
          <cell r="V837">
            <v>0.29934700971402767</v>
          </cell>
          <cell r="W837">
            <v>0.22801684951142065</v>
          </cell>
          <cell r="X837">
            <v>8.0402598638265474E-2</v>
          </cell>
          <cell r="Y837">
            <v>0</v>
          </cell>
          <cell r="Z837">
            <v>0</v>
          </cell>
          <cell r="AA837">
            <v>858.28175931186581</v>
          </cell>
          <cell r="AB837">
            <v>0</v>
          </cell>
          <cell r="AC837">
            <v>858.28175931186581</v>
          </cell>
          <cell r="AD837">
            <v>653.76535058215507</v>
          </cell>
          <cell r="AE837">
            <v>653.77</v>
          </cell>
          <cell r="AF837">
            <v>-4.6494178449165702E-3</v>
          </cell>
          <cell r="AG837">
            <v>230.52872276366199</v>
          </cell>
          <cell r="AH837">
            <v>0</v>
          </cell>
          <cell r="AI837">
            <v>230.52872276366199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0.60776645786371386</v>
          </cell>
          <cell r="AQ837">
            <v>0.60776645786371386</v>
          </cell>
          <cell r="AR837">
            <v>1742.5758326576829</v>
          </cell>
          <cell r="AS837">
            <v>653.77</v>
          </cell>
        </row>
        <row r="838">
          <cell r="A838" t="str">
            <v>л/с №3000000158911</v>
          </cell>
          <cell r="B838" t="str">
            <v>А/м 216</v>
          </cell>
          <cell r="C838" t="str">
            <v>СЗ КиноДевелопмент</v>
          </cell>
          <cell r="D838" t="str">
            <v>01.08.2022</v>
          </cell>
          <cell r="E838">
            <v>13.3</v>
          </cell>
          <cell r="F838">
            <v>31</v>
          </cell>
          <cell r="G838">
            <v>28</v>
          </cell>
          <cell r="H838">
            <v>6</v>
          </cell>
          <cell r="I838">
            <v>0</v>
          </cell>
          <cell r="J838">
            <v>0</v>
          </cell>
          <cell r="K838">
            <v>65</v>
          </cell>
          <cell r="V838">
            <v>0.30161479009064912</v>
          </cell>
          <cell r="W838">
            <v>0.22974424988650718</v>
          </cell>
          <cell r="X838">
            <v>4.8607025540405954E-2</v>
          </cell>
          <cell r="Y838">
            <v>0</v>
          </cell>
          <cell r="Z838">
            <v>0</v>
          </cell>
          <cell r="AA838">
            <v>864.78389385210733</v>
          </cell>
          <cell r="AB838">
            <v>0</v>
          </cell>
          <cell r="AC838">
            <v>864.78389385210733</v>
          </cell>
          <cell r="AD838">
            <v>658.71811838959559</v>
          </cell>
          <cell r="AE838">
            <v>658.72</v>
          </cell>
          <cell r="AF838">
            <v>-1.8816104044390158E-3</v>
          </cell>
          <cell r="AG838">
            <v>139.36509148894115</v>
          </cell>
          <cell r="AH838">
            <v>0</v>
          </cell>
          <cell r="AI838">
            <v>139.36509148894115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0.57996606551756225</v>
          </cell>
          <cell r="AQ838">
            <v>0.57996606551756225</v>
          </cell>
          <cell r="AR838">
            <v>1662.867103730644</v>
          </cell>
          <cell r="AS838">
            <v>658.72</v>
          </cell>
        </row>
        <row r="839">
          <cell r="A839" t="str">
            <v>л/с №3000000158912</v>
          </cell>
          <cell r="B839" t="str">
            <v>А/м 217</v>
          </cell>
          <cell r="C839" t="str">
            <v>СЗ КиноДевелопмент</v>
          </cell>
          <cell r="D839" t="str">
            <v>01.08.2022</v>
          </cell>
          <cell r="E839">
            <v>13.3</v>
          </cell>
          <cell r="F839">
            <v>31</v>
          </cell>
          <cell r="G839">
            <v>28</v>
          </cell>
          <cell r="H839">
            <v>30</v>
          </cell>
          <cell r="I839">
            <v>0</v>
          </cell>
          <cell r="J839">
            <v>0</v>
          </cell>
          <cell r="K839">
            <v>89</v>
          </cell>
          <cell r="V839">
            <v>0.30161479009064912</v>
          </cell>
          <cell r="W839">
            <v>0.22974424988650718</v>
          </cell>
          <cell r="X839">
            <v>0.24303512770202979</v>
          </cell>
          <cell r="Y839">
            <v>0</v>
          </cell>
          <cell r="Z839">
            <v>0</v>
          </cell>
          <cell r="AA839">
            <v>864.78389385210733</v>
          </cell>
          <cell r="AB839">
            <v>0</v>
          </cell>
          <cell r="AC839">
            <v>864.78389385210733</v>
          </cell>
          <cell r="AD839">
            <v>658.71811838959559</v>
          </cell>
          <cell r="AE839">
            <v>658.72</v>
          </cell>
          <cell r="AF839">
            <v>-1.8816104044390158E-3</v>
          </cell>
          <cell r="AG839">
            <v>696.82545744470576</v>
          </cell>
          <cell r="AH839">
            <v>0</v>
          </cell>
          <cell r="AI839">
            <v>696.82545744470576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0.77439416767918612</v>
          </cell>
          <cell r="AQ839">
            <v>0.77439416767918612</v>
          </cell>
          <cell r="AR839">
            <v>2220.3274696864087</v>
          </cell>
          <cell r="AS839">
            <v>658.72</v>
          </cell>
        </row>
        <row r="840">
          <cell r="A840" t="str">
            <v>л/с №3000000158913</v>
          </cell>
          <cell r="B840" t="str">
            <v>А/м 218</v>
          </cell>
          <cell r="C840" t="str">
            <v>СЗ КиноДевелопмент</v>
          </cell>
          <cell r="D840" t="str">
            <v>01.08.2022</v>
          </cell>
          <cell r="E840">
            <v>13.2</v>
          </cell>
          <cell r="F840">
            <v>31</v>
          </cell>
          <cell r="G840">
            <v>28</v>
          </cell>
          <cell r="H840">
            <v>23</v>
          </cell>
          <cell r="I840">
            <v>0</v>
          </cell>
          <cell r="J840">
            <v>0</v>
          </cell>
          <cell r="K840">
            <v>82</v>
          </cell>
          <cell r="V840">
            <v>0.29934700971402767</v>
          </cell>
          <cell r="W840">
            <v>0.22801684951142065</v>
          </cell>
          <cell r="X840">
            <v>0.1849259768680106</v>
          </cell>
          <cell r="Y840">
            <v>0</v>
          </cell>
          <cell r="Z840">
            <v>0</v>
          </cell>
          <cell r="AA840">
            <v>858.28175931186581</v>
          </cell>
          <cell r="AB840">
            <v>0</v>
          </cell>
          <cell r="AC840">
            <v>858.28175931186581</v>
          </cell>
          <cell r="AD840">
            <v>653.76535058215507</v>
          </cell>
          <cell r="AE840">
            <v>653.77</v>
          </cell>
          <cell r="AF840">
            <v>-4.6494178449165702E-3</v>
          </cell>
          <cell r="AG840">
            <v>530.21606235642264</v>
          </cell>
          <cell r="AH840">
            <v>0</v>
          </cell>
          <cell r="AI840">
            <v>530.21606235642264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0.71228983609345897</v>
          </cell>
          <cell r="AQ840">
            <v>0.71228983609345897</v>
          </cell>
          <cell r="AR840">
            <v>2042.2631722504436</v>
          </cell>
          <cell r="AS840">
            <v>653.77</v>
          </cell>
        </row>
        <row r="841">
          <cell r="A841" t="str">
            <v>л/с №3000000158914</v>
          </cell>
          <cell r="B841" t="str">
            <v>А/м 219</v>
          </cell>
          <cell r="C841" t="str">
            <v>СЗ КиноДевелопмент</v>
          </cell>
          <cell r="D841" t="str">
            <v>01.08.2022</v>
          </cell>
          <cell r="E841">
            <v>13.3</v>
          </cell>
          <cell r="F841">
            <v>31</v>
          </cell>
          <cell r="G841">
            <v>28</v>
          </cell>
          <cell r="H841">
            <v>30</v>
          </cell>
          <cell r="I841">
            <v>0</v>
          </cell>
          <cell r="J841">
            <v>0</v>
          </cell>
          <cell r="K841">
            <v>89</v>
          </cell>
          <cell r="V841">
            <v>0.30161479009064912</v>
          </cell>
          <cell r="W841">
            <v>0.22974424988650718</v>
          </cell>
          <cell r="X841">
            <v>0.24303512770202979</v>
          </cell>
          <cell r="Y841">
            <v>0</v>
          </cell>
          <cell r="Z841">
            <v>0</v>
          </cell>
          <cell r="AA841">
            <v>864.78389385210733</v>
          </cell>
          <cell r="AB841">
            <v>0</v>
          </cell>
          <cell r="AC841">
            <v>864.78389385210733</v>
          </cell>
          <cell r="AD841">
            <v>658.71811838959559</v>
          </cell>
          <cell r="AE841">
            <v>658.72</v>
          </cell>
          <cell r="AF841">
            <v>-1.8816104044390158E-3</v>
          </cell>
          <cell r="AG841">
            <v>696.82545744470576</v>
          </cell>
          <cell r="AH841">
            <v>0</v>
          </cell>
          <cell r="AI841">
            <v>696.82545744470576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0.77439416767918612</v>
          </cell>
          <cell r="AQ841">
            <v>0.77439416767918612</v>
          </cell>
          <cell r="AR841">
            <v>2220.3274696864087</v>
          </cell>
          <cell r="AS841">
            <v>658.72</v>
          </cell>
        </row>
        <row r="842">
          <cell r="A842" t="str">
            <v>л/с №3000000158915</v>
          </cell>
          <cell r="B842" t="str">
            <v>А/м 220</v>
          </cell>
          <cell r="C842" t="str">
            <v>СЗ КиноДевелопмент</v>
          </cell>
          <cell r="D842" t="str">
            <v>01.08.2022</v>
          </cell>
          <cell r="E842">
            <v>21.9</v>
          </cell>
          <cell r="F842">
            <v>31</v>
          </cell>
          <cell r="G842">
            <v>28</v>
          </cell>
          <cell r="H842">
            <v>30</v>
          </cell>
          <cell r="I842">
            <v>0</v>
          </cell>
          <cell r="J842">
            <v>0</v>
          </cell>
          <cell r="K842">
            <v>89</v>
          </cell>
          <cell r="V842">
            <v>0.49664390248009138</v>
          </cell>
          <cell r="W842">
            <v>0.37830068214394791</v>
          </cell>
          <cell r="X842">
            <v>0.40018566140409406</v>
          </cell>
          <cell r="Y842">
            <v>0</v>
          </cell>
          <cell r="Z842">
            <v>0</v>
          </cell>
          <cell r="AA842">
            <v>1423.9674643128683</v>
          </cell>
          <cell r="AB842">
            <v>0</v>
          </cell>
          <cell r="AC842">
            <v>1423.9674643128683</v>
          </cell>
          <cell r="AD842">
            <v>1084.6561498294845</v>
          </cell>
          <cell r="AE842">
            <v>1084.6600000000001</v>
          </cell>
          <cell r="AF842">
            <v>-3.850170515534046E-3</v>
          </cell>
          <cell r="AG842">
            <v>1147.4043246645904</v>
          </cell>
          <cell r="AH842">
            <v>0</v>
          </cell>
          <cell r="AI842">
            <v>1147.4043246645904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1.2751302460281333</v>
          </cell>
          <cell r="AQ842">
            <v>1.2751302460281333</v>
          </cell>
          <cell r="AR842">
            <v>3656.027938806943</v>
          </cell>
          <cell r="AS842">
            <v>1084.6600000000001</v>
          </cell>
        </row>
        <row r="843">
          <cell r="A843" t="str">
            <v>л/с №3000000158916</v>
          </cell>
          <cell r="B843" t="str">
            <v>А/м 221</v>
          </cell>
          <cell r="C843" t="str">
            <v>СЗ КиноДевелопмент</v>
          </cell>
          <cell r="D843" t="str">
            <v>01.08.2022</v>
          </cell>
          <cell r="E843">
            <v>13.3</v>
          </cell>
          <cell r="F843">
            <v>31</v>
          </cell>
          <cell r="G843">
            <v>28</v>
          </cell>
          <cell r="H843">
            <v>28</v>
          </cell>
          <cell r="I843">
            <v>0</v>
          </cell>
          <cell r="J843">
            <v>0</v>
          </cell>
          <cell r="K843">
            <v>87</v>
          </cell>
          <cell r="V843">
            <v>0.30161479009064912</v>
          </cell>
          <cell r="W843">
            <v>0.22974424988650718</v>
          </cell>
          <cell r="X843">
            <v>0.22683278585522779</v>
          </cell>
          <cell r="Y843">
            <v>0</v>
          </cell>
          <cell r="Z843">
            <v>0</v>
          </cell>
          <cell r="AA843">
            <v>864.78389385210733</v>
          </cell>
          <cell r="AB843">
            <v>0</v>
          </cell>
          <cell r="AC843">
            <v>864.78389385210733</v>
          </cell>
          <cell r="AD843">
            <v>658.71811838959559</v>
          </cell>
          <cell r="AE843">
            <v>658.72</v>
          </cell>
          <cell r="AF843">
            <v>-1.8816104044390158E-3</v>
          </cell>
          <cell r="AG843">
            <v>650.37042694839192</v>
          </cell>
          <cell r="AH843">
            <v>0</v>
          </cell>
          <cell r="AI843">
            <v>650.37042694839192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0.75819182583238409</v>
          </cell>
          <cell r="AQ843">
            <v>0.75819182583238409</v>
          </cell>
          <cell r="AR843">
            <v>2173.8724391900951</v>
          </cell>
          <cell r="AS843">
            <v>658.72</v>
          </cell>
        </row>
        <row r="844">
          <cell r="A844" t="str">
            <v>л/с №3000000158917</v>
          </cell>
          <cell r="B844" t="str">
            <v>А/м 222</v>
          </cell>
          <cell r="C844" t="str">
            <v>СЗ КиноДевелопмент</v>
          </cell>
          <cell r="D844" t="str">
            <v>01.08.2022</v>
          </cell>
          <cell r="E844">
            <v>13.2</v>
          </cell>
          <cell r="F844">
            <v>31</v>
          </cell>
          <cell r="G844">
            <v>28</v>
          </cell>
          <cell r="H844">
            <v>31</v>
          </cell>
          <cell r="I844">
            <v>3</v>
          </cell>
          <cell r="J844">
            <v>0</v>
          </cell>
          <cell r="K844">
            <v>93</v>
          </cell>
          <cell r="V844">
            <v>0.29934700971402767</v>
          </cell>
          <cell r="W844">
            <v>0.22801684951142065</v>
          </cell>
          <cell r="X844">
            <v>0.24924805577862297</v>
          </cell>
          <cell r="Y844">
            <v>1.7341407892634761E-2</v>
          </cell>
          <cell r="Z844">
            <v>0</v>
          </cell>
          <cell r="AA844">
            <v>858.28175931186581</v>
          </cell>
          <cell r="AB844">
            <v>0</v>
          </cell>
          <cell r="AC844">
            <v>858.28175931186581</v>
          </cell>
          <cell r="AD844">
            <v>653.76535058215507</v>
          </cell>
          <cell r="AE844">
            <v>653.77</v>
          </cell>
          <cell r="AF844">
            <v>-4.6494178449165702E-3</v>
          </cell>
          <cell r="AG844">
            <v>714.63904056735214</v>
          </cell>
          <cell r="AH844">
            <v>0</v>
          </cell>
          <cell r="AI844">
            <v>714.63904056735214</v>
          </cell>
          <cell r="AJ844">
            <v>49.720937881604534</v>
          </cell>
          <cell r="AK844">
            <v>0</v>
          </cell>
          <cell r="AL844">
            <v>49.720937881604534</v>
          </cell>
          <cell r="AM844">
            <v>0</v>
          </cell>
          <cell r="AN844">
            <v>0</v>
          </cell>
          <cell r="AO844">
            <v>0</v>
          </cell>
          <cell r="AP844">
            <v>0.79395332289670606</v>
          </cell>
          <cell r="AQ844">
            <v>0.79395332289670606</v>
          </cell>
          <cell r="AR844">
            <v>2276.4070883429777</v>
          </cell>
          <cell r="AS844">
            <v>653.77</v>
          </cell>
        </row>
        <row r="845">
          <cell r="A845" t="str">
            <v>л/с №3000000158918</v>
          </cell>
          <cell r="B845" t="str">
            <v>А/м 223</v>
          </cell>
          <cell r="C845" t="str">
            <v>СЗ КиноДевелопмент</v>
          </cell>
          <cell r="D845" t="str">
            <v>01.08.2022</v>
          </cell>
          <cell r="E845">
            <v>13.3</v>
          </cell>
          <cell r="F845">
            <v>31</v>
          </cell>
          <cell r="G845">
            <v>28</v>
          </cell>
          <cell r="H845">
            <v>8</v>
          </cell>
          <cell r="I845">
            <v>0</v>
          </cell>
          <cell r="J845">
            <v>0</v>
          </cell>
          <cell r="K845">
            <v>67</v>
          </cell>
          <cell r="V845">
            <v>0.30161479009064912</v>
          </cell>
          <cell r="W845">
            <v>0.22974424988650718</v>
          </cell>
          <cell r="X845">
            <v>6.4809367387207939E-2</v>
          </cell>
          <cell r="Y845">
            <v>0</v>
          </cell>
          <cell r="Z845">
            <v>0</v>
          </cell>
          <cell r="AA845">
            <v>864.78389385210733</v>
          </cell>
          <cell r="AB845">
            <v>0</v>
          </cell>
          <cell r="AC845">
            <v>864.78389385210733</v>
          </cell>
          <cell r="AD845">
            <v>658.71811838959559</v>
          </cell>
          <cell r="AE845">
            <v>658.72</v>
          </cell>
          <cell r="AF845">
            <v>-1.8816104044390158E-3</v>
          </cell>
          <cell r="AG845">
            <v>185.82012198525484</v>
          </cell>
          <cell r="AH845">
            <v>0</v>
          </cell>
          <cell r="AI845">
            <v>185.82012198525484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0.59616840736436427</v>
          </cell>
          <cell r="AQ845">
            <v>0.59616840736436427</v>
          </cell>
          <cell r="AR845">
            <v>1709.3221342269578</v>
          </cell>
          <cell r="AS845">
            <v>658.72</v>
          </cell>
        </row>
        <row r="846">
          <cell r="A846" t="str">
            <v>л/с №3000000158919</v>
          </cell>
          <cell r="B846" t="str">
            <v>А/м 224</v>
          </cell>
          <cell r="C846" t="str">
            <v>СЗ КиноДевелопмент</v>
          </cell>
          <cell r="D846" t="str">
            <v>01.08.2022</v>
          </cell>
          <cell r="E846">
            <v>13.3</v>
          </cell>
          <cell r="F846">
            <v>31</v>
          </cell>
          <cell r="G846">
            <v>28</v>
          </cell>
          <cell r="H846">
            <v>10</v>
          </cell>
          <cell r="I846">
            <v>0</v>
          </cell>
          <cell r="J846">
            <v>0</v>
          </cell>
          <cell r="K846">
            <v>69</v>
          </cell>
          <cell r="V846">
            <v>0.30161479009064912</v>
          </cell>
          <cell r="W846">
            <v>0.22974424988650718</v>
          </cell>
          <cell r="X846">
            <v>8.1011709234009924E-2</v>
          </cell>
          <cell r="Y846">
            <v>0</v>
          </cell>
          <cell r="Z846">
            <v>0</v>
          </cell>
          <cell r="AA846">
            <v>864.78389385210733</v>
          </cell>
          <cell r="AB846">
            <v>0</v>
          </cell>
          <cell r="AC846">
            <v>864.78389385210733</v>
          </cell>
          <cell r="AD846">
            <v>658.71811838959559</v>
          </cell>
          <cell r="AE846">
            <v>658.72</v>
          </cell>
          <cell r="AF846">
            <v>-1.8816104044390158E-3</v>
          </cell>
          <cell r="AG846">
            <v>232.27515248156857</v>
          </cell>
          <cell r="AH846">
            <v>0</v>
          </cell>
          <cell r="AI846">
            <v>232.27515248156857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0.61237074921116619</v>
          </cell>
          <cell r="AQ846">
            <v>0.61237074921116619</v>
          </cell>
          <cell r="AR846">
            <v>1755.7771647232714</v>
          </cell>
          <cell r="AS846">
            <v>658.72</v>
          </cell>
        </row>
        <row r="847">
          <cell r="A847" t="str">
            <v>л/с №3000000158920</v>
          </cell>
          <cell r="B847" t="str">
            <v>А/м 225</v>
          </cell>
          <cell r="C847" t="str">
            <v>СЗ КиноДевелопмент</v>
          </cell>
          <cell r="D847" t="str">
            <v>01.08.2022</v>
          </cell>
          <cell r="E847">
            <v>13.2</v>
          </cell>
          <cell r="F847">
            <v>31</v>
          </cell>
          <cell r="G847">
            <v>28</v>
          </cell>
          <cell r="H847">
            <v>31</v>
          </cell>
          <cell r="I847">
            <v>7</v>
          </cell>
          <cell r="J847">
            <v>0</v>
          </cell>
          <cell r="K847">
            <v>97</v>
          </cell>
          <cell r="V847">
            <v>0.29934700971402767</v>
          </cell>
          <cell r="W847">
            <v>0.22801684951142065</v>
          </cell>
          <cell r="X847">
            <v>0.24924805577862297</v>
          </cell>
          <cell r="Y847">
            <v>4.0463285082814444E-2</v>
          </cell>
          <cell r="Z847">
            <v>0</v>
          </cell>
          <cell r="AA847">
            <v>858.28175931186581</v>
          </cell>
          <cell r="AB847">
            <v>0</v>
          </cell>
          <cell r="AC847">
            <v>858.28175931186581</v>
          </cell>
          <cell r="AD847">
            <v>653.76535058215507</v>
          </cell>
          <cell r="AE847">
            <v>653.77</v>
          </cell>
          <cell r="AF847">
            <v>-4.6494178449165702E-3</v>
          </cell>
          <cell r="AG847">
            <v>714.63904056735214</v>
          </cell>
          <cell r="AH847">
            <v>0</v>
          </cell>
          <cell r="AI847">
            <v>714.63904056735214</v>
          </cell>
          <cell r="AJ847">
            <v>116.01552172374392</v>
          </cell>
          <cell r="AK847">
            <v>0</v>
          </cell>
          <cell r="AL847">
            <v>116.01552172374392</v>
          </cell>
          <cell r="AM847">
            <v>0</v>
          </cell>
          <cell r="AN847">
            <v>0</v>
          </cell>
          <cell r="AO847">
            <v>0</v>
          </cell>
          <cell r="AP847">
            <v>0.81707520008688583</v>
          </cell>
          <cell r="AQ847">
            <v>0.81707520008688583</v>
          </cell>
          <cell r="AR847">
            <v>2342.7016721851173</v>
          </cell>
          <cell r="AS847">
            <v>653.77</v>
          </cell>
        </row>
        <row r="848">
          <cell r="A848" t="str">
            <v>л/с №3000000158921</v>
          </cell>
          <cell r="B848" t="str">
            <v>А/м 226</v>
          </cell>
          <cell r="C848" t="str">
            <v>СЗ КиноДевелопмент</v>
          </cell>
          <cell r="D848" t="str">
            <v>01.08.2022</v>
          </cell>
          <cell r="E848">
            <v>13.3</v>
          </cell>
          <cell r="F848">
            <v>31</v>
          </cell>
          <cell r="G848">
            <v>28</v>
          </cell>
          <cell r="H848">
            <v>6</v>
          </cell>
          <cell r="I848">
            <v>0</v>
          </cell>
          <cell r="J848">
            <v>0</v>
          </cell>
          <cell r="K848">
            <v>65</v>
          </cell>
          <cell r="V848">
            <v>0.30161479009064912</v>
          </cell>
          <cell r="W848">
            <v>0.22974424988650718</v>
          </cell>
          <cell r="X848">
            <v>4.8607025540405954E-2</v>
          </cell>
          <cell r="Y848">
            <v>0</v>
          </cell>
          <cell r="Z848">
            <v>0</v>
          </cell>
          <cell r="AA848">
            <v>864.78389385210733</v>
          </cell>
          <cell r="AB848">
            <v>0</v>
          </cell>
          <cell r="AC848">
            <v>864.78389385210733</v>
          </cell>
          <cell r="AD848">
            <v>658.71811838959559</v>
          </cell>
          <cell r="AE848">
            <v>658.72</v>
          </cell>
          <cell r="AF848">
            <v>-1.8816104044390158E-3</v>
          </cell>
          <cell r="AG848">
            <v>139.36509148894115</v>
          </cell>
          <cell r="AH848">
            <v>0</v>
          </cell>
          <cell r="AI848">
            <v>139.36509148894115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0.57996606551756225</v>
          </cell>
          <cell r="AQ848">
            <v>0.57996606551756225</v>
          </cell>
          <cell r="AR848">
            <v>1662.867103730644</v>
          </cell>
          <cell r="AS848">
            <v>658.72</v>
          </cell>
        </row>
        <row r="849">
          <cell r="A849" t="str">
            <v>л/с №3000000158922</v>
          </cell>
          <cell r="B849" t="str">
            <v>А/м 227</v>
          </cell>
          <cell r="C849" t="str">
            <v>СЗ КиноДевелопмент</v>
          </cell>
          <cell r="D849" t="str">
            <v>01.08.2022</v>
          </cell>
          <cell r="E849">
            <v>13.3</v>
          </cell>
          <cell r="F849">
            <v>31</v>
          </cell>
          <cell r="G849">
            <v>28</v>
          </cell>
          <cell r="H849">
            <v>31</v>
          </cell>
          <cell r="I849">
            <v>30</v>
          </cell>
          <cell r="J849">
            <v>31</v>
          </cell>
          <cell r="K849">
            <v>151</v>
          </cell>
          <cell r="V849">
            <v>0.30161479009064912</v>
          </cell>
          <cell r="W849">
            <v>0.22974424988650718</v>
          </cell>
          <cell r="X849">
            <v>0.25113629862543074</v>
          </cell>
          <cell r="Y849">
            <v>0.17472782194851694</v>
          </cell>
          <cell r="Z849">
            <v>3.8675487195487503E-2</v>
          </cell>
          <cell r="AA849">
            <v>864.78389385210733</v>
          </cell>
          <cell r="AB849">
            <v>0</v>
          </cell>
          <cell r="AC849">
            <v>864.78389385210733</v>
          </cell>
          <cell r="AD849">
            <v>658.71811838959559</v>
          </cell>
          <cell r="AE849">
            <v>658.72</v>
          </cell>
          <cell r="AF849">
            <v>-1.8816104044390158E-3</v>
          </cell>
          <cell r="AG849">
            <v>720.05297269286245</v>
          </cell>
          <cell r="AH849">
            <v>0</v>
          </cell>
          <cell r="AI849">
            <v>720.05297269286245</v>
          </cell>
          <cell r="AJ849">
            <v>500.97611653434876</v>
          </cell>
          <cell r="AK849">
            <v>0</v>
          </cell>
          <cell r="AL849">
            <v>500.97611653434876</v>
          </cell>
          <cell r="AM849">
            <v>110.88958337715785</v>
          </cell>
          <cell r="AN849">
            <v>0</v>
          </cell>
          <cell r="AO849">
            <v>110.88958337715785</v>
          </cell>
          <cell r="AP849">
            <v>0.99589864774659143</v>
          </cell>
          <cell r="AQ849">
            <v>0.99589864774659143</v>
          </cell>
          <cell r="AR849">
            <v>2855.4206848460717</v>
          </cell>
          <cell r="AS849">
            <v>658.72</v>
          </cell>
        </row>
        <row r="850">
          <cell r="A850" t="str">
            <v>л/с №3000000158923</v>
          </cell>
          <cell r="B850" t="str">
            <v>А/м 228</v>
          </cell>
          <cell r="C850" t="str">
            <v>СЗ КиноДевелопмент</v>
          </cell>
          <cell r="D850" t="str">
            <v>01.08.2022</v>
          </cell>
          <cell r="E850">
            <v>13.2</v>
          </cell>
          <cell r="F850">
            <v>31</v>
          </cell>
          <cell r="G850">
            <v>28</v>
          </cell>
          <cell r="H850">
            <v>9</v>
          </cell>
          <cell r="I850">
            <v>0</v>
          </cell>
          <cell r="J850">
            <v>0</v>
          </cell>
          <cell r="K850">
            <v>68</v>
          </cell>
          <cell r="V850">
            <v>0.29934700971402767</v>
          </cell>
          <cell r="W850">
            <v>0.22801684951142065</v>
          </cell>
          <cell r="X850">
            <v>7.2362338774438928E-2</v>
          </cell>
          <cell r="Y850">
            <v>0</v>
          </cell>
          <cell r="Z850">
            <v>0</v>
          </cell>
          <cell r="AA850">
            <v>858.28175931186581</v>
          </cell>
          <cell r="AB850">
            <v>0</v>
          </cell>
          <cell r="AC850">
            <v>858.28175931186581</v>
          </cell>
          <cell r="AD850">
            <v>653.76535058215507</v>
          </cell>
          <cell r="AE850">
            <v>653.77</v>
          </cell>
          <cell r="AF850">
            <v>-4.6494178449165702E-3</v>
          </cell>
          <cell r="AG850">
            <v>207.47585048729579</v>
          </cell>
          <cell r="AH850">
            <v>0</v>
          </cell>
          <cell r="AI850">
            <v>207.47585048729579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0.59972619799988736</v>
          </cell>
          <cell r="AQ850">
            <v>0.59972619799988736</v>
          </cell>
          <cell r="AR850">
            <v>1719.522960381317</v>
          </cell>
          <cell r="AS850">
            <v>653.77</v>
          </cell>
        </row>
        <row r="851">
          <cell r="A851" t="str">
            <v>л/с №3000000158924</v>
          </cell>
          <cell r="B851" t="str">
            <v>А/м 229</v>
          </cell>
          <cell r="C851" t="str">
            <v>СЗ КиноДевелопмент</v>
          </cell>
          <cell r="D851" t="str">
            <v>01.08.2022</v>
          </cell>
          <cell r="E851">
            <v>13.3</v>
          </cell>
          <cell r="F851">
            <v>31</v>
          </cell>
          <cell r="G851">
            <v>28</v>
          </cell>
          <cell r="H851">
            <v>8</v>
          </cell>
          <cell r="I851">
            <v>0</v>
          </cell>
          <cell r="J851">
            <v>0</v>
          </cell>
          <cell r="K851">
            <v>67</v>
          </cell>
          <cell r="V851">
            <v>0.30161479009064912</v>
          </cell>
          <cell r="W851">
            <v>0.22974424988650718</v>
          </cell>
          <cell r="X851">
            <v>6.4809367387207939E-2</v>
          </cell>
          <cell r="Y851">
            <v>0</v>
          </cell>
          <cell r="Z851">
            <v>0</v>
          </cell>
          <cell r="AA851">
            <v>864.78389385210733</v>
          </cell>
          <cell r="AB851">
            <v>0</v>
          </cell>
          <cell r="AC851">
            <v>864.78389385210733</v>
          </cell>
          <cell r="AD851">
            <v>658.71811838959559</v>
          </cell>
          <cell r="AE851">
            <v>658.72</v>
          </cell>
          <cell r="AF851">
            <v>-1.8816104044390158E-3</v>
          </cell>
          <cell r="AG851">
            <v>185.82012198525484</v>
          </cell>
          <cell r="AH851">
            <v>0</v>
          </cell>
          <cell r="AI851">
            <v>185.82012198525484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0.59616840736436427</v>
          </cell>
          <cell r="AQ851">
            <v>0.59616840736436427</v>
          </cell>
          <cell r="AR851">
            <v>1709.3221342269578</v>
          </cell>
          <cell r="AS851">
            <v>658.72</v>
          </cell>
        </row>
        <row r="852">
          <cell r="A852" t="str">
            <v>л/с №3000000158925</v>
          </cell>
          <cell r="B852" t="str">
            <v>А/м 230</v>
          </cell>
          <cell r="C852" t="str">
            <v>СЗ КиноДевелопмент</v>
          </cell>
          <cell r="D852" t="str">
            <v>01.08.2022</v>
          </cell>
          <cell r="E852">
            <v>13.3</v>
          </cell>
          <cell r="F852">
            <v>31</v>
          </cell>
          <cell r="G852">
            <v>28</v>
          </cell>
          <cell r="H852">
            <v>20</v>
          </cell>
          <cell r="I852">
            <v>0</v>
          </cell>
          <cell r="J852">
            <v>0</v>
          </cell>
          <cell r="K852">
            <v>79</v>
          </cell>
          <cell r="V852">
            <v>0.30161479009064912</v>
          </cell>
          <cell r="W852">
            <v>0.22974424988650718</v>
          </cell>
          <cell r="X852">
            <v>0.16202341846801985</v>
          </cell>
          <cell r="Y852">
            <v>0</v>
          </cell>
          <cell r="Z852">
            <v>0</v>
          </cell>
          <cell r="AA852">
            <v>864.78389385210733</v>
          </cell>
          <cell r="AB852">
            <v>0</v>
          </cell>
          <cell r="AC852">
            <v>864.78389385210733</v>
          </cell>
          <cell r="AD852">
            <v>658.71811838959559</v>
          </cell>
          <cell r="AE852">
            <v>658.72</v>
          </cell>
          <cell r="AF852">
            <v>-1.8816104044390158E-3</v>
          </cell>
          <cell r="AG852">
            <v>464.55030496313714</v>
          </cell>
          <cell r="AH852">
            <v>0</v>
          </cell>
          <cell r="AI852">
            <v>464.55030496313714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P852">
            <v>0.6933824584451761</v>
          </cell>
          <cell r="AQ852">
            <v>0.6933824584451761</v>
          </cell>
          <cell r="AR852">
            <v>1988.0523172048399</v>
          </cell>
          <cell r="AS852">
            <v>658.72</v>
          </cell>
        </row>
        <row r="853">
          <cell r="A853" t="str">
            <v>л/с №3000000158926</v>
          </cell>
          <cell r="B853" t="str">
            <v>А/м 231</v>
          </cell>
          <cell r="C853" t="str">
            <v>СЗ КиноДевелопмент</v>
          </cell>
          <cell r="D853" t="str">
            <v>01.08.2022</v>
          </cell>
          <cell r="E853">
            <v>13.2</v>
          </cell>
          <cell r="F853">
            <v>31</v>
          </cell>
          <cell r="G853">
            <v>28</v>
          </cell>
          <cell r="H853">
            <v>20</v>
          </cell>
          <cell r="I853">
            <v>0</v>
          </cell>
          <cell r="J853">
            <v>0</v>
          </cell>
          <cell r="K853">
            <v>79</v>
          </cell>
          <cell r="V853">
            <v>0.29934700971402767</v>
          </cell>
          <cell r="W853">
            <v>0.22801684951142065</v>
          </cell>
          <cell r="X853">
            <v>0.16080519727653095</v>
          </cell>
          <cell r="Y853">
            <v>0</v>
          </cell>
          <cell r="Z853">
            <v>0</v>
          </cell>
          <cell r="AA853">
            <v>858.28175931186581</v>
          </cell>
          <cell r="AB853">
            <v>0</v>
          </cell>
          <cell r="AC853">
            <v>858.28175931186581</v>
          </cell>
          <cell r="AD853">
            <v>653.76535058215507</v>
          </cell>
          <cell r="AE853">
            <v>653.77</v>
          </cell>
          <cell r="AF853">
            <v>-4.6494178449165702E-3</v>
          </cell>
          <cell r="AG853">
            <v>461.05744552732398</v>
          </cell>
          <cell r="AH853">
            <v>0</v>
          </cell>
          <cell r="AI853">
            <v>461.05744552732398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0.68816905650197935</v>
          </cell>
          <cell r="AQ853">
            <v>0.68816905650197935</v>
          </cell>
          <cell r="AR853">
            <v>1973.1045554213451</v>
          </cell>
          <cell r="AS853">
            <v>653.77</v>
          </cell>
        </row>
        <row r="854">
          <cell r="A854" t="str">
            <v>л/с №3000000158927</v>
          </cell>
          <cell r="B854" t="str">
            <v>А/м 232</v>
          </cell>
          <cell r="C854" t="str">
            <v>СЗ КиноДевелопмент</v>
          </cell>
          <cell r="D854" t="str">
            <v>01.08.2022</v>
          </cell>
          <cell r="E854">
            <v>13.3</v>
          </cell>
          <cell r="F854">
            <v>31</v>
          </cell>
          <cell r="G854">
            <v>28</v>
          </cell>
          <cell r="H854">
            <v>8</v>
          </cell>
          <cell r="I854">
            <v>0</v>
          </cell>
          <cell r="J854">
            <v>0</v>
          </cell>
          <cell r="K854">
            <v>67</v>
          </cell>
          <cell r="V854">
            <v>0.30161479009064912</v>
          </cell>
          <cell r="W854">
            <v>0.22974424988650718</v>
          </cell>
          <cell r="X854">
            <v>6.4809367387207939E-2</v>
          </cell>
          <cell r="Y854">
            <v>0</v>
          </cell>
          <cell r="Z854">
            <v>0</v>
          </cell>
          <cell r="AA854">
            <v>864.78389385210733</v>
          </cell>
          <cell r="AB854">
            <v>0</v>
          </cell>
          <cell r="AC854">
            <v>864.78389385210733</v>
          </cell>
          <cell r="AD854">
            <v>658.71811838959559</v>
          </cell>
          <cell r="AE854">
            <v>658.72</v>
          </cell>
          <cell r="AF854">
            <v>-1.8816104044390158E-3</v>
          </cell>
          <cell r="AG854">
            <v>185.82012198525484</v>
          </cell>
          <cell r="AH854">
            <v>0</v>
          </cell>
          <cell r="AI854">
            <v>185.82012198525484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P854">
            <v>0.59616840736436427</v>
          </cell>
          <cell r="AQ854">
            <v>0.59616840736436427</v>
          </cell>
          <cell r="AR854">
            <v>1709.3221342269578</v>
          </cell>
          <cell r="AS854">
            <v>658.72</v>
          </cell>
        </row>
        <row r="855">
          <cell r="A855" t="str">
            <v>л/с №3000000158928</v>
          </cell>
          <cell r="B855" t="str">
            <v>А/м 233</v>
          </cell>
          <cell r="C855" t="str">
            <v>СЗ КиноДевелопмент</v>
          </cell>
          <cell r="D855" t="str">
            <v>01.08.2022</v>
          </cell>
          <cell r="E855">
            <v>13.3</v>
          </cell>
          <cell r="F855">
            <v>31</v>
          </cell>
          <cell r="G855">
            <v>28</v>
          </cell>
          <cell r="H855">
            <v>31</v>
          </cell>
          <cell r="I855">
            <v>0</v>
          </cell>
          <cell r="J855">
            <v>0</v>
          </cell>
          <cell r="K855">
            <v>90</v>
          </cell>
          <cell r="V855">
            <v>0.30161479009064912</v>
          </cell>
          <cell r="W855">
            <v>0.22974424988650718</v>
          </cell>
          <cell r="X855">
            <v>0.25113629862543074</v>
          </cell>
          <cell r="Y855">
            <v>0</v>
          </cell>
          <cell r="Z855">
            <v>0</v>
          </cell>
          <cell r="AA855">
            <v>864.78389385210733</v>
          </cell>
          <cell r="AB855">
            <v>0</v>
          </cell>
          <cell r="AC855">
            <v>864.78389385210733</v>
          </cell>
          <cell r="AD855">
            <v>658.71811838959559</v>
          </cell>
          <cell r="AE855">
            <v>658.72</v>
          </cell>
          <cell r="AF855">
            <v>-1.8816104044390158E-3</v>
          </cell>
          <cell r="AG855">
            <v>720.05297269286245</v>
          </cell>
          <cell r="AH855">
            <v>0</v>
          </cell>
          <cell r="AI855">
            <v>720.05297269286245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O855">
            <v>0</v>
          </cell>
          <cell r="AP855">
            <v>0.78249533860258702</v>
          </cell>
          <cell r="AQ855">
            <v>0.78249533860258702</v>
          </cell>
          <cell r="AR855">
            <v>2243.5549849345653</v>
          </cell>
          <cell r="AS855">
            <v>658.72</v>
          </cell>
        </row>
        <row r="856">
          <cell r="A856" t="str">
            <v>л/с №3000000158929</v>
          </cell>
          <cell r="B856" t="str">
            <v>А/м 234</v>
          </cell>
          <cell r="C856" t="str">
            <v>СЗ КиноДевелопмент</v>
          </cell>
          <cell r="D856" t="str">
            <v>01.08.2022</v>
          </cell>
          <cell r="E856">
            <v>13.2</v>
          </cell>
          <cell r="F856">
            <v>31</v>
          </cell>
          <cell r="G856">
            <v>28</v>
          </cell>
          <cell r="H856">
            <v>31</v>
          </cell>
          <cell r="I856">
            <v>11</v>
          </cell>
          <cell r="J856">
            <v>0</v>
          </cell>
          <cell r="K856">
            <v>101</v>
          </cell>
          <cell r="V856">
            <v>0.29934700971402767</v>
          </cell>
          <cell r="W856">
            <v>0.22801684951142065</v>
          </cell>
          <cell r="X856">
            <v>0.24924805577862297</v>
          </cell>
          <cell r="Y856">
            <v>6.3585162272994128E-2</v>
          </cell>
          <cell r="Z856">
            <v>0</v>
          </cell>
          <cell r="AA856">
            <v>858.28175931186581</v>
          </cell>
          <cell r="AB856">
            <v>0</v>
          </cell>
          <cell r="AC856">
            <v>858.28175931186581</v>
          </cell>
          <cell r="AD856">
            <v>653.76535058215507</v>
          </cell>
          <cell r="AE856">
            <v>653.77</v>
          </cell>
          <cell r="AF856">
            <v>-4.6494178449165702E-3</v>
          </cell>
          <cell r="AG856">
            <v>714.63904056735214</v>
          </cell>
          <cell r="AH856">
            <v>0</v>
          </cell>
          <cell r="AI856">
            <v>714.63904056735214</v>
          </cell>
          <cell r="AJ856">
            <v>182.3101055658833</v>
          </cell>
          <cell r="AK856">
            <v>0</v>
          </cell>
          <cell r="AL856">
            <v>182.3101055658833</v>
          </cell>
          <cell r="AM856">
            <v>0</v>
          </cell>
          <cell r="AN856">
            <v>0</v>
          </cell>
          <cell r="AO856">
            <v>0</v>
          </cell>
          <cell r="AP856">
            <v>0.8401970772770655</v>
          </cell>
          <cell r="AQ856">
            <v>0.8401970772770655</v>
          </cell>
          <cell r="AR856">
            <v>2408.9962560272565</v>
          </cell>
          <cell r="AS856">
            <v>653.77</v>
          </cell>
        </row>
        <row r="857">
          <cell r="A857" t="str">
            <v>л/с №3000000158930</v>
          </cell>
          <cell r="B857" t="str">
            <v>А/м 235</v>
          </cell>
          <cell r="C857" t="str">
            <v>СЗ КиноДевелопмент</v>
          </cell>
          <cell r="D857" t="str">
            <v>01.08.2022</v>
          </cell>
          <cell r="E857">
            <v>13.3</v>
          </cell>
          <cell r="F857">
            <v>31</v>
          </cell>
          <cell r="G857">
            <v>28</v>
          </cell>
          <cell r="H857">
            <v>29</v>
          </cell>
          <cell r="I857">
            <v>0</v>
          </cell>
          <cell r="J857">
            <v>0</v>
          </cell>
          <cell r="K857">
            <v>88</v>
          </cell>
          <cell r="V857">
            <v>0.30161479009064912</v>
          </cell>
          <cell r="W857">
            <v>0.22974424988650718</v>
          </cell>
          <cell r="X857">
            <v>0.23493395677862877</v>
          </cell>
          <cell r="Y857">
            <v>0</v>
          </cell>
          <cell r="Z857">
            <v>0</v>
          </cell>
          <cell r="AA857">
            <v>864.78389385210733</v>
          </cell>
          <cell r="AB857">
            <v>0</v>
          </cell>
          <cell r="AC857">
            <v>864.78389385210733</v>
          </cell>
          <cell r="AD857">
            <v>658.71811838959559</v>
          </cell>
          <cell r="AE857">
            <v>658.72</v>
          </cell>
          <cell r="AF857">
            <v>-1.8816104044390158E-3</v>
          </cell>
          <cell r="AG857">
            <v>673.59794219654884</v>
          </cell>
          <cell r="AH857">
            <v>0</v>
          </cell>
          <cell r="AI857">
            <v>673.59794219654884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0.76629299675578499</v>
          </cell>
          <cell r="AQ857">
            <v>0.76629299675578499</v>
          </cell>
          <cell r="AR857">
            <v>2197.0999544382516</v>
          </cell>
          <cell r="AS857">
            <v>658.72</v>
          </cell>
        </row>
        <row r="858">
          <cell r="A858" t="str">
            <v>л/с №3000000158931</v>
          </cell>
          <cell r="B858" t="str">
            <v>А/м 236</v>
          </cell>
          <cell r="C858" t="str">
            <v>СЗ КиноДевелопмент</v>
          </cell>
          <cell r="D858" t="str">
            <v>01.08.2022</v>
          </cell>
          <cell r="E858">
            <v>13.3</v>
          </cell>
          <cell r="F858">
            <v>31</v>
          </cell>
          <cell r="G858">
            <v>28</v>
          </cell>
          <cell r="H858">
            <v>27</v>
          </cell>
          <cell r="I858">
            <v>0</v>
          </cell>
          <cell r="J858">
            <v>0</v>
          </cell>
          <cell r="K858">
            <v>86</v>
          </cell>
          <cell r="V858">
            <v>0.30161479009064912</v>
          </cell>
          <cell r="W858">
            <v>0.22974424988650718</v>
          </cell>
          <cell r="X858">
            <v>0.2187316149318268</v>
          </cell>
          <cell r="Y858">
            <v>0</v>
          </cell>
          <cell r="Z858">
            <v>0</v>
          </cell>
          <cell r="AA858">
            <v>864.78389385210733</v>
          </cell>
          <cell r="AB858">
            <v>0</v>
          </cell>
          <cell r="AC858">
            <v>864.78389385210733</v>
          </cell>
          <cell r="AD858">
            <v>658.71811838959559</v>
          </cell>
          <cell r="AE858">
            <v>658.72</v>
          </cell>
          <cell r="AF858">
            <v>-1.8816104044390158E-3</v>
          </cell>
          <cell r="AG858">
            <v>627.14291170023512</v>
          </cell>
          <cell r="AH858">
            <v>0</v>
          </cell>
          <cell r="AI858">
            <v>627.14291170023512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0.75009065490898308</v>
          </cell>
          <cell r="AQ858">
            <v>0.75009065490898308</v>
          </cell>
          <cell r="AR858">
            <v>2150.644923941938</v>
          </cell>
          <cell r="AS858">
            <v>658.72</v>
          </cell>
        </row>
        <row r="859">
          <cell r="A859" t="str">
            <v>л/с №3000000158932</v>
          </cell>
          <cell r="B859" t="str">
            <v>А/м 237</v>
          </cell>
          <cell r="C859" t="str">
            <v>СЗ КиноДевелопмент</v>
          </cell>
          <cell r="D859" t="str">
            <v>01.08.2022</v>
          </cell>
          <cell r="E859">
            <v>13.3</v>
          </cell>
          <cell r="F859">
            <v>31</v>
          </cell>
          <cell r="G859">
            <v>28</v>
          </cell>
          <cell r="H859">
            <v>6</v>
          </cell>
          <cell r="I859">
            <v>0</v>
          </cell>
          <cell r="J859">
            <v>0</v>
          </cell>
          <cell r="K859">
            <v>65</v>
          </cell>
          <cell r="V859">
            <v>0.30161479009064912</v>
          </cell>
          <cell r="W859">
            <v>0.22974424988650718</v>
          </cell>
          <cell r="X859">
            <v>4.8607025540405954E-2</v>
          </cell>
          <cell r="Y859">
            <v>0</v>
          </cell>
          <cell r="Z859">
            <v>0</v>
          </cell>
          <cell r="AA859">
            <v>864.78389385210733</v>
          </cell>
          <cell r="AB859">
            <v>0</v>
          </cell>
          <cell r="AC859">
            <v>864.78389385210733</v>
          </cell>
          <cell r="AD859">
            <v>658.71811838959559</v>
          </cell>
          <cell r="AE859">
            <v>658.72</v>
          </cell>
          <cell r="AF859">
            <v>-1.8816104044390158E-3</v>
          </cell>
          <cell r="AG859">
            <v>139.36509148894115</v>
          </cell>
          <cell r="AH859">
            <v>0</v>
          </cell>
          <cell r="AI859">
            <v>139.36509148894115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0.57996606551756225</v>
          </cell>
          <cell r="AQ859">
            <v>0.57996606551756225</v>
          </cell>
          <cell r="AR859">
            <v>1662.867103730644</v>
          </cell>
          <cell r="AS859">
            <v>658.72</v>
          </cell>
        </row>
        <row r="860">
          <cell r="A860" t="str">
            <v>л/с №3000000158933</v>
          </cell>
          <cell r="B860" t="str">
            <v>А/м 238</v>
          </cell>
          <cell r="C860" t="str">
            <v>СЗ КиноДевелопмент</v>
          </cell>
          <cell r="D860" t="str">
            <v>01.08.2022</v>
          </cell>
          <cell r="E860">
            <v>20.399999999999999</v>
          </cell>
          <cell r="F860">
            <v>31</v>
          </cell>
          <cell r="G860">
            <v>28</v>
          </cell>
          <cell r="H860">
            <v>0</v>
          </cell>
          <cell r="I860">
            <v>0</v>
          </cell>
          <cell r="J860">
            <v>0</v>
          </cell>
          <cell r="K860">
            <v>59</v>
          </cell>
          <cell r="V860">
            <v>0.46262719683077008</v>
          </cell>
          <cell r="W860">
            <v>0.35238967651765013</v>
          </cell>
          <cell r="X860">
            <v>0</v>
          </cell>
          <cell r="Y860">
            <v>0</v>
          </cell>
          <cell r="Z860">
            <v>0</v>
          </cell>
          <cell r="AA860">
            <v>1326.4354462092472</v>
          </cell>
          <cell r="AB860">
            <v>0</v>
          </cell>
          <cell r="AC860">
            <v>1326.4354462092472</v>
          </cell>
          <cell r="AD860">
            <v>1010.364632717876</v>
          </cell>
          <cell r="AE860">
            <v>1010.36</v>
          </cell>
          <cell r="AF860">
            <v>4.632717876006609E-3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0.81501687334842021</v>
          </cell>
          <cell r="AQ860">
            <v>0.81501687334842021</v>
          </cell>
          <cell r="AR860">
            <v>2336.8000789271232</v>
          </cell>
          <cell r="AS860">
            <v>1010.36</v>
          </cell>
        </row>
        <row r="861">
          <cell r="A861" t="str">
            <v>л/с №3000000158934</v>
          </cell>
          <cell r="B861" t="str">
            <v>А/м 239</v>
          </cell>
          <cell r="C861" t="str">
            <v>СЗ КиноДевелопмент</v>
          </cell>
          <cell r="D861" t="str">
            <v>01.08.2022</v>
          </cell>
          <cell r="E861">
            <v>21</v>
          </cell>
          <cell r="F861">
            <v>31</v>
          </cell>
          <cell r="G861">
            <v>28</v>
          </cell>
          <cell r="H861">
            <v>24</v>
          </cell>
          <cell r="I861">
            <v>0</v>
          </cell>
          <cell r="J861">
            <v>0</v>
          </cell>
          <cell r="K861">
            <v>83</v>
          </cell>
          <cell r="V861">
            <v>0.47623387909049864</v>
          </cell>
          <cell r="W861">
            <v>0.36275407876816929</v>
          </cell>
          <cell r="X861">
            <v>0.30699174025519549</v>
          </cell>
          <cell r="Y861">
            <v>0</v>
          </cell>
          <cell r="Z861">
            <v>0</v>
          </cell>
          <cell r="AA861">
            <v>1365.4482534506958</v>
          </cell>
          <cell r="AB861">
            <v>0</v>
          </cell>
          <cell r="AC861">
            <v>1365.4482534506958</v>
          </cell>
          <cell r="AD861">
            <v>1040.0812395625196</v>
          </cell>
          <cell r="AE861">
            <v>1040.08</v>
          </cell>
          <cell r="AF861">
            <v>1.2395625196859328E-3</v>
          </cell>
          <cell r="AG861">
            <v>880.2005778248913</v>
          </cell>
          <cell r="AH861">
            <v>0</v>
          </cell>
          <cell r="AI861">
            <v>880.2005778248913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1.1459796981138632</v>
          </cell>
          <cell r="AQ861">
            <v>1.1459796981138632</v>
          </cell>
          <cell r="AR861">
            <v>3285.7300708381063</v>
          </cell>
          <cell r="AS861">
            <v>1040.08</v>
          </cell>
        </row>
        <row r="862">
          <cell r="A862" t="str">
            <v>л/с №3000000158935</v>
          </cell>
          <cell r="B862" t="str">
            <v>А/м 240</v>
          </cell>
          <cell r="C862" t="str">
            <v>СЗ КиноДевелопмент</v>
          </cell>
          <cell r="D862" t="str">
            <v>01.08.2022</v>
          </cell>
          <cell r="E862">
            <v>20.8</v>
          </cell>
          <cell r="F862">
            <v>31</v>
          </cell>
          <cell r="G862">
            <v>28</v>
          </cell>
          <cell r="H862">
            <v>31</v>
          </cell>
          <cell r="I862">
            <v>3</v>
          </cell>
          <cell r="J862">
            <v>0</v>
          </cell>
          <cell r="K862">
            <v>93</v>
          </cell>
          <cell r="V862">
            <v>0.47169831833725578</v>
          </cell>
          <cell r="W862">
            <v>0.35929927801799622</v>
          </cell>
          <cell r="X862">
            <v>0.39275451213601204</v>
          </cell>
          <cell r="Y862">
            <v>2.7325854861121449E-2</v>
          </cell>
          <cell r="Z862">
            <v>0</v>
          </cell>
          <cell r="AA862">
            <v>1352.443984370213</v>
          </cell>
          <cell r="AB862">
            <v>0</v>
          </cell>
          <cell r="AC862">
            <v>1352.443984370213</v>
          </cell>
          <cell r="AD862">
            <v>1030.1757039476383</v>
          </cell>
          <cell r="AE862">
            <v>1030.18</v>
          </cell>
          <cell r="AF862">
            <v>-4.2960523617239232E-3</v>
          </cell>
          <cell r="AG862">
            <v>1126.097882106131</v>
          </cell>
          <cell r="AH862">
            <v>0</v>
          </cell>
          <cell r="AI862">
            <v>1126.097882106131</v>
          </cell>
          <cell r="AJ862">
            <v>78.348144540710194</v>
          </cell>
          <cell r="AK862">
            <v>0</v>
          </cell>
          <cell r="AL862">
            <v>78.348144540710194</v>
          </cell>
          <cell r="AM862">
            <v>0</v>
          </cell>
          <cell r="AN862">
            <v>0</v>
          </cell>
          <cell r="AO862">
            <v>0</v>
          </cell>
          <cell r="AP862">
            <v>1.2510779633523856</v>
          </cell>
          <cell r="AQ862">
            <v>1.2510779633523856</v>
          </cell>
          <cell r="AR862">
            <v>3587.0657149646927</v>
          </cell>
          <cell r="AS862">
            <v>1030.18</v>
          </cell>
        </row>
        <row r="863">
          <cell r="A863" t="str">
            <v>л/с №3000000158936</v>
          </cell>
          <cell r="B863" t="str">
            <v>А/м 241</v>
          </cell>
          <cell r="C863" t="str">
            <v>СЗ КиноДевелопмент</v>
          </cell>
          <cell r="D863" t="str">
            <v>01.08.2022</v>
          </cell>
          <cell r="E863">
            <v>19.600000000000001</v>
          </cell>
          <cell r="F863">
            <v>31</v>
          </cell>
          <cell r="G863">
            <v>28</v>
          </cell>
          <cell r="H863">
            <v>29</v>
          </cell>
          <cell r="I863">
            <v>0</v>
          </cell>
          <cell r="J863">
            <v>0</v>
          </cell>
          <cell r="K863">
            <v>88</v>
          </cell>
          <cell r="V863">
            <v>0.44448495381779873</v>
          </cell>
          <cell r="W863">
            <v>0.33857047351695801</v>
          </cell>
          <cell r="X863">
            <v>0.34621846262113715</v>
          </cell>
          <cell r="Y863">
            <v>0</v>
          </cell>
          <cell r="Z863">
            <v>0</v>
          </cell>
          <cell r="AA863">
            <v>1274.4183698873162</v>
          </cell>
          <cell r="AB863">
            <v>0</v>
          </cell>
          <cell r="AC863">
            <v>1274.4183698873162</v>
          </cell>
          <cell r="AD863">
            <v>970.74249025835161</v>
          </cell>
          <cell r="AE863">
            <v>970.74</v>
          </cell>
          <cell r="AF863">
            <v>2.4902583515995502E-3</v>
          </cell>
          <cell r="AG863">
            <v>992.67065165807196</v>
          </cell>
          <cell r="AH863">
            <v>0</v>
          </cell>
          <cell r="AI863">
            <v>992.67065165807196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1.1292738899558938</v>
          </cell>
          <cell r="AQ863">
            <v>1.1292738899558938</v>
          </cell>
          <cell r="AR863">
            <v>3237.8315118037394</v>
          </cell>
          <cell r="AS863">
            <v>970.74</v>
          </cell>
        </row>
        <row r="864">
          <cell r="A864" t="str">
            <v>л/с №3000000158937</v>
          </cell>
          <cell r="B864" t="str">
            <v>А/м 242</v>
          </cell>
          <cell r="C864" t="str">
            <v>СЗ КиноДевелопмент</v>
          </cell>
          <cell r="D864" t="str">
            <v>01.08.2022</v>
          </cell>
          <cell r="E864">
            <v>13.2</v>
          </cell>
          <cell r="F864">
            <v>31</v>
          </cell>
          <cell r="G864">
            <v>28</v>
          </cell>
          <cell r="H864">
            <v>17</v>
          </cell>
          <cell r="I864">
            <v>0</v>
          </cell>
          <cell r="J864">
            <v>0</v>
          </cell>
          <cell r="K864">
            <v>76</v>
          </cell>
          <cell r="V864">
            <v>0.29934700971402767</v>
          </cell>
          <cell r="W864">
            <v>0.22801684951142065</v>
          </cell>
          <cell r="X864">
            <v>0.13668441768505132</v>
          </cell>
          <cell r="Y864">
            <v>0</v>
          </cell>
          <cell r="Z864">
            <v>0</v>
          </cell>
          <cell r="AA864">
            <v>858.28175931186581</v>
          </cell>
          <cell r="AB864">
            <v>0</v>
          </cell>
          <cell r="AC864">
            <v>858.28175931186581</v>
          </cell>
          <cell r="AD864">
            <v>653.76535058215507</v>
          </cell>
          <cell r="AE864">
            <v>653.77</v>
          </cell>
          <cell r="AF864">
            <v>-4.6494178449165702E-3</v>
          </cell>
          <cell r="AG864">
            <v>391.89882869822543</v>
          </cell>
          <cell r="AH864">
            <v>0</v>
          </cell>
          <cell r="AI864">
            <v>391.89882869822543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0.66404827691049972</v>
          </cell>
          <cell r="AQ864">
            <v>0.66404827691049972</v>
          </cell>
          <cell r="AR864">
            <v>1903.9459385922464</v>
          </cell>
          <cell r="AS864">
            <v>653.77</v>
          </cell>
        </row>
        <row r="865">
          <cell r="A865" t="str">
            <v>л/с №3000000158938</v>
          </cell>
          <cell r="B865" t="str">
            <v>А/м 243</v>
          </cell>
          <cell r="C865" t="str">
            <v>СЗ КиноДевелопмент</v>
          </cell>
          <cell r="D865" t="str">
            <v>01.08.2022</v>
          </cell>
          <cell r="E865">
            <v>13.2</v>
          </cell>
          <cell r="F865">
            <v>31</v>
          </cell>
          <cell r="G865">
            <v>28</v>
          </cell>
          <cell r="H865">
            <v>31</v>
          </cell>
          <cell r="I865">
            <v>17</v>
          </cell>
          <cell r="J865">
            <v>0</v>
          </cell>
          <cell r="K865">
            <v>107</v>
          </cell>
          <cell r="V865">
            <v>0.29934700971402767</v>
          </cell>
          <cell r="W865">
            <v>0.22801684951142065</v>
          </cell>
          <cell r="X865">
            <v>0.24924805577862297</v>
          </cell>
          <cell r="Y865">
            <v>9.826797805826365E-2</v>
          </cell>
          <cell r="Z865">
            <v>0</v>
          </cell>
          <cell r="AA865">
            <v>858.28175931186581</v>
          </cell>
          <cell r="AB865">
            <v>0</v>
          </cell>
          <cell r="AC865">
            <v>858.28175931186581</v>
          </cell>
          <cell r="AD865">
            <v>653.76535058215507</v>
          </cell>
          <cell r="AE865">
            <v>653.77</v>
          </cell>
          <cell r="AF865">
            <v>-4.6494178449165702E-3</v>
          </cell>
          <cell r="AG865">
            <v>714.63904056735214</v>
          </cell>
          <cell r="AH865">
            <v>0</v>
          </cell>
          <cell r="AI865">
            <v>714.63904056735214</v>
          </cell>
          <cell r="AJ865">
            <v>281.75198132909236</v>
          </cell>
          <cell r="AK865">
            <v>0</v>
          </cell>
          <cell r="AL865">
            <v>281.75198132909236</v>
          </cell>
          <cell r="AM865">
            <v>0</v>
          </cell>
          <cell r="AN865">
            <v>0</v>
          </cell>
          <cell r="AO865">
            <v>0</v>
          </cell>
          <cell r="AP865">
            <v>0.87487989306233493</v>
          </cell>
          <cell r="AQ865">
            <v>0.87487989306233493</v>
          </cell>
          <cell r="AR865">
            <v>2508.4381317904654</v>
          </cell>
          <cell r="AS865">
            <v>653.77</v>
          </cell>
        </row>
        <row r="866">
          <cell r="A866" t="str">
            <v>л/с №3000000158939</v>
          </cell>
          <cell r="B866" t="str">
            <v>А/м 244</v>
          </cell>
          <cell r="C866" t="str">
            <v>СЗ КиноДевелопмент</v>
          </cell>
          <cell r="D866" t="str">
            <v>01.08.2022</v>
          </cell>
          <cell r="E866">
            <v>13.2</v>
          </cell>
          <cell r="F866">
            <v>31</v>
          </cell>
          <cell r="G866">
            <v>28</v>
          </cell>
          <cell r="H866">
            <v>31</v>
          </cell>
          <cell r="I866">
            <v>30</v>
          </cell>
          <cell r="J866">
            <v>31</v>
          </cell>
          <cell r="K866">
            <v>151</v>
          </cell>
          <cell r="V866">
            <v>0.29934700971402767</v>
          </cell>
          <cell r="W866">
            <v>0.22801684951142065</v>
          </cell>
          <cell r="X866">
            <v>0.24924805577862297</v>
          </cell>
          <cell r="Y866">
            <v>0.17341407892634764</v>
          </cell>
          <cell r="Z866">
            <v>3.8384694058679322E-2</v>
          </cell>
          <cell r="AA866">
            <v>858.28175931186581</v>
          </cell>
          <cell r="AB866">
            <v>0</v>
          </cell>
          <cell r="AC866">
            <v>858.28175931186581</v>
          </cell>
          <cell r="AD866">
            <v>653.76535058215507</v>
          </cell>
          <cell r="AE866">
            <v>653.77</v>
          </cell>
          <cell r="AF866">
            <v>-4.6494178449165702E-3</v>
          </cell>
          <cell r="AG866">
            <v>714.63904056735214</v>
          </cell>
          <cell r="AH866">
            <v>0</v>
          </cell>
          <cell r="AI866">
            <v>714.63904056735214</v>
          </cell>
          <cell r="AJ866">
            <v>497.20937881604539</v>
          </cell>
          <cell r="AK866">
            <v>0</v>
          </cell>
          <cell r="AL866">
            <v>497.20937881604539</v>
          </cell>
          <cell r="AM866">
            <v>110.05582711116418</v>
          </cell>
          <cell r="AN866">
            <v>0</v>
          </cell>
          <cell r="AO866">
            <v>110.05582711116418</v>
          </cell>
          <cell r="AP866">
            <v>0.98841068798909826</v>
          </cell>
          <cell r="AQ866">
            <v>0.98841068798909826</v>
          </cell>
          <cell r="AR866">
            <v>2833.9513563885826</v>
          </cell>
          <cell r="AS866">
            <v>653.77</v>
          </cell>
        </row>
        <row r="867">
          <cell r="A867" t="str">
            <v>л/с №3000000158940</v>
          </cell>
          <cell r="B867" t="str">
            <v>А/м 245</v>
          </cell>
          <cell r="C867" t="str">
            <v>СЗ КиноДевелопмент</v>
          </cell>
          <cell r="D867" t="str">
            <v>01.08.2022</v>
          </cell>
          <cell r="E867">
            <v>13.2</v>
          </cell>
          <cell r="F867">
            <v>31</v>
          </cell>
          <cell r="G867">
            <v>28</v>
          </cell>
          <cell r="H867">
            <v>31</v>
          </cell>
          <cell r="I867">
            <v>30</v>
          </cell>
          <cell r="J867">
            <v>31</v>
          </cell>
          <cell r="K867">
            <v>151</v>
          </cell>
          <cell r="V867">
            <v>0.29934700971402767</v>
          </cell>
          <cell r="W867">
            <v>0.22801684951142065</v>
          </cell>
          <cell r="X867">
            <v>0.24924805577862297</v>
          </cell>
          <cell r="Y867">
            <v>0.17341407892634764</v>
          </cell>
          <cell r="Z867">
            <v>3.8384694058679322E-2</v>
          </cell>
          <cell r="AA867">
            <v>858.28175931186581</v>
          </cell>
          <cell r="AB867">
            <v>0</v>
          </cell>
          <cell r="AC867">
            <v>858.28175931186581</v>
          </cell>
          <cell r="AD867">
            <v>653.76535058215507</v>
          </cell>
          <cell r="AE867">
            <v>653.77</v>
          </cell>
          <cell r="AF867">
            <v>-4.6494178449165702E-3</v>
          </cell>
          <cell r="AG867">
            <v>714.63904056735214</v>
          </cell>
          <cell r="AH867">
            <v>0</v>
          </cell>
          <cell r="AI867">
            <v>714.63904056735214</v>
          </cell>
          <cell r="AJ867">
            <v>497.20937881604539</v>
          </cell>
          <cell r="AK867">
            <v>0</v>
          </cell>
          <cell r="AL867">
            <v>497.20937881604539</v>
          </cell>
          <cell r="AM867">
            <v>110.05582711116418</v>
          </cell>
          <cell r="AN867">
            <v>0</v>
          </cell>
          <cell r="AO867">
            <v>110.05582711116418</v>
          </cell>
          <cell r="AP867">
            <v>0.98841068798909826</v>
          </cell>
          <cell r="AQ867">
            <v>0.98841068798909826</v>
          </cell>
          <cell r="AR867">
            <v>2833.9513563885826</v>
          </cell>
          <cell r="AS867">
            <v>653.77</v>
          </cell>
        </row>
        <row r="868">
          <cell r="A868" t="str">
            <v>л/с №3000000158941</v>
          </cell>
          <cell r="B868" t="str">
            <v>А/м 246</v>
          </cell>
          <cell r="C868" t="str">
            <v>СЗ КиноДевелопмент</v>
          </cell>
          <cell r="D868" t="str">
            <v>01.08.2022</v>
          </cell>
          <cell r="E868">
            <v>13.2</v>
          </cell>
          <cell r="F868">
            <v>31</v>
          </cell>
          <cell r="G868">
            <v>28</v>
          </cell>
          <cell r="H868">
            <v>24</v>
          </cell>
          <cell r="I868">
            <v>0</v>
          </cell>
          <cell r="J868">
            <v>0</v>
          </cell>
          <cell r="K868">
            <v>83</v>
          </cell>
          <cell r="V868">
            <v>0.29934700971402767</v>
          </cell>
          <cell r="W868">
            <v>0.22801684951142065</v>
          </cell>
          <cell r="X868">
            <v>0.19296623673183716</v>
          </cell>
          <cell r="Y868">
            <v>0</v>
          </cell>
          <cell r="Z868">
            <v>0</v>
          </cell>
          <cell r="AA868">
            <v>858.28175931186581</v>
          </cell>
          <cell r="AB868">
            <v>0</v>
          </cell>
          <cell r="AC868">
            <v>858.28175931186581</v>
          </cell>
          <cell r="AD868">
            <v>653.76535058215507</v>
          </cell>
          <cell r="AE868">
            <v>653.77</v>
          </cell>
          <cell r="AF868">
            <v>-4.6494178449165702E-3</v>
          </cell>
          <cell r="AG868">
            <v>553.26893463278884</v>
          </cell>
          <cell r="AH868">
            <v>0</v>
          </cell>
          <cell r="AI868">
            <v>553.26893463278884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O868">
            <v>0</v>
          </cell>
          <cell r="AP868">
            <v>0.72033009595728559</v>
          </cell>
          <cell r="AQ868">
            <v>0.72033009595728559</v>
          </cell>
          <cell r="AR868">
            <v>2065.3160445268099</v>
          </cell>
          <cell r="AS868">
            <v>653.77</v>
          </cell>
        </row>
        <row r="869">
          <cell r="A869" t="str">
            <v>л/с №3000000158942</v>
          </cell>
          <cell r="B869" t="str">
            <v>А/м 247</v>
          </cell>
          <cell r="C869" t="str">
            <v>СЗ КиноДевелопмент</v>
          </cell>
          <cell r="D869" t="str">
            <v>01.08.2022</v>
          </cell>
          <cell r="E869">
            <v>13.2</v>
          </cell>
          <cell r="F869">
            <v>31</v>
          </cell>
          <cell r="G869">
            <v>28</v>
          </cell>
          <cell r="H869">
            <v>31</v>
          </cell>
          <cell r="I869">
            <v>0</v>
          </cell>
          <cell r="J869">
            <v>0</v>
          </cell>
          <cell r="K869">
            <v>90</v>
          </cell>
          <cell r="V869">
            <v>0.29934700971402767</v>
          </cell>
          <cell r="W869">
            <v>0.22801684951142065</v>
          </cell>
          <cell r="X869">
            <v>0.24924805577862297</v>
          </cell>
          <cell r="Y869">
            <v>0</v>
          </cell>
          <cell r="Z869">
            <v>0</v>
          </cell>
          <cell r="AA869">
            <v>858.28175931186581</v>
          </cell>
          <cell r="AB869">
            <v>0</v>
          </cell>
          <cell r="AC869">
            <v>858.28175931186581</v>
          </cell>
          <cell r="AD869">
            <v>653.76535058215507</v>
          </cell>
          <cell r="AE869">
            <v>653.77</v>
          </cell>
          <cell r="AF869">
            <v>-4.6494178449165702E-3</v>
          </cell>
          <cell r="AG869">
            <v>714.63904056735214</v>
          </cell>
          <cell r="AH869">
            <v>0</v>
          </cell>
          <cell r="AI869">
            <v>714.63904056735214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O869">
            <v>0</v>
          </cell>
          <cell r="AP869">
            <v>0.77661191500407134</v>
          </cell>
          <cell r="AQ869">
            <v>0.77661191500407134</v>
          </cell>
          <cell r="AR869">
            <v>2226.686150461373</v>
          </cell>
          <cell r="AS869">
            <v>653.77</v>
          </cell>
        </row>
        <row r="870">
          <cell r="A870" t="str">
            <v>л/с №3000000158943</v>
          </cell>
          <cell r="B870" t="str">
            <v>А/м 248</v>
          </cell>
          <cell r="C870" t="str">
            <v>СЗ КиноДевелопмент</v>
          </cell>
          <cell r="D870" t="str">
            <v>01.08.2022</v>
          </cell>
          <cell r="E870">
            <v>13.2</v>
          </cell>
          <cell r="F870">
            <v>31</v>
          </cell>
          <cell r="G870">
            <v>24</v>
          </cell>
          <cell r="H870">
            <v>0</v>
          </cell>
          <cell r="I870">
            <v>0</v>
          </cell>
          <cell r="J870">
            <v>0</v>
          </cell>
          <cell r="K870">
            <v>55</v>
          </cell>
          <cell r="V870">
            <v>0.29934700971402767</v>
          </cell>
          <cell r="W870">
            <v>0.195443013866932</v>
          </cell>
          <cell r="X870">
            <v>0</v>
          </cell>
          <cell r="Y870">
            <v>0</v>
          </cell>
          <cell r="Z870">
            <v>0</v>
          </cell>
          <cell r="AA870">
            <v>858.28175931186581</v>
          </cell>
          <cell r="AB870">
            <v>0</v>
          </cell>
          <cell r="AC870">
            <v>858.28175931186581</v>
          </cell>
          <cell r="AD870">
            <v>560.3703004989901</v>
          </cell>
          <cell r="AE870">
            <v>560.37</v>
          </cell>
          <cell r="AF870">
            <v>3.004989901000954E-4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0.49479002358095969</v>
          </cell>
          <cell r="AQ870">
            <v>0.49479002358095969</v>
          </cell>
          <cell r="AR870">
            <v>1418.6520598108559</v>
          </cell>
          <cell r="AS870">
            <v>560.37</v>
          </cell>
        </row>
        <row r="871">
          <cell r="A871" t="str">
            <v>л/с №3000000158944</v>
          </cell>
          <cell r="B871" t="str">
            <v>А/м 249</v>
          </cell>
          <cell r="C871" t="str">
            <v>СЗ КиноДевелопмент</v>
          </cell>
          <cell r="D871" t="str">
            <v>01.08.2022</v>
          </cell>
          <cell r="E871">
            <v>13.2</v>
          </cell>
          <cell r="F871">
            <v>31</v>
          </cell>
          <cell r="G871">
            <v>28</v>
          </cell>
          <cell r="H871">
            <v>9</v>
          </cell>
          <cell r="I871">
            <v>0</v>
          </cell>
          <cell r="J871">
            <v>0</v>
          </cell>
          <cell r="K871">
            <v>68</v>
          </cell>
          <cell r="V871">
            <v>0.29934700971402767</v>
          </cell>
          <cell r="W871">
            <v>0.22801684951142065</v>
          </cell>
          <cell r="X871">
            <v>7.2362338774438928E-2</v>
          </cell>
          <cell r="Y871">
            <v>0</v>
          </cell>
          <cell r="Z871">
            <v>0</v>
          </cell>
          <cell r="AA871">
            <v>858.28175931186581</v>
          </cell>
          <cell r="AB871">
            <v>0</v>
          </cell>
          <cell r="AC871">
            <v>858.28175931186581</v>
          </cell>
          <cell r="AD871">
            <v>653.76535058215507</v>
          </cell>
          <cell r="AE871">
            <v>653.77</v>
          </cell>
          <cell r="AF871">
            <v>-4.6494178449165702E-3</v>
          </cell>
          <cell r="AG871">
            <v>207.47585048729579</v>
          </cell>
          <cell r="AH871">
            <v>0</v>
          </cell>
          <cell r="AI871">
            <v>207.47585048729579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0.59972619799988736</v>
          </cell>
          <cell r="AQ871">
            <v>0.59972619799988736</v>
          </cell>
          <cell r="AR871">
            <v>1719.522960381317</v>
          </cell>
          <cell r="AS871">
            <v>653.77</v>
          </cell>
        </row>
        <row r="872">
          <cell r="A872" t="str">
            <v>л/с №3000000158945</v>
          </cell>
          <cell r="B872" t="str">
            <v>А/м 250</v>
          </cell>
          <cell r="C872" t="str">
            <v>СЗ КиноДевелопмент</v>
          </cell>
          <cell r="D872" t="str">
            <v>01.08.2022</v>
          </cell>
          <cell r="E872">
            <v>13.2</v>
          </cell>
          <cell r="F872">
            <v>31</v>
          </cell>
          <cell r="G872">
            <v>28</v>
          </cell>
          <cell r="H872">
            <v>1</v>
          </cell>
          <cell r="I872">
            <v>0</v>
          </cell>
          <cell r="J872">
            <v>0</v>
          </cell>
          <cell r="K872">
            <v>60</v>
          </cell>
          <cell r="V872">
            <v>0.29934700971402767</v>
          </cell>
          <cell r="W872">
            <v>0.22801684951142065</v>
          </cell>
          <cell r="X872">
            <v>8.0402598638265477E-3</v>
          </cell>
          <cell r="Y872">
            <v>0</v>
          </cell>
          <cell r="Z872">
            <v>0</v>
          </cell>
          <cell r="AA872">
            <v>858.28175931186581</v>
          </cell>
          <cell r="AB872">
            <v>0</v>
          </cell>
          <cell r="AC872">
            <v>858.28175931186581</v>
          </cell>
          <cell r="AD872">
            <v>653.76535058215507</v>
          </cell>
          <cell r="AE872">
            <v>653.77</v>
          </cell>
          <cell r="AF872">
            <v>-4.6494178449165702E-3</v>
          </cell>
          <cell r="AG872">
            <v>23.052872276366198</v>
          </cell>
          <cell r="AH872">
            <v>0</v>
          </cell>
          <cell r="AI872">
            <v>23.052872276366198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0.53540411908927488</v>
          </cell>
          <cell r="AQ872">
            <v>0.53540411908927488</v>
          </cell>
          <cell r="AR872">
            <v>1535.099982170387</v>
          </cell>
          <cell r="AS872">
            <v>653.77</v>
          </cell>
        </row>
        <row r="873">
          <cell r="A873" t="str">
            <v>л/с №3000000158946</v>
          </cell>
          <cell r="B873" t="str">
            <v>А/м 251</v>
          </cell>
          <cell r="C873" t="str">
            <v>СЗ КиноДевелопмент</v>
          </cell>
          <cell r="D873" t="str">
            <v>01.08.2022</v>
          </cell>
          <cell r="E873">
            <v>13.2</v>
          </cell>
          <cell r="F873">
            <v>31</v>
          </cell>
          <cell r="G873">
            <v>24</v>
          </cell>
          <cell r="H873">
            <v>0</v>
          </cell>
          <cell r="I873">
            <v>0</v>
          </cell>
          <cell r="J873">
            <v>0</v>
          </cell>
          <cell r="K873">
            <v>55</v>
          </cell>
          <cell r="V873">
            <v>0.29934700971402767</v>
          </cell>
          <cell r="W873">
            <v>0.195443013866932</v>
          </cell>
          <cell r="X873">
            <v>0</v>
          </cell>
          <cell r="Y873">
            <v>0</v>
          </cell>
          <cell r="Z873">
            <v>0</v>
          </cell>
          <cell r="AA873">
            <v>858.28175931186581</v>
          </cell>
          <cell r="AB873">
            <v>0</v>
          </cell>
          <cell r="AC873">
            <v>858.28175931186581</v>
          </cell>
          <cell r="AD873">
            <v>560.3703004989901</v>
          </cell>
          <cell r="AE873">
            <v>560.37</v>
          </cell>
          <cell r="AF873">
            <v>3.004989901000954E-4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0.49479002358095969</v>
          </cell>
          <cell r="AQ873">
            <v>0.49479002358095969</v>
          </cell>
          <cell r="AR873">
            <v>1418.6520598108559</v>
          </cell>
          <cell r="AS873">
            <v>560.37</v>
          </cell>
        </row>
        <row r="874">
          <cell r="A874" t="str">
            <v>л/с №3000000158947</v>
          </cell>
          <cell r="B874" t="str">
            <v>А/м 252</v>
          </cell>
          <cell r="C874" t="str">
            <v>СЗ КиноДевелопмент</v>
          </cell>
          <cell r="D874" t="str">
            <v>01.08.2022</v>
          </cell>
          <cell r="E874">
            <v>13.2</v>
          </cell>
          <cell r="F874">
            <v>31</v>
          </cell>
          <cell r="G874">
            <v>28</v>
          </cell>
          <cell r="H874">
            <v>31</v>
          </cell>
          <cell r="I874">
            <v>30</v>
          </cell>
          <cell r="J874">
            <v>31</v>
          </cell>
          <cell r="K874">
            <v>151</v>
          </cell>
          <cell r="V874">
            <v>0.29934700971402767</v>
          </cell>
          <cell r="W874">
            <v>0.22801684951142065</v>
          </cell>
          <cell r="X874">
            <v>0.24924805577862297</v>
          </cell>
          <cell r="Y874">
            <v>0.17341407892634764</v>
          </cell>
          <cell r="Z874">
            <v>3.8384694058679322E-2</v>
          </cell>
          <cell r="AA874">
            <v>858.28175931186581</v>
          </cell>
          <cell r="AB874">
            <v>0</v>
          </cell>
          <cell r="AC874">
            <v>858.28175931186581</v>
          </cell>
          <cell r="AD874">
            <v>653.76535058215507</v>
          </cell>
          <cell r="AE874">
            <v>653.77</v>
          </cell>
          <cell r="AF874">
            <v>-4.6494178449165702E-3</v>
          </cell>
          <cell r="AG874">
            <v>714.63904056735214</v>
          </cell>
          <cell r="AH874">
            <v>0</v>
          </cell>
          <cell r="AI874">
            <v>714.63904056735214</v>
          </cell>
          <cell r="AJ874">
            <v>497.20937881604539</v>
          </cell>
          <cell r="AK874">
            <v>0</v>
          </cell>
          <cell r="AL874">
            <v>497.20937881604539</v>
          </cell>
          <cell r="AM874">
            <v>110.05582711116418</v>
          </cell>
          <cell r="AN874">
            <v>0</v>
          </cell>
          <cell r="AO874">
            <v>110.05582711116418</v>
          </cell>
          <cell r="AP874">
            <v>0.98841068798909826</v>
          </cell>
          <cell r="AQ874">
            <v>0.98841068798909826</v>
          </cell>
          <cell r="AR874">
            <v>2833.9513563885826</v>
          </cell>
          <cell r="AS874">
            <v>653.77</v>
          </cell>
        </row>
        <row r="875">
          <cell r="A875" t="str">
            <v>л/с №3000000158948</v>
          </cell>
          <cell r="B875" t="str">
            <v>А/м 253</v>
          </cell>
          <cell r="C875" t="str">
            <v>СЗ КиноДевелопмент</v>
          </cell>
          <cell r="D875" t="str">
            <v>01.08.2022</v>
          </cell>
          <cell r="E875">
            <v>13.2</v>
          </cell>
          <cell r="F875">
            <v>31</v>
          </cell>
          <cell r="G875">
            <v>28</v>
          </cell>
          <cell r="H875">
            <v>1</v>
          </cell>
          <cell r="I875">
            <v>0</v>
          </cell>
          <cell r="J875">
            <v>0</v>
          </cell>
          <cell r="K875">
            <v>60</v>
          </cell>
          <cell r="V875">
            <v>0.29934700971402767</v>
          </cell>
          <cell r="W875">
            <v>0.22801684951142065</v>
          </cell>
          <cell r="X875">
            <v>8.0402598638265477E-3</v>
          </cell>
          <cell r="Y875">
            <v>0</v>
          </cell>
          <cell r="Z875">
            <v>0</v>
          </cell>
          <cell r="AA875">
            <v>858.28175931186581</v>
          </cell>
          <cell r="AB875">
            <v>0</v>
          </cell>
          <cell r="AC875">
            <v>858.28175931186581</v>
          </cell>
          <cell r="AD875">
            <v>653.76535058215507</v>
          </cell>
          <cell r="AE875">
            <v>653.77</v>
          </cell>
          <cell r="AF875">
            <v>-4.6494178449165702E-3</v>
          </cell>
          <cell r="AG875">
            <v>23.052872276366198</v>
          </cell>
          <cell r="AH875">
            <v>0</v>
          </cell>
          <cell r="AI875">
            <v>23.052872276366198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0.53540411908927488</v>
          </cell>
          <cell r="AQ875">
            <v>0.53540411908927488</v>
          </cell>
          <cell r="AR875">
            <v>1535.099982170387</v>
          </cell>
          <cell r="AS875">
            <v>653.77</v>
          </cell>
        </row>
        <row r="876">
          <cell r="A876" t="str">
            <v>л/с №3000000158949</v>
          </cell>
          <cell r="B876" t="str">
            <v>А/м 254</v>
          </cell>
          <cell r="C876" t="str">
            <v>СЗ КиноДевелопмент</v>
          </cell>
          <cell r="D876" t="str">
            <v>01.08.2022</v>
          </cell>
          <cell r="E876">
            <v>13.2</v>
          </cell>
          <cell r="F876">
            <v>31</v>
          </cell>
          <cell r="G876">
            <v>24</v>
          </cell>
          <cell r="H876">
            <v>0</v>
          </cell>
          <cell r="I876">
            <v>0</v>
          </cell>
          <cell r="J876">
            <v>0</v>
          </cell>
          <cell r="K876">
            <v>55</v>
          </cell>
          <cell r="V876">
            <v>0.29934700971402767</v>
          </cell>
          <cell r="W876">
            <v>0.195443013866932</v>
          </cell>
          <cell r="X876">
            <v>0</v>
          </cell>
          <cell r="Y876">
            <v>0</v>
          </cell>
          <cell r="Z876">
            <v>0</v>
          </cell>
          <cell r="AA876">
            <v>858.28175931186581</v>
          </cell>
          <cell r="AB876">
            <v>0</v>
          </cell>
          <cell r="AC876">
            <v>858.28175931186581</v>
          </cell>
          <cell r="AD876">
            <v>560.3703004989901</v>
          </cell>
          <cell r="AE876">
            <v>560.37</v>
          </cell>
          <cell r="AF876">
            <v>3.004989901000954E-4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0.49479002358095969</v>
          </cell>
          <cell r="AQ876">
            <v>0.49479002358095969</v>
          </cell>
          <cell r="AR876">
            <v>1418.6520598108559</v>
          </cell>
          <cell r="AS876">
            <v>560.37</v>
          </cell>
        </row>
        <row r="877">
          <cell r="A877" t="str">
            <v>л/с №3000000158950</v>
          </cell>
          <cell r="B877" t="str">
            <v>А/м 255</v>
          </cell>
          <cell r="C877" t="str">
            <v>СЗ КиноДевелопмент</v>
          </cell>
          <cell r="D877" t="str">
            <v>01.08.2022</v>
          </cell>
          <cell r="E877">
            <v>13.2</v>
          </cell>
          <cell r="F877">
            <v>31</v>
          </cell>
          <cell r="G877">
            <v>28</v>
          </cell>
          <cell r="H877">
            <v>13</v>
          </cell>
          <cell r="I877">
            <v>0</v>
          </cell>
          <cell r="J877">
            <v>0</v>
          </cell>
          <cell r="K877">
            <v>72</v>
          </cell>
          <cell r="V877">
            <v>0.29934700971402767</v>
          </cell>
          <cell r="W877">
            <v>0.22801684951142065</v>
          </cell>
          <cell r="X877">
            <v>0.10452337822974513</v>
          </cell>
          <cell r="Y877">
            <v>0</v>
          </cell>
          <cell r="Z877">
            <v>0</v>
          </cell>
          <cell r="AA877">
            <v>858.28175931186581</v>
          </cell>
          <cell r="AB877">
            <v>0</v>
          </cell>
          <cell r="AC877">
            <v>858.28175931186581</v>
          </cell>
          <cell r="AD877">
            <v>653.76535058215507</v>
          </cell>
          <cell r="AE877">
            <v>653.77</v>
          </cell>
          <cell r="AF877">
            <v>-4.6494178449165702E-3</v>
          </cell>
          <cell r="AG877">
            <v>299.68733959276062</v>
          </cell>
          <cell r="AH877">
            <v>0</v>
          </cell>
          <cell r="AI877">
            <v>299.68733959276062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0.63188723745519348</v>
          </cell>
          <cell r="AQ877">
            <v>0.63188723745519348</v>
          </cell>
          <cell r="AR877">
            <v>1811.7344494867816</v>
          </cell>
          <cell r="AS877">
            <v>653.77</v>
          </cell>
        </row>
        <row r="878">
          <cell r="A878" t="str">
            <v>л/с №3000000158951</v>
          </cell>
          <cell r="B878" t="str">
            <v>А/м 256</v>
          </cell>
          <cell r="C878" t="str">
            <v>СЗ КиноДевелопмент</v>
          </cell>
          <cell r="D878" t="str">
            <v>01.08.2022</v>
          </cell>
          <cell r="E878">
            <v>13.2</v>
          </cell>
          <cell r="F878">
            <v>31</v>
          </cell>
          <cell r="G878">
            <v>28</v>
          </cell>
          <cell r="H878">
            <v>6</v>
          </cell>
          <cell r="I878">
            <v>0</v>
          </cell>
          <cell r="J878">
            <v>0</v>
          </cell>
          <cell r="K878">
            <v>65</v>
          </cell>
          <cell r="V878">
            <v>0.29934700971402767</v>
          </cell>
          <cell r="W878">
            <v>0.22801684951142065</v>
          </cell>
          <cell r="X878">
            <v>4.824155918295929E-2</v>
          </cell>
          <cell r="Y878">
            <v>0</v>
          </cell>
          <cell r="Z878">
            <v>0</v>
          </cell>
          <cell r="AA878">
            <v>858.28175931186581</v>
          </cell>
          <cell r="AB878">
            <v>0</v>
          </cell>
          <cell r="AC878">
            <v>858.28175931186581</v>
          </cell>
          <cell r="AD878">
            <v>653.76535058215507</v>
          </cell>
          <cell r="AE878">
            <v>653.77</v>
          </cell>
          <cell r="AF878">
            <v>-4.6494178449165702E-3</v>
          </cell>
          <cell r="AG878">
            <v>138.31723365819721</v>
          </cell>
          <cell r="AH878">
            <v>0</v>
          </cell>
          <cell r="AI878">
            <v>138.31723365819721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0.57560541840840762</v>
          </cell>
          <cell r="AQ878">
            <v>0.57560541840840762</v>
          </cell>
          <cell r="AR878">
            <v>1650.3643435522181</v>
          </cell>
          <cell r="AS878">
            <v>653.77</v>
          </cell>
        </row>
        <row r="879">
          <cell r="A879" t="str">
            <v>л/с №3000000158952</v>
          </cell>
          <cell r="B879" t="str">
            <v>А/м 257</v>
          </cell>
          <cell r="C879" t="str">
            <v>СЗ КиноДевелопмент</v>
          </cell>
          <cell r="D879" t="str">
            <v>01.08.2022</v>
          </cell>
          <cell r="E879">
            <v>13.2</v>
          </cell>
          <cell r="F879">
            <v>31</v>
          </cell>
          <cell r="G879">
            <v>28</v>
          </cell>
          <cell r="H879">
            <v>0</v>
          </cell>
          <cell r="I879">
            <v>0</v>
          </cell>
          <cell r="J879">
            <v>0</v>
          </cell>
          <cell r="K879">
            <v>59</v>
          </cell>
          <cell r="V879">
            <v>0.29934700971402767</v>
          </cell>
          <cell r="W879">
            <v>0.22801684951142065</v>
          </cell>
          <cell r="X879">
            <v>0</v>
          </cell>
          <cell r="Y879">
            <v>0</v>
          </cell>
          <cell r="Z879">
            <v>0</v>
          </cell>
          <cell r="AA879">
            <v>858.28175931186581</v>
          </cell>
          <cell r="AB879">
            <v>0</v>
          </cell>
          <cell r="AC879">
            <v>858.28175931186581</v>
          </cell>
          <cell r="AD879">
            <v>653.76535058215507</v>
          </cell>
          <cell r="AE879">
            <v>653.77</v>
          </cell>
          <cell r="AF879">
            <v>-4.6494178449165702E-3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0.52736385922544837</v>
          </cell>
          <cell r="AQ879">
            <v>0.52736385922544837</v>
          </cell>
          <cell r="AR879">
            <v>1512.0471098940209</v>
          </cell>
          <cell r="AS879">
            <v>653.77</v>
          </cell>
        </row>
        <row r="880">
          <cell r="A880" t="str">
            <v>л/с №3000000158953</v>
          </cell>
          <cell r="B880" t="str">
            <v>А/м 258</v>
          </cell>
          <cell r="C880" t="str">
            <v>СЗ КиноДевелопмент</v>
          </cell>
          <cell r="D880" t="str">
            <v>01.08.2022</v>
          </cell>
          <cell r="E880">
            <v>13.2</v>
          </cell>
          <cell r="F880">
            <v>31</v>
          </cell>
          <cell r="G880">
            <v>28</v>
          </cell>
          <cell r="H880">
            <v>8</v>
          </cell>
          <cell r="I880">
            <v>0</v>
          </cell>
          <cell r="J880">
            <v>0</v>
          </cell>
          <cell r="K880">
            <v>67</v>
          </cell>
          <cell r="V880">
            <v>0.29934700971402767</v>
          </cell>
          <cell r="W880">
            <v>0.22801684951142065</v>
          </cell>
          <cell r="X880">
            <v>6.4322078910612382E-2</v>
          </cell>
          <cell r="Y880">
            <v>0</v>
          </cell>
          <cell r="Z880">
            <v>0</v>
          </cell>
          <cell r="AA880">
            <v>858.28175931186581</v>
          </cell>
          <cell r="AB880">
            <v>0</v>
          </cell>
          <cell r="AC880">
            <v>858.28175931186581</v>
          </cell>
          <cell r="AD880">
            <v>653.76535058215507</v>
          </cell>
          <cell r="AE880">
            <v>653.77</v>
          </cell>
          <cell r="AF880">
            <v>-4.6494178449165702E-3</v>
          </cell>
          <cell r="AG880">
            <v>184.42297821092959</v>
          </cell>
          <cell r="AH880">
            <v>0</v>
          </cell>
          <cell r="AI880">
            <v>184.42297821092959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0.59168593813606074</v>
          </cell>
          <cell r="AQ880">
            <v>0.59168593813606074</v>
          </cell>
          <cell r="AR880">
            <v>1696.4700881049505</v>
          </cell>
          <cell r="AS880">
            <v>653.77</v>
          </cell>
        </row>
        <row r="881">
          <cell r="A881" t="str">
            <v>л/с №3000000158954</v>
          </cell>
          <cell r="B881" t="str">
            <v>А/м 259</v>
          </cell>
          <cell r="C881" t="str">
            <v>СЗ КиноДевелопмент</v>
          </cell>
          <cell r="D881" t="str">
            <v>01.08.2022</v>
          </cell>
          <cell r="E881">
            <v>13.2</v>
          </cell>
          <cell r="F881">
            <v>31</v>
          </cell>
          <cell r="G881">
            <v>28</v>
          </cell>
          <cell r="H881">
            <v>8</v>
          </cell>
          <cell r="I881">
            <v>0</v>
          </cell>
          <cell r="J881">
            <v>0</v>
          </cell>
          <cell r="K881">
            <v>67</v>
          </cell>
          <cell r="V881">
            <v>0.29934700971402767</v>
          </cell>
          <cell r="W881">
            <v>0.22801684951142065</v>
          </cell>
          <cell r="X881">
            <v>6.4322078910612382E-2</v>
          </cell>
          <cell r="Y881">
            <v>0</v>
          </cell>
          <cell r="Z881">
            <v>0</v>
          </cell>
          <cell r="AA881">
            <v>858.28175931186581</v>
          </cell>
          <cell r="AB881">
            <v>0</v>
          </cell>
          <cell r="AC881">
            <v>858.28175931186581</v>
          </cell>
          <cell r="AD881">
            <v>653.76535058215507</v>
          </cell>
          <cell r="AE881">
            <v>653.77</v>
          </cell>
          <cell r="AF881">
            <v>-4.6494178449165702E-3</v>
          </cell>
          <cell r="AG881">
            <v>184.42297821092959</v>
          </cell>
          <cell r="AH881">
            <v>0</v>
          </cell>
          <cell r="AI881">
            <v>184.42297821092959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0.59168593813606074</v>
          </cell>
          <cell r="AQ881">
            <v>0.59168593813606074</v>
          </cell>
          <cell r="AR881">
            <v>1696.4700881049505</v>
          </cell>
          <cell r="AS881">
            <v>653.77</v>
          </cell>
        </row>
        <row r="882">
          <cell r="A882" t="str">
            <v>л/с №3000000158955</v>
          </cell>
          <cell r="B882" t="str">
            <v>А/м 260</v>
          </cell>
          <cell r="C882" t="str">
            <v>СЗ КиноДевелопмент</v>
          </cell>
          <cell r="D882" t="str">
            <v>01.08.2022</v>
          </cell>
          <cell r="E882">
            <v>13.2</v>
          </cell>
          <cell r="F882">
            <v>31</v>
          </cell>
          <cell r="G882">
            <v>28</v>
          </cell>
          <cell r="H882">
            <v>10</v>
          </cell>
          <cell r="I882">
            <v>0</v>
          </cell>
          <cell r="J882">
            <v>0</v>
          </cell>
          <cell r="K882">
            <v>69</v>
          </cell>
          <cell r="V882">
            <v>0.29934700971402767</v>
          </cell>
          <cell r="W882">
            <v>0.22801684951142065</v>
          </cell>
          <cell r="X882">
            <v>8.0402598638265474E-2</v>
          </cell>
          <cell r="Y882">
            <v>0</v>
          </cell>
          <cell r="Z882">
            <v>0</v>
          </cell>
          <cell r="AA882">
            <v>858.28175931186581</v>
          </cell>
          <cell r="AB882">
            <v>0</v>
          </cell>
          <cell r="AC882">
            <v>858.28175931186581</v>
          </cell>
          <cell r="AD882">
            <v>653.76535058215507</v>
          </cell>
          <cell r="AE882">
            <v>653.77</v>
          </cell>
          <cell r="AF882">
            <v>-4.6494178449165702E-3</v>
          </cell>
          <cell r="AG882">
            <v>230.52872276366199</v>
          </cell>
          <cell r="AH882">
            <v>0</v>
          </cell>
          <cell r="AI882">
            <v>230.52872276366199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0.60776645786371386</v>
          </cell>
          <cell r="AQ882">
            <v>0.60776645786371386</v>
          </cell>
          <cell r="AR882">
            <v>1742.5758326576829</v>
          </cell>
          <cell r="AS882">
            <v>653.77</v>
          </cell>
        </row>
        <row r="883">
          <cell r="A883" t="str">
            <v>л/с №3000000158956</v>
          </cell>
          <cell r="B883" t="str">
            <v>А/м 261</v>
          </cell>
          <cell r="C883" t="str">
            <v>СЗ КиноДевелопмент</v>
          </cell>
          <cell r="D883" t="str">
            <v>01.08.2022</v>
          </cell>
          <cell r="E883">
            <v>21</v>
          </cell>
          <cell r="F883">
            <v>31</v>
          </cell>
          <cell r="G883">
            <v>28</v>
          </cell>
          <cell r="H883">
            <v>31</v>
          </cell>
          <cell r="I883">
            <v>3</v>
          </cell>
          <cell r="J883">
            <v>0</v>
          </cell>
          <cell r="K883">
            <v>93</v>
          </cell>
          <cell r="V883">
            <v>0.47623387909049864</v>
          </cell>
          <cell r="W883">
            <v>0.36275407876816929</v>
          </cell>
          <cell r="X883">
            <v>0.39653099782962753</v>
          </cell>
          <cell r="Y883">
            <v>2.7588603465555306E-2</v>
          </cell>
          <cell r="Z883">
            <v>0</v>
          </cell>
          <cell r="AA883">
            <v>1365.4482534506958</v>
          </cell>
          <cell r="AB883">
            <v>0</v>
          </cell>
          <cell r="AC883">
            <v>1365.4482534506958</v>
          </cell>
          <cell r="AD883">
            <v>1040.0812395625196</v>
          </cell>
          <cell r="AE883">
            <v>1040.08</v>
          </cell>
          <cell r="AF883">
            <v>1.2395625196859328E-3</v>
          </cell>
          <cell r="AG883">
            <v>1136.9257463571514</v>
          </cell>
          <cell r="AH883">
            <v>0</v>
          </cell>
          <cell r="AI883">
            <v>1136.9257463571514</v>
          </cell>
          <cell r="AJ883">
            <v>79.101492084370861</v>
          </cell>
          <cell r="AK883">
            <v>0</v>
          </cell>
          <cell r="AL883">
            <v>79.101492084370861</v>
          </cell>
          <cell r="AM883">
            <v>0</v>
          </cell>
          <cell r="AN883">
            <v>0</v>
          </cell>
          <cell r="AO883">
            <v>0</v>
          </cell>
          <cell r="AP883">
            <v>1.2631075591538508</v>
          </cell>
          <cell r="AQ883">
            <v>1.2631075591538508</v>
          </cell>
          <cell r="AR883">
            <v>3621.5567314547375</v>
          </cell>
          <cell r="AS883">
            <v>1040.08</v>
          </cell>
        </row>
        <row r="884">
          <cell r="A884" t="str">
            <v>л/с №3000000158957</v>
          </cell>
          <cell r="B884" t="str">
            <v>А/м 262</v>
          </cell>
          <cell r="C884" t="str">
            <v>СЗ КиноДевелопмент</v>
          </cell>
          <cell r="D884" t="str">
            <v>01.08.2022</v>
          </cell>
          <cell r="E884">
            <v>13.2</v>
          </cell>
          <cell r="F884">
            <v>31</v>
          </cell>
          <cell r="G884">
            <v>28</v>
          </cell>
          <cell r="H884">
            <v>30</v>
          </cell>
          <cell r="I884">
            <v>0</v>
          </cell>
          <cell r="J884">
            <v>0</v>
          </cell>
          <cell r="K884">
            <v>89</v>
          </cell>
          <cell r="V884">
            <v>0.29934700971402767</v>
          </cell>
          <cell r="W884">
            <v>0.22801684951142065</v>
          </cell>
          <cell r="X884">
            <v>0.24120779591479644</v>
          </cell>
          <cell r="Y884">
            <v>0</v>
          </cell>
          <cell r="Z884">
            <v>0</v>
          </cell>
          <cell r="AA884">
            <v>858.28175931186581</v>
          </cell>
          <cell r="AB884">
            <v>0</v>
          </cell>
          <cell r="AC884">
            <v>858.28175931186581</v>
          </cell>
          <cell r="AD884">
            <v>653.76535058215507</v>
          </cell>
          <cell r="AE884">
            <v>653.77</v>
          </cell>
          <cell r="AF884">
            <v>-4.6494178449165702E-3</v>
          </cell>
          <cell r="AG884">
            <v>691.58616829098605</v>
          </cell>
          <cell r="AH884">
            <v>0</v>
          </cell>
          <cell r="AI884">
            <v>691.58616829098605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0.76857165514024484</v>
          </cell>
          <cell r="AQ884">
            <v>0.76857165514024484</v>
          </cell>
          <cell r="AR884">
            <v>2203.6332781850069</v>
          </cell>
          <cell r="AS884">
            <v>653.77</v>
          </cell>
        </row>
        <row r="885">
          <cell r="A885" t="str">
            <v>л/с №3000000158958</v>
          </cell>
          <cell r="B885" t="str">
            <v>А/м 263</v>
          </cell>
          <cell r="C885" t="str">
            <v>СЗ КиноДевелопмент</v>
          </cell>
          <cell r="D885" t="str">
            <v>01.08.2022</v>
          </cell>
          <cell r="E885">
            <v>13.2</v>
          </cell>
          <cell r="F885">
            <v>31</v>
          </cell>
          <cell r="G885">
            <v>28</v>
          </cell>
          <cell r="H885">
            <v>30</v>
          </cell>
          <cell r="I885">
            <v>0</v>
          </cell>
          <cell r="J885">
            <v>0</v>
          </cell>
          <cell r="K885">
            <v>89</v>
          </cell>
          <cell r="V885">
            <v>0.29934700971402767</v>
          </cell>
          <cell r="W885">
            <v>0.22801684951142065</v>
          </cell>
          <cell r="X885">
            <v>0.24120779591479644</v>
          </cell>
          <cell r="Y885">
            <v>0</v>
          </cell>
          <cell r="Z885">
            <v>0</v>
          </cell>
          <cell r="AA885">
            <v>858.28175931186581</v>
          </cell>
          <cell r="AB885">
            <v>0</v>
          </cell>
          <cell r="AC885">
            <v>858.28175931186581</v>
          </cell>
          <cell r="AD885">
            <v>653.76535058215507</v>
          </cell>
          <cell r="AE885">
            <v>653.77</v>
          </cell>
          <cell r="AF885">
            <v>-4.6494178449165702E-3</v>
          </cell>
          <cell r="AG885">
            <v>691.58616829098605</v>
          </cell>
          <cell r="AH885">
            <v>0</v>
          </cell>
          <cell r="AI885">
            <v>691.58616829098605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0.76857165514024484</v>
          </cell>
          <cell r="AQ885">
            <v>0.76857165514024484</v>
          </cell>
          <cell r="AR885">
            <v>2203.6332781850069</v>
          </cell>
          <cell r="AS885">
            <v>653.77</v>
          </cell>
        </row>
        <row r="886">
          <cell r="A886" t="str">
            <v>л/с №3000000158959</v>
          </cell>
          <cell r="B886" t="str">
            <v>А/м 264</v>
          </cell>
          <cell r="C886" t="str">
            <v>СЗ КиноДевелопмент</v>
          </cell>
          <cell r="D886" t="str">
            <v>01.08.2022</v>
          </cell>
          <cell r="E886">
            <v>13.2</v>
          </cell>
          <cell r="F886">
            <v>31</v>
          </cell>
          <cell r="G886">
            <v>28</v>
          </cell>
          <cell r="H886">
            <v>16</v>
          </cell>
          <cell r="I886">
            <v>0</v>
          </cell>
          <cell r="J886">
            <v>0</v>
          </cell>
          <cell r="K886">
            <v>75</v>
          </cell>
          <cell r="V886">
            <v>0.29934700971402767</v>
          </cell>
          <cell r="W886">
            <v>0.22801684951142065</v>
          </cell>
          <cell r="X886">
            <v>0.12864415782122476</v>
          </cell>
          <cell r="Y886">
            <v>0</v>
          </cell>
          <cell r="Z886">
            <v>0</v>
          </cell>
          <cell r="AA886">
            <v>858.28175931186581</v>
          </cell>
          <cell r="AB886">
            <v>0</v>
          </cell>
          <cell r="AC886">
            <v>858.28175931186581</v>
          </cell>
          <cell r="AD886">
            <v>653.76535058215507</v>
          </cell>
          <cell r="AE886">
            <v>653.77</v>
          </cell>
          <cell r="AF886">
            <v>-4.6494178449165702E-3</v>
          </cell>
          <cell r="AG886">
            <v>368.84595642185917</v>
          </cell>
          <cell r="AH886">
            <v>0</v>
          </cell>
          <cell r="AI886">
            <v>368.84595642185917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0.65600801704667311</v>
          </cell>
          <cell r="AQ886">
            <v>0.65600801704667311</v>
          </cell>
          <cell r="AR886">
            <v>1880.8930663158801</v>
          </cell>
          <cell r="AS886">
            <v>653.77</v>
          </cell>
        </row>
        <row r="887">
          <cell r="A887" t="str">
            <v>л/с №3000000158960</v>
          </cell>
          <cell r="B887" t="str">
            <v>А/м 265</v>
          </cell>
          <cell r="C887" t="str">
            <v>СЗ КиноДевелопмент</v>
          </cell>
          <cell r="D887" t="str">
            <v>01.08.2022</v>
          </cell>
          <cell r="E887">
            <v>13.2</v>
          </cell>
          <cell r="F887">
            <v>31</v>
          </cell>
          <cell r="G887">
            <v>28</v>
          </cell>
          <cell r="H887">
            <v>6</v>
          </cell>
          <cell r="I887">
            <v>0</v>
          </cell>
          <cell r="J887">
            <v>0</v>
          </cell>
          <cell r="K887">
            <v>65</v>
          </cell>
          <cell r="V887">
            <v>0.29934700971402767</v>
          </cell>
          <cell r="W887">
            <v>0.22801684951142065</v>
          </cell>
          <cell r="X887">
            <v>4.824155918295929E-2</v>
          </cell>
          <cell r="Y887">
            <v>0</v>
          </cell>
          <cell r="Z887">
            <v>0</v>
          </cell>
          <cell r="AA887">
            <v>858.28175931186581</v>
          </cell>
          <cell r="AB887">
            <v>0</v>
          </cell>
          <cell r="AC887">
            <v>858.28175931186581</v>
          </cell>
          <cell r="AD887">
            <v>653.76535058215507</v>
          </cell>
          <cell r="AE887">
            <v>653.77</v>
          </cell>
          <cell r="AF887">
            <v>-4.6494178449165702E-3</v>
          </cell>
          <cell r="AG887">
            <v>138.31723365819721</v>
          </cell>
          <cell r="AH887">
            <v>0</v>
          </cell>
          <cell r="AI887">
            <v>138.31723365819721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0.57560541840840762</v>
          </cell>
          <cell r="AQ887">
            <v>0.57560541840840762</v>
          </cell>
          <cell r="AR887">
            <v>1650.3643435522181</v>
          </cell>
          <cell r="AS887">
            <v>653.77</v>
          </cell>
        </row>
        <row r="888">
          <cell r="A888" t="str">
            <v>л/с №3000000158961</v>
          </cell>
          <cell r="B888" t="str">
            <v>А/м 266</v>
          </cell>
          <cell r="C888" t="str">
            <v>СЗ КиноДевелопмент</v>
          </cell>
          <cell r="D888" t="str">
            <v>01.08.2022</v>
          </cell>
          <cell r="E888">
            <v>13.2</v>
          </cell>
          <cell r="F888">
            <v>31</v>
          </cell>
          <cell r="G888">
            <v>28</v>
          </cell>
          <cell r="H888">
            <v>6</v>
          </cell>
          <cell r="I888">
            <v>0</v>
          </cell>
          <cell r="J888">
            <v>0</v>
          </cell>
          <cell r="K888">
            <v>65</v>
          </cell>
          <cell r="V888">
            <v>0.29934700971402767</v>
          </cell>
          <cell r="W888">
            <v>0.22801684951142065</v>
          </cell>
          <cell r="X888">
            <v>4.824155918295929E-2</v>
          </cell>
          <cell r="Y888">
            <v>0</v>
          </cell>
          <cell r="Z888">
            <v>0</v>
          </cell>
          <cell r="AA888">
            <v>858.28175931186581</v>
          </cell>
          <cell r="AB888">
            <v>0</v>
          </cell>
          <cell r="AC888">
            <v>858.28175931186581</v>
          </cell>
          <cell r="AD888">
            <v>653.76535058215507</v>
          </cell>
          <cell r="AE888">
            <v>653.77</v>
          </cell>
          <cell r="AF888">
            <v>-4.6494178449165702E-3</v>
          </cell>
          <cell r="AG888">
            <v>138.31723365819721</v>
          </cell>
          <cell r="AH888">
            <v>0</v>
          </cell>
          <cell r="AI888">
            <v>138.31723365819721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0.57560541840840762</v>
          </cell>
          <cell r="AQ888">
            <v>0.57560541840840762</v>
          </cell>
          <cell r="AR888">
            <v>1650.3643435522181</v>
          </cell>
          <cell r="AS888">
            <v>653.77</v>
          </cell>
        </row>
        <row r="889">
          <cell r="A889" t="str">
            <v>л/с №3000000158962</v>
          </cell>
          <cell r="B889" t="str">
            <v>А/м 267</v>
          </cell>
          <cell r="C889" t="str">
            <v>СЗ КиноДевелопмент</v>
          </cell>
          <cell r="D889" t="str">
            <v>01.08.2022</v>
          </cell>
          <cell r="E889">
            <v>13.2</v>
          </cell>
          <cell r="F889">
            <v>31</v>
          </cell>
          <cell r="G889">
            <v>28</v>
          </cell>
          <cell r="H889">
            <v>10</v>
          </cell>
          <cell r="I889">
            <v>0</v>
          </cell>
          <cell r="J889">
            <v>0</v>
          </cell>
          <cell r="K889">
            <v>69</v>
          </cell>
          <cell r="V889">
            <v>0.29934700971402767</v>
          </cell>
          <cell r="W889">
            <v>0.22801684951142065</v>
          </cell>
          <cell r="X889">
            <v>8.0402598638265474E-2</v>
          </cell>
          <cell r="Y889">
            <v>0</v>
          </cell>
          <cell r="Z889">
            <v>0</v>
          </cell>
          <cell r="AA889">
            <v>858.28175931186581</v>
          </cell>
          <cell r="AB889">
            <v>0</v>
          </cell>
          <cell r="AC889">
            <v>858.28175931186581</v>
          </cell>
          <cell r="AD889">
            <v>653.76535058215507</v>
          </cell>
          <cell r="AE889">
            <v>653.77</v>
          </cell>
          <cell r="AF889">
            <v>-4.6494178449165702E-3</v>
          </cell>
          <cell r="AG889">
            <v>230.52872276366199</v>
          </cell>
          <cell r="AH889">
            <v>0</v>
          </cell>
          <cell r="AI889">
            <v>230.52872276366199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0.60776645786371386</v>
          </cell>
          <cell r="AQ889">
            <v>0.60776645786371386</v>
          </cell>
          <cell r="AR889">
            <v>1742.5758326576829</v>
          </cell>
          <cell r="AS889">
            <v>653.77</v>
          </cell>
        </row>
        <row r="890">
          <cell r="A890" t="str">
            <v>л/с №3000000158963</v>
          </cell>
          <cell r="B890" t="str">
            <v>А/м 268</v>
          </cell>
          <cell r="C890" t="str">
            <v>СЗ КиноДевелопмент</v>
          </cell>
          <cell r="D890" t="str">
            <v>01.08.2022</v>
          </cell>
          <cell r="E890">
            <v>13.2</v>
          </cell>
          <cell r="F890">
            <v>31</v>
          </cell>
          <cell r="G890">
            <v>28</v>
          </cell>
          <cell r="H890">
            <v>10</v>
          </cell>
          <cell r="I890">
            <v>0</v>
          </cell>
          <cell r="J890">
            <v>0</v>
          </cell>
          <cell r="K890">
            <v>69</v>
          </cell>
          <cell r="V890">
            <v>0.29934700971402767</v>
          </cell>
          <cell r="W890">
            <v>0.22801684951142065</v>
          </cell>
          <cell r="X890">
            <v>8.0402598638265474E-2</v>
          </cell>
          <cell r="Y890">
            <v>0</v>
          </cell>
          <cell r="Z890">
            <v>0</v>
          </cell>
          <cell r="AA890">
            <v>858.28175931186581</v>
          </cell>
          <cell r="AB890">
            <v>0</v>
          </cell>
          <cell r="AC890">
            <v>858.28175931186581</v>
          </cell>
          <cell r="AD890">
            <v>653.76535058215507</v>
          </cell>
          <cell r="AE890">
            <v>653.77</v>
          </cell>
          <cell r="AF890">
            <v>-4.6494178449165702E-3</v>
          </cell>
          <cell r="AG890">
            <v>230.52872276366199</v>
          </cell>
          <cell r="AH890">
            <v>0</v>
          </cell>
          <cell r="AI890">
            <v>230.52872276366199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0.60776645786371386</v>
          </cell>
          <cell r="AQ890">
            <v>0.60776645786371386</v>
          </cell>
          <cell r="AR890">
            <v>1742.5758326576829</v>
          </cell>
          <cell r="AS890">
            <v>653.77</v>
          </cell>
        </row>
        <row r="891">
          <cell r="A891" t="str">
            <v>л/с №3000000158964</v>
          </cell>
          <cell r="B891" t="str">
            <v>А/м 269</v>
          </cell>
          <cell r="C891" t="str">
            <v>СЗ КиноДевелопмент</v>
          </cell>
          <cell r="D891" t="str">
            <v>01.08.2022</v>
          </cell>
          <cell r="E891">
            <v>13.2</v>
          </cell>
          <cell r="F891">
            <v>31</v>
          </cell>
          <cell r="G891">
            <v>28</v>
          </cell>
          <cell r="H891">
            <v>10</v>
          </cell>
          <cell r="I891">
            <v>0</v>
          </cell>
          <cell r="J891">
            <v>0</v>
          </cell>
          <cell r="K891">
            <v>69</v>
          </cell>
          <cell r="V891">
            <v>0.29934700971402767</v>
          </cell>
          <cell r="W891">
            <v>0.22801684951142065</v>
          </cell>
          <cell r="X891">
            <v>8.0402598638265474E-2</v>
          </cell>
          <cell r="Y891">
            <v>0</v>
          </cell>
          <cell r="Z891">
            <v>0</v>
          </cell>
          <cell r="AA891">
            <v>858.28175931186581</v>
          </cell>
          <cell r="AB891">
            <v>0</v>
          </cell>
          <cell r="AC891">
            <v>858.28175931186581</v>
          </cell>
          <cell r="AD891">
            <v>653.76535058215507</v>
          </cell>
          <cell r="AE891">
            <v>653.77</v>
          </cell>
          <cell r="AF891">
            <v>-4.6494178449165702E-3</v>
          </cell>
          <cell r="AG891">
            <v>230.52872276366199</v>
          </cell>
          <cell r="AH891">
            <v>0</v>
          </cell>
          <cell r="AI891">
            <v>230.52872276366199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0.60776645786371386</v>
          </cell>
          <cell r="AQ891">
            <v>0.60776645786371386</v>
          </cell>
          <cell r="AR891">
            <v>1742.5758326576829</v>
          </cell>
          <cell r="AS891">
            <v>653.77</v>
          </cell>
        </row>
        <row r="892">
          <cell r="A892" t="str">
            <v>л/с №3000000158965</v>
          </cell>
          <cell r="B892" t="str">
            <v>А/м 270</v>
          </cell>
          <cell r="C892" t="str">
            <v>СЗ КиноДевелопмент</v>
          </cell>
          <cell r="D892" t="str">
            <v>01.08.2022</v>
          </cell>
          <cell r="E892">
            <v>13.2</v>
          </cell>
          <cell r="F892">
            <v>31</v>
          </cell>
          <cell r="G892">
            <v>28</v>
          </cell>
          <cell r="H892">
            <v>13</v>
          </cell>
          <cell r="I892">
            <v>0</v>
          </cell>
          <cell r="J892">
            <v>0</v>
          </cell>
          <cell r="K892">
            <v>72</v>
          </cell>
          <cell r="V892">
            <v>0.29934700971402767</v>
          </cell>
          <cell r="W892">
            <v>0.22801684951142065</v>
          </cell>
          <cell r="X892">
            <v>0.10452337822974513</v>
          </cell>
          <cell r="Y892">
            <v>0</v>
          </cell>
          <cell r="Z892">
            <v>0</v>
          </cell>
          <cell r="AA892">
            <v>858.28175931186581</v>
          </cell>
          <cell r="AB892">
            <v>0</v>
          </cell>
          <cell r="AC892">
            <v>858.28175931186581</v>
          </cell>
          <cell r="AD892">
            <v>653.76535058215507</v>
          </cell>
          <cell r="AE892">
            <v>653.77</v>
          </cell>
          <cell r="AF892">
            <v>-4.6494178449165702E-3</v>
          </cell>
          <cell r="AG892">
            <v>299.68733959276062</v>
          </cell>
          <cell r="AH892">
            <v>0</v>
          </cell>
          <cell r="AI892">
            <v>299.68733959276062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0.63188723745519348</v>
          </cell>
          <cell r="AQ892">
            <v>0.63188723745519348</v>
          </cell>
          <cell r="AR892">
            <v>1811.7344494867816</v>
          </cell>
          <cell r="AS892">
            <v>653.77</v>
          </cell>
        </row>
        <row r="893">
          <cell r="A893" t="str">
            <v>л/с №3000000158966</v>
          </cell>
          <cell r="B893" t="str">
            <v>А/м 271</v>
          </cell>
          <cell r="C893" t="str">
            <v>СЗ КиноДевелопмент</v>
          </cell>
          <cell r="D893" t="str">
            <v>01.08.2022</v>
          </cell>
          <cell r="E893">
            <v>13.2</v>
          </cell>
          <cell r="F893">
            <v>31</v>
          </cell>
          <cell r="G893">
            <v>28</v>
          </cell>
          <cell r="H893">
            <v>1</v>
          </cell>
          <cell r="I893">
            <v>0</v>
          </cell>
          <cell r="J893">
            <v>0</v>
          </cell>
          <cell r="K893">
            <v>60</v>
          </cell>
          <cell r="V893">
            <v>0.29934700971402767</v>
          </cell>
          <cell r="W893">
            <v>0.22801684951142065</v>
          </cell>
          <cell r="X893">
            <v>8.0402598638265477E-3</v>
          </cell>
          <cell r="Y893">
            <v>0</v>
          </cell>
          <cell r="Z893">
            <v>0</v>
          </cell>
          <cell r="AA893">
            <v>858.28175931186581</v>
          </cell>
          <cell r="AB893">
            <v>0</v>
          </cell>
          <cell r="AC893">
            <v>858.28175931186581</v>
          </cell>
          <cell r="AD893">
            <v>653.76535058215507</v>
          </cell>
          <cell r="AE893">
            <v>653.77</v>
          </cell>
          <cell r="AF893">
            <v>-4.6494178449165702E-3</v>
          </cell>
          <cell r="AG893">
            <v>23.052872276366198</v>
          </cell>
          <cell r="AH893">
            <v>0</v>
          </cell>
          <cell r="AI893">
            <v>23.052872276366198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0.53540411908927488</v>
          </cell>
          <cell r="AQ893">
            <v>0.53540411908927488</v>
          </cell>
          <cell r="AR893">
            <v>1535.099982170387</v>
          </cell>
          <cell r="AS893">
            <v>653.77</v>
          </cell>
        </row>
        <row r="894">
          <cell r="A894" t="str">
            <v>л/с №3000000158967</v>
          </cell>
          <cell r="B894" t="str">
            <v>А/м 272</v>
          </cell>
          <cell r="C894" t="str">
            <v>СЗ КиноДевелопмент</v>
          </cell>
          <cell r="D894" t="str">
            <v>01.08.2022</v>
          </cell>
          <cell r="E894">
            <v>13.2</v>
          </cell>
          <cell r="F894">
            <v>31</v>
          </cell>
          <cell r="G894">
            <v>24</v>
          </cell>
          <cell r="H894">
            <v>0</v>
          </cell>
          <cell r="I894">
            <v>0</v>
          </cell>
          <cell r="J894">
            <v>0</v>
          </cell>
          <cell r="K894">
            <v>55</v>
          </cell>
          <cell r="V894">
            <v>0.29934700971402767</v>
          </cell>
          <cell r="W894">
            <v>0.195443013866932</v>
          </cell>
          <cell r="X894">
            <v>0</v>
          </cell>
          <cell r="Y894">
            <v>0</v>
          </cell>
          <cell r="Z894">
            <v>0</v>
          </cell>
          <cell r="AA894">
            <v>858.28175931186581</v>
          </cell>
          <cell r="AB894">
            <v>0</v>
          </cell>
          <cell r="AC894">
            <v>858.28175931186581</v>
          </cell>
          <cell r="AD894">
            <v>560.3703004989901</v>
          </cell>
          <cell r="AE894">
            <v>560.37</v>
          </cell>
          <cell r="AF894">
            <v>3.004989901000954E-4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0.49479002358095969</v>
          </cell>
          <cell r="AQ894">
            <v>0.49479002358095969</v>
          </cell>
          <cell r="AR894">
            <v>1418.6520598108559</v>
          </cell>
          <cell r="AS894">
            <v>560.37</v>
          </cell>
        </row>
        <row r="895">
          <cell r="A895" t="str">
            <v>л/с №3000000158968</v>
          </cell>
          <cell r="B895" t="str">
            <v>А/м 273</v>
          </cell>
          <cell r="C895" t="str">
            <v>СЗ КиноДевелопмент</v>
          </cell>
          <cell r="D895" t="str">
            <v>01.08.2022</v>
          </cell>
          <cell r="E895">
            <v>13.2</v>
          </cell>
          <cell r="F895">
            <v>31</v>
          </cell>
          <cell r="G895">
            <v>28</v>
          </cell>
          <cell r="H895">
            <v>19</v>
          </cell>
          <cell r="I895">
            <v>0</v>
          </cell>
          <cell r="J895">
            <v>0</v>
          </cell>
          <cell r="K895">
            <v>78</v>
          </cell>
          <cell r="V895">
            <v>0.29934700971402767</v>
          </cell>
          <cell r="W895">
            <v>0.22801684951142065</v>
          </cell>
          <cell r="X895">
            <v>0.15276493741270442</v>
          </cell>
          <cell r="Y895">
            <v>0</v>
          </cell>
          <cell r="Z895">
            <v>0</v>
          </cell>
          <cell r="AA895">
            <v>858.28175931186581</v>
          </cell>
          <cell r="AB895">
            <v>0</v>
          </cell>
          <cell r="AC895">
            <v>858.28175931186581</v>
          </cell>
          <cell r="AD895">
            <v>653.76535058215507</v>
          </cell>
          <cell r="AE895">
            <v>653.77</v>
          </cell>
          <cell r="AF895">
            <v>-4.6494178449165702E-3</v>
          </cell>
          <cell r="AG895">
            <v>438.00457325095783</v>
          </cell>
          <cell r="AH895">
            <v>0</v>
          </cell>
          <cell r="AI895">
            <v>438.00457325095783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0.68012879663815284</v>
          </cell>
          <cell r="AQ895">
            <v>0.68012879663815284</v>
          </cell>
          <cell r="AR895">
            <v>1950.0516831449791</v>
          </cell>
          <cell r="AS895">
            <v>653.77</v>
          </cell>
        </row>
        <row r="896">
          <cell r="A896" t="str">
            <v>л/с №3000000158969</v>
          </cell>
          <cell r="B896" t="str">
            <v>А/м 274</v>
          </cell>
          <cell r="C896" t="str">
            <v>СЗ КиноДевелопмент</v>
          </cell>
          <cell r="D896" t="str">
            <v>01.08.2022</v>
          </cell>
          <cell r="E896">
            <v>13.2</v>
          </cell>
          <cell r="F896">
            <v>31</v>
          </cell>
          <cell r="G896">
            <v>28</v>
          </cell>
          <cell r="H896">
            <v>17</v>
          </cell>
          <cell r="I896">
            <v>0</v>
          </cell>
          <cell r="J896">
            <v>0</v>
          </cell>
          <cell r="K896">
            <v>76</v>
          </cell>
          <cell r="V896">
            <v>0.29934700971402767</v>
          </cell>
          <cell r="W896">
            <v>0.22801684951142065</v>
          </cell>
          <cell r="X896">
            <v>0.13668441768505132</v>
          </cell>
          <cell r="Y896">
            <v>0</v>
          </cell>
          <cell r="Z896">
            <v>0</v>
          </cell>
          <cell r="AA896">
            <v>858.28175931186581</v>
          </cell>
          <cell r="AB896">
            <v>0</v>
          </cell>
          <cell r="AC896">
            <v>858.28175931186581</v>
          </cell>
          <cell r="AD896">
            <v>653.76535058215507</v>
          </cell>
          <cell r="AE896">
            <v>653.77</v>
          </cell>
          <cell r="AF896">
            <v>-4.6494178449165702E-3</v>
          </cell>
          <cell r="AG896">
            <v>391.89882869822543</v>
          </cell>
          <cell r="AH896">
            <v>0</v>
          </cell>
          <cell r="AI896">
            <v>391.89882869822543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0.66404827691049972</v>
          </cell>
          <cell r="AQ896">
            <v>0.66404827691049972</v>
          </cell>
          <cell r="AR896">
            <v>1903.9459385922464</v>
          </cell>
          <cell r="AS896">
            <v>653.77</v>
          </cell>
        </row>
        <row r="897">
          <cell r="A897" t="str">
            <v>л/с №3000000158970</v>
          </cell>
          <cell r="B897" t="str">
            <v>А/м 275</v>
          </cell>
          <cell r="C897" t="str">
            <v>СЗ КиноДевелопмент</v>
          </cell>
          <cell r="D897" t="str">
            <v>01.08.2022</v>
          </cell>
          <cell r="E897">
            <v>13.2</v>
          </cell>
          <cell r="F897">
            <v>31</v>
          </cell>
          <cell r="G897">
            <v>28</v>
          </cell>
          <cell r="H897">
            <v>31</v>
          </cell>
          <cell r="I897">
            <v>19</v>
          </cell>
          <cell r="J897">
            <v>0</v>
          </cell>
          <cell r="K897">
            <v>109</v>
          </cell>
          <cell r="V897">
            <v>0.29934700971402767</v>
          </cell>
          <cell r="W897">
            <v>0.22801684951142065</v>
          </cell>
          <cell r="X897">
            <v>0.24924805577862297</v>
          </cell>
          <cell r="Y897">
            <v>0.10982891665335349</v>
          </cell>
          <cell r="Z897">
            <v>0</v>
          </cell>
          <cell r="AA897">
            <v>858.28175931186581</v>
          </cell>
          <cell r="AB897">
            <v>0</v>
          </cell>
          <cell r="AC897">
            <v>858.28175931186581</v>
          </cell>
          <cell r="AD897">
            <v>653.76535058215507</v>
          </cell>
          <cell r="AE897">
            <v>653.77</v>
          </cell>
          <cell r="AF897">
            <v>-4.6494178449165702E-3</v>
          </cell>
          <cell r="AG897">
            <v>714.63904056735214</v>
          </cell>
          <cell r="AH897">
            <v>0</v>
          </cell>
          <cell r="AI897">
            <v>714.63904056735214</v>
          </cell>
          <cell r="AJ897">
            <v>314.89927325016208</v>
          </cell>
          <cell r="AK897">
            <v>0</v>
          </cell>
          <cell r="AL897">
            <v>314.89927325016208</v>
          </cell>
          <cell r="AM897">
            <v>0</v>
          </cell>
          <cell r="AN897">
            <v>0</v>
          </cell>
          <cell r="AO897">
            <v>0</v>
          </cell>
          <cell r="AP897">
            <v>0.88644083165742482</v>
          </cell>
          <cell r="AQ897">
            <v>0.88644083165742482</v>
          </cell>
          <cell r="AR897">
            <v>2541.585423711535</v>
          </cell>
          <cell r="AS897">
            <v>653.77</v>
          </cell>
        </row>
        <row r="898">
          <cell r="A898" t="str">
            <v>л/с №3000000158971</v>
          </cell>
          <cell r="B898" t="str">
            <v>А/м 276</v>
          </cell>
          <cell r="C898" t="str">
            <v>СЗ КиноДевелопмент</v>
          </cell>
          <cell r="D898" t="str">
            <v>01.08.2022</v>
          </cell>
          <cell r="E898">
            <v>13.2</v>
          </cell>
          <cell r="F898">
            <v>31</v>
          </cell>
          <cell r="G898">
            <v>28</v>
          </cell>
          <cell r="H898">
            <v>17</v>
          </cell>
          <cell r="I898">
            <v>0</v>
          </cell>
          <cell r="J898">
            <v>0</v>
          </cell>
          <cell r="K898">
            <v>76</v>
          </cell>
          <cell r="V898">
            <v>0.29934700971402767</v>
          </cell>
          <cell r="W898">
            <v>0.22801684951142065</v>
          </cell>
          <cell r="X898">
            <v>0.13668441768505132</v>
          </cell>
          <cell r="Y898">
            <v>0</v>
          </cell>
          <cell r="Z898">
            <v>0</v>
          </cell>
          <cell r="AA898">
            <v>858.28175931186581</v>
          </cell>
          <cell r="AB898">
            <v>0</v>
          </cell>
          <cell r="AC898">
            <v>858.28175931186581</v>
          </cell>
          <cell r="AD898">
            <v>653.76535058215507</v>
          </cell>
          <cell r="AE898">
            <v>653.77</v>
          </cell>
          <cell r="AF898">
            <v>-4.6494178449165702E-3</v>
          </cell>
          <cell r="AG898">
            <v>391.89882869822543</v>
          </cell>
          <cell r="AH898">
            <v>0</v>
          </cell>
          <cell r="AI898">
            <v>391.89882869822543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0.66404827691049972</v>
          </cell>
          <cell r="AQ898">
            <v>0.66404827691049972</v>
          </cell>
          <cell r="AR898">
            <v>1903.9459385922464</v>
          </cell>
          <cell r="AS898">
            <v>653.77</v>
          </cell>
        </row>
        <row r="899">
          <cell r="A899" t="str">
            <v>л/с №3000000158972</v>
          </cell>
          <cell r="B899" t="str">
            <v>А/м 277</v>
          </cell>
          <cell r="C899" t="str">
            <v>СЗ КиноДевелопмент</v>
          </cell>
          <cell r="D899" t="str">
            <v>01.08.2022</v>
          </cell>
          <cell r="E899">
            <v>13.2</v>
          </cell>
          <cell r="F899">
            <v>31</v>
          </cell>
          <cell r="G899">
            <v>28</v>
          </cell>
          <cell r="H899">
            <v>31</v>
          </cell>
          <cell r="I899">
            <v>0</v>
          </cell>
          <cell r="J899">
            <v>0</v>
          </cell>
          <cell r="K899">
            <v>90</v>
          </cell>
          <cell r="V899">
            <v>0.29934700971402767</v>
          </cell>
          <cell r="W899">
            <v>0.22801684951142065</v>
          </cell>
          <cell r="X899">
            <v>0.24924805577862297</v>
          </cell>
          <cell r="Y899">
            <v>0</v>
          </cell>
          <cell r="Z899">
            <v>0</v>
          </cell>
          <cell r="AA899">
            <v>858.28175931186581</v>
          </cell>
          <cell r="AB899">
            <v>0</v>
          </cell>
          <cell r="AC899">
            <v>858.28175931186581</v>
          </cell>
          <cell r="AD899">
            <v>653.76535058215507</v>
          </cell>
          <cell r="AE899">
            <v>653.77</v>
          </cell>
          <cell r="AF899">
            <v>-4.6494178449165702E-3</v>
          </cell>
          <cell r="AG899">
            <v>714.63904056735214</v>
          </cell>
          <cell r="AH899">
            <v>0</v>
          </cell>
          <cell r="AI899">
            <v>714.63904056735214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0.77661191500407134</v>
          </cell>
          <cell r="AQ899">
            <v>0.77661191500407134</v>
          </cell>
          <cell r="AR899">
            <v>2226.686150461373</v>
          </cell>
          <cell r="AS899">
            <v>653.77</v>
          </cell>
        </row>
        <row r="900">
          <cell r="A900" t="str">
            <v>л/с №3000000158973</v>
          </cell>
          <cell r="B900" t="str">
            <v>А/м 278</v>
          </cell>
          <cell r="C900" t="str">
            <v>СЗ КиноДевелопмент</v>
          </cell>
          <cell r="D900" t="str">
            <v>01.08.2022</v>
          </cell>
          <cell r="E900">
            <v>13.2</v>
          </cell>
          <cell r="F900">
            <v>31</v>
          </cell>
          <cell r="G900">
            <v>28</v>
          </cell>
          <cell r="H900">
            <v>7</v>
          </cell>
          <cell r="I900">
            <v>0</v>
          </cell>
          <cell r="J900">
            <v>0</v>
          </cell>
          <cell r="K900">
            <v>66</v>
          </cell>
          <cell r="V900">
            <v>0.29934700971402767</v>
          </cell>
          <cell r="W900">
            <v>0.22801684951142065</v>
          </cell>
          <cell r="X900">
            <v>5.6281819046785836E-2</v>
          </cell>
          <cell r="Y900">
            <v>0</v>
          </cell>
          <cell r="Z900">
            <v>0</v>
          </cell>
          <cell r="AA900">
            <v>858.28175931186581</v>
          </cell>
          <cell r="AB900">
            <v>0</v>
          </cell>
          <cell r="AC900">
            <v>858.28175931186581</v>
          </cell>
          <cell r="AD900">
            <v>653.76535058215507</v>
          </cell>
          <cell r="AE900">
            <v>653.77</v>
          </cell>
          <cell r="AF900">
            <v>-4.6494178449165702E-3</v>
          </cell>
          <cell r="AG900">
            <v>161.37010593456341</v>
          </cell>
          <cell r="AH900">
            <v>0</v>
          </cell>
          <cell r="AI900">
            <v>161.37010593456341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P900">
            <v>0.58364567827223424</v>
          </cell>
          <cell r="AQ900">
            <v>0.58364567827223424</v>
          </cell>
          <cell r="AR900">
            <v>1673.4172158285844</v>
          </cell>
          <cell r="AS900">
            <v>653.77</v>
          </cell>
        </row>
        <row r="901">
          <cell r="A901" t="str">
            <v>л/с №3000000158974</v>
          </cell>
          <cell r="B901" t="str">
            <v>А/м 279</v>
          </cell>
          <cell r="C901" t="str">
            <v>СЗ КиноДевелопмент</v>
          </cell>
          <cell r="D901" t="str">
            <v>01.08.2022</v>
          </cell>
          <cell r="E901">
            <v>13.2</v>
          </cell>
          <cell r="F901">
            <v>31</v>
          </cell>
          <cell r="G901">
            <v>28</v>
          </cell>
          <cell r="H901">
            <v>25</v>
          </cell>
          <cell r="I901">
            <v>0</v>
          </cell>
          <cell r="J901">
            <v>0</v>
          </cell>
          <cell r="K901">
            <v>84</v>
          </cell>
          <cell r="V901">
            <v>0.29934700971402767</v>
          </cell>
          <cell r="W901">
            <v>0.22801684951142065</v>
          </cell>
          <cell r="X901">
            <v>0.20100649659566369</v>
          </cell>
          <cell r="Y901">
            <v>0</v>
          </cell>
          <cell r="Z901">
            <v>0</v>
          </cell>
          <cell r="AA901">
            <v>858.28175931186581</v>
          </cell>
          <cell r="AB901">
            <v>0</v>
          </cell>
          <cell r="AC901">
            <v>858.28175931186581</v>
          </cell>
          <cell r="AD901">
            <v>653.76535058215507</v>
          </cell>
          <cell r="AE901">
            <v>653.77</v>
          </cell>
          <cell r="AF901">
            <v>-4.6494178449165702E-3</v>
          </cell>
          <cell r="AG901">
            <v>576.32180690915504</v>
          </cell>
          <cell r="AH901">
            <v>0</v>
          </cell>
          <cell r="AI901">
            <v>576.32180690915504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O901">
            <v>0</v>
          </cell>
          <cell r="AP901">
            <v>0.72837035582111209</v>
          </cell>
          <cell r="AQ901">
            <v>0.72837035582111209</v>
          </cell>
          <cell r="AR901">
            <v>2088.368916803176</v>
          </cell>
          <cell r="AS901">
            <v>653.77</v>
          </cell>
        </row>
        <row r="902">
          <cell r="A902" t="str">
            <v>л/с №3000000158975</v>
          </cell>
          <cell r="B902" t="str">
            <v>А/м 280</v>
          </cell>
          <cell r="C902" t="str">
            <v>СЗ КиноДевелопмент</v>
          </cell>
          <cell r="D902" t="str">
            <v>01.08.2022</v>
          </cell>
          <cell r="E902">
            <v>13.2</v>
          </cell>
          <cell r="F902">
            <v>31</v>
          </cell>
          <cell r="G902">
            <v>28</v>
          </cell>
          <cell r="H902">
            <v>31</v>
          </cell>
          <cell r="I902">
            <v>21</v>
          </cell>
          <cell r="J902">
            <v>0</v>
          </cell>
          <cell r="K902">
            <v>111</v>
          </cell>
          <cell r="V902">
            <v>0.29934700971402767</v>
          </cell>
          <cell r="W902">
            <v>0.22801684951142065</v>
          </cell>
          <cell r="X902">
            <v>0.24924805577862297</v>
          </cell>
          <cell r="Y902">
            <v>0.12138985524844334</v>
          </cell>
          <cell r="Z902">
            <v>0</v>
          </cell>
          <cell r="AA902">
            <v>858.28175931186581</v>
          </cell>
          <cell r="AB902">
            <v>0</v>
          </cell>
          <cell r="AC902">
            <v>858.28175931186581</v>
          </cell>
          <cell r="AD902">
            <v>653.76535058215507</v>
          </cell>
          <cell r="AE902">
            <v>653.77</v>
          </cell>
          <cell r="AF902">
            <v>-4.6494178449165702E-3</v>
          </cell>
          <cell r="AG902">
            <v>714.63904056735214</v>
          </cell>
          <cell r="AH902">
            <v>0</v>
          </cell>
          <cell r="AI902">
            <v>714.63904056735214</v>
          </cell>
          <cell r="AJ902">
            <v>348.04656517123175</v>
          </cell>
          <cell r="AK902">
            <v>0</v>
          </cell>
          <cell r="AL902">
            <v>348.04656517123175</v>
          </cell>
          <cell r="AM902">
            <v>0</v>
          </cell>
          <cell r="AN902">
            <v>0</v>
          </cell>
          <cell r="AO902">
            <v>0</v>
          </cell>
          <cell r="AP902">
            <v>0.89800177025251471</v>
          </cell>
          <cell r="AQ902">
            <v>0.89800177025251471</v>
          </cell>
          <cell r="AR902">
            <v>2574.732715632605</v>
          </cell>
          <cell r="AS902">
            <v>653.77</v>
          </cell>
        </row>
        <row r="903">
          <cell r="A903" t="str">
            <v>л/с №3000000158976</v>
          </cell>
          <cell r="B903" t="str">
            <v>А/м 281</v>
          </cell>
          <cell r="C903" t="str">
            <v>СЗ КиноДевелопмент</v>
          </cell>
          <cell r="D903" t="str">
            <v>01.08.2022</v>
          </cell>
          <cell r="E903">
            <v>13.2</v>
          </cell>
          <cell r="F903">
            <v>31</v>
          </cell>
          <cell r="G903">
            <v>28</v>
          </cell>
          <cell r="H903">
            <v>8</v>
          </cell>
          <cell r="I903">
            <v>0</v>
          </cell>
          <cell r="J903">
            <v>0</v>
          </cell>
          <cell r="K903">
            <v>67</v>
          </cell>
          <cell r="V903">
            <v>0.29934700971402767</v>
          </cell>
          <cell r="W903">
            <v>0.22801684951142065</v>
          </cell>
          <cell r="X903">
            <v>6.4322078910612382E-2</v>
          </cell>
          <cell r="Y903">
            <v>0</v>
          </cell>
          <cell r="Z903">
            <v>0</v>
          </cell>
          <cell r="AA903">
            <v>858.28175931186581</v>
          </cell>
          <cell r="AB903">
            <v>0</v>
          </cell>
          <cell r="AC903">
            <v>858.28175931186581</v>
          </cell>
          <cell r="AD903">
            <v>653.76535058215507</v>
          </cell>
          <cell r="AE903">
            <v>653.77</v>
          </cell>
          <cell r="AF903">
            <v>-4.6494178449165702E-3</v>
          </cell>
          <cell r="AG903">
            <v>184.42297821092959</v>
          </cell>
          <cell r="AH903">
            <v>0</v>
          </cell>
          <cell r="AI903">
            <v>184.42297821092959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0.59168593813606074</v>
          </cell>
          <cell r="AQ903">
            <v>0.59168593813606074</v>
          </cell>
          <cell r="AR903">
            <v>1696.4700881049505</v>
          </cell>
          <cell r="AS903">
            <v>653.77</v>
          </cell>
        </row>
        <row r="904">
          <cell r="A904" t="str">
            <v>л/с №3000000158977</v>
          </cell>
          <cell r="B904" t="str">
            <v>А/м 282</v>
          </cell>
          <cell r="C904" t="str">
            <v>СЗ КиноДевелопмент</v>
          </cell>
          <cell r="D904" t="str">
            <v>01.08.2022</v>
          </cell>
          <cell r="E904">
            <v>13.2</v>
          </cell>
          <cell r="F904">
            <v>31</v>
          </cell>
          <cell r="G904">
            <v>28</v>
          </cell>
          <cell r="H904">
            <v>30</v>
          </cell>
          <cell r="I904">
            <v>0</v>
          </cell>
          <cell r="J904">
            <v>0</v>
          </cell>
          <cell r="K904">
            <v>89</v>
          </cell>
          <cell r="V904">
            <v>0.29934700971402767</v>
          </cell>
          <cell r="W904">
            <v>0.22801684951142065</v>
          </cell>
          <cell r="X904">
            <v>0.24120779591479644</v>
          </cell>
          <cell r="Y904">
            <v>0</v>
          </cell>
          <cell r="Z904">
            <v>0</v>
          </cell>
          <cell r="AA904">
            <v>858.28175931186581</v>
          </cell>
          <cell r="AB904">
            <v>0</v>
          </cell>
          <cell r="AC904">
            <v>858.28175931186581</v>
          </cell>
          <cell r="AD904">
            <v>653.76535058215507</v>
          </cell>
          <cell r="AE904">
            <v>653.77</v>
          </cell>
          <cell r="AF904">
            <v>-4.6494178449165702E-3</v>
          </cell>
          <cell r="AG904">
            <v>691.58616829098605</v>
          </cell>
          <cell r="AH904">
            <v>0</v>
          </cell>
          <cell r="AI904">
            <v>691.58616829098605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0.76857165514024484</v>
          </cell>
          <cell r="AQ904">
            <v>0.76857165514024484</v>
          </cell>
          <cell r="AR904">
            <v>2203.6332781850069</v>
          </cell>
          <cell r="AS904">
            <v>653.77</v>
          </cell>
        </row>
        <row r="905">
          <cell r="A905" t="str">
            <v>л/с №3000000158978</v>
          </cell>
          <cell r="B905" t="str">
            <v>А/м 283</v>
          </cell>
          <cell r="C905" t="str">
            <v>СЗ КиноДевелопмент</v>
          </cell>
          <cell r="D905" t="str">
            <v>01.08.2022</v>
          </cell>
          <cell r="E905">
            <v>13.2</v>
          </cell>
          <cell r="F905">
            <v>31</v>
          </cell>
          <cell r="G905">
            <v>28</v>
          </cell>
          <cell r="H905">
            <v>30</v>
          </cell>
          <cell r="I905">
            <v>0</v>
          </cell>
          <cell r="J905">
            <v>0</v>
          </cell>
          <cell r="K905">
            <v>89</v>
          </cell>
          <cell r="V905">
            <v>0.29934700971402767</v>
          </cell>
          <cell r="W905">
            <v>0.22801684951142065</v>
          </cell>
          <cell r="X905">
            <v>0.24120779591479644</v>
          </cell>
          <cell r="Y905">
            <v>0</v>
          </cell>
          <cell r="Z905">
            <v>0</v>
          </cell>
          <cell r="AA905">
            <v>858.28175931186581</v>
          </cell>
          <cell r="AB905">
            <v>0</v>
          </cell>
          <cell r="AC905">
            <v>858.28175931186581</v>
          </cell>
          <cell r="AD905">
            <v>653.76535058215507</v>
          </cell>
          <cell r="AE905">
            <v>653.77</v>
          </cell>
          <cell r="AF905">
            <v>-4.6494178449165702E-3</v>
          </cell>
          <cell r="AG905">
            <v>691.58616829098605</v>
          </cell>
          <cell r="AH905">
            <v>0</v>
          </cell>
          <cell r="AI905">
            <v>691.58616829098605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0.76857165514024484</v>
          </cell>
          <cell r="AQ905">
            <v>0.76857165514024484</v>
          </cell>
          <cell r="AR905">
            <v>2203.6332781850069</v>
          </cell>
          <cell r="AS905">
            <v>653.77</v>
          </cell>
        </row>
        <row r="906">
          <cell r="A906" t="str">
            <v>л/с №3000000158979</v>
          </cell>
          <cell r="B906" t="str">
            <v>А/м 284</v>
          </cell>
          <cell r="C906" t="str">
            <v>СЗ КиноДевелопмент</v>
          </cell>
          <cell r="D906" t="str">
            <v>01.08.2022</v>
          </cell>
          <cell r="E906">
            <v>13.7</v>
          </cell>
          <cell r="F906">
            <v>31</v>
          </cell>
          <cell r="G906">
            <v>28</v>
          </cell>
          <cell r="H906">
            <v>2</v>
          </cell>
          <cell r="I906">
            <v>0</v>
          </cell>
          <cell r="J906">
            <v>0</v>
          </cell>
          <cell r="K906">
            <v>61</v>
          </cell>
          <cell r="V906">
            <v>0.31068591159713482</v>
          </cell>
          <cell r="W906">
            <v>0.23665385138685324</v>
          </cell>
          <cell r="X906">
            <v>1.6689630323397531E-2</v>
          </cell>
          <cell r="Y906">
            <v>0</v>
          </cell>
          <cell r="Z906">
            <v>0</v>
          </cell>
          <cell r="AA906">
            <v>890.79243201307293</v>
          </cell>
          <cell r="AB906">
            <v>0</v>
          </cell>
          <cell r="AC906">
            <v>890.79243201307293</v>
          </cell>
          <cell r="AD906">
            <v>678.52918961935779</v>
          </cell>
          <cell r="AE906">
            <v>678.53</v>
          </cell>
          <cell r="AF906">
            <v>-8.1038064217864303E-4</v>
          </cell>
          <cell r="AG906">
            <v>47.852174270638933</v>
          </cell>
          <cell r="AH906">
            <v>0</v>
          </cell>
          <cell r="AI906">
            <v>47.852174270638933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0.56402939330738555</v>
          </cell>
          <cell r="AQ906">
            <v>0.56402939330738555</v>
          </cell>
          <cell r="AR906">
            <v>1617.1737959030695</v>
          </cell>
          <cell r="AS906">
            <v>678.53</v>
          </cell>
        </row>
        <row r="907">
          <cell r="A907" t="str">
            <v>л/с №3000000158980</v>
          </cell>
          <cell r="B907" t="str">
            <v>А/м 285</v>
          </cell>
          <cell r="C907" t="str">
            <v>СЗ КиноДевелопмент</v>
          </cell>
          <cell r="D907" t="str">
            <v>01.08.2022</v>
          </cell>
          <cell r="E907">
            <v>19.5</v>
          </cell>
          <cell r="F907">
            <v>31</v>
          </cell>
          <cell r="G907">
            <v>28</v>
          </cell>
          <cell r="H907">
            <v>9</v>
          </cell>
          <cell r="I907">
            <v>0</v>
          </cell>
          <cell r="J907">
            <v>0</v>
          </cell>
          <cell r="K907">
            <v>68</v>
          </cell>
          <cell r="V907">
            <v>0.44221717344117728</v>
          </cell>
          <cell r="W907">
            <v>0.33684307314187145</v>
          </cell>
          <cell r="X907">
            <v>0.10689890955314843</v>
          </cell>
          <cell r="Y907">
            <v>0</v>
          </cell>
          <cell r="Z907">
            <v>0</v>
          </cell>
          <cell r="AA907">
            <v>1267.9162353470747</v>
          </cell>
          <cell r="AB907">
            <v>0</v>
          </cell>
          <cell r="AC907">
            <v>1267.9162353470747</v>
          </cell>
          <cell r="AD907">
            <v>965.78972245091097</v>
          </cell>
          <cell r="AE907">
            <v>965.79</v>
          </cell>
          <cell r="AF907">
            <v>-2.7754908899169095E-4</v>
          </cell>
          <cell r="AG907">
            <v>306.49841549259611</v>
          </cell>
          <cell r="AH907">
            <v>0</v>
          </cell>
          <cell r="AI907">
            <v>306.49841549259611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P907">
            <v>0.88595915613619713</v>
          </cell>
          <cell r="AQ907">
            <v>0.88595915613619713</v>
          </cell>
          <cell r="AR907">
            <v>2540.2043732905818</v>
          </cell>
          <cell r="AS907">
            <v>965.79</v>
          </cell>
        </row>
        <row r="908">
          <cell r="A908" t="str">
            <v>л/с №3000000158981</v>
          </cell>
          <cell r="B908" t="str">
            <v>А/м 286</v>
          </cell>
          <cell r="C908" t="str">
            <v>СЗ КиноДевелопмент</v>
          </cell>
          <cell r="D908" t="str">
            <v>01.08.2022</v>
          </cell>
          <cell r="E908">
            <v>13.2</v>
          </cell>
          <cell r="F908">
            <v>31</v>
          </cell>
          <cell r="G908">
            <v>28</v>
          </cell>
          <cell r="H908">
            <v>17</v>
          </cell>
          <cell r="I908">
            <v>0</v>
          </cell>
          <cell r="J908">
            <v>0</v>
          </cell>
          <cell r="K908">
            <v>76</v>
          </cell>
          <cell r="V908">
            <v>0.29934700971402767</v>
          </cell>
          <cell r="W908">
            <v>0.22801684951142065</v>
          </cell>
          <cell r="X908">
            <v>0.13668441768505132</v>
          </cell>
          <cell r="Y908">
            <v>0</v>
          </cell>
          <cell r="Z908">
            <v>0</v>
          </cell>
          <cell r="AA908">
            <v>858.28175931186581</v>
          </cell>
          <cell r="AB908">
            <v>0</v>
          </cell>
          <cell r="AC908">
            <v>858.28175931186581</v>
          </cell>
          <cell r="AD908">
            <v>653.76535058215507</v>
          </cell>
          <cell r="AE908">
            <v>653.77</v>
          </cell>
          <cell r="AF908">
            <v>-4.6494178449165702E-3</v>
          </cell>
          <cell r="AG908">
            <v>391.89882869822543</v>
          </cell>
          <cell r="AH908">
            <v>0</v>
          </cell>
          <cell r="AI908">
            <v>391.89882869822543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P908">
            <v>0.66404827691049972</v>
          </cell>
          <cell r="AQ908">
            <v>0.66404827691049972</v>
          </cell>
          <cell r="AR908">
            <v>1903.9459385922464</v>
          </cell>
          <cell r="AS908">
            <v>653.77</v>
          </cell>
        </row>
        <row r="909">
          <cell r="A909" t="str">
            <v>л/с №3000000158982</v>
          </cell>
          <cell r="B909" t="str">
            <v>А/м 287</v>
          </cell>
          <cell r="C909" t="str">
            <v>СЗ КиноДевелопмент</v>
          </cell>
          <cell r="D909" t="str">
            <v>01.08.2022</v>
          </cell>
          <cell r="E909">
            <v>13.3</v>
          </cell>
          <cell r="F909">
            <v>31</v>
          </cell>
          <cell r="G909">
            <v>28</v>
          </cell>
          <cell r="H909">
            <v>27</v>
          </cell>
          <cell r="I909">
            <v>0</v>
          </cell>
          <cell r="J909">
            <v>0</v>
          </cell>
          <cell r="K909">
            <v>86</v>
          </cell>
          <cell r="V909">
            <v>0.30161479009064912</v>
          </cell>
          <cell r="W909">
            <v>0.22974424988650718</v>
          </cell>
          <cell r="X909">
            <v>0.2187316149318268</v>
          </cell>
          <cell r="Y909">
            <v>0</v>
          </cell>
          <cell r="Z909">
            <v>0</v>
          </cell>
          <cell r="AA909">
            <v>864.78389385210733</v>
          </cell>
          <cell r="AB909">
            <v>0</v>
          </cell>
          <cell r="AC909">
            <v>864.78389385210733</v>
          </cell>
          <cell r="AD909">
            <v>658.71811838959559</v>
          </cell>
          <cell r="AE909">
            <v>658.72</v>
          </cell>
          <cell r="AF909">
            <v>-1.8816104044390158E-3</v>
          </cell>
          <cell r="AG909">
            <v>627.14291170023512</v>
          </cell>
          <cell r="AH909">
            <v>0</v>
          </cell>
          <cell r="AI909">
            <v>627.14291170023512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0.75009065490898308</v>
          </cell>
          <cell r="AQ909">
            <v>0.75009065490898308</v>
          </cell>
          <cell r="AR909">
            <v>2150.644923941938</v>
          </cell>
          <cell r="AS909">
            <v>658.72</v>
          </cell>
        </row>
        <row r="910">
          <cell r="A910" t="str">
            <v>л/с №3000000158983</v>
          </cell>
          <cell r="B910" t="str">
            <v>А/м 288</v>
          </cell>
          <cell r="C910" t="str">
            <v>СЗ КиноДевелопмент</v>
          </cell>
          <cell r="D910" t="str">
            <v>01.08.2022</v>
          </cell>
          <cell r="E910">
            <v>13.2</v>
          </cell>
          <cell r="F910">
            <v>31</v>
          </cell>
          <cell r="G910">
            <v>28</v>
          </cell>
          <cell r="H910">
            <v>31</v>
          </cell>
          <cell r="I910">
            <v>30</v>
          </cell>
          <cell r="J910">
            <v>12</v>
          </cell>
          <cell r="K910">
            <v>132</v>
          </cell>
          <cell r="V910">
            <v>0.29934700971402767</v>
          </cell>
          <cell r="W910">
            <v>0.22801684951142065</v>
          </cell>
          <cell r="X910">
            <v>0.24924805577862297</v>
          </cell>
          <cell r="Y910">
            <v>0.17341407892634764</v>
          </cell>
          <cell r="Z910">
            <v>1.4858591248521028E-2</v>
          </cell>
          <cell r="AA910">
            <v>858.28175931186581</v>
          </cell>
          <cell r="AB910">
            <v>0</v>
          </cell>
          <cell r="AC910">
            <v>858.28175931186581</v>
          </cell>
          <cell r="AD910">
            <v>653.76535058215507</v>
          </cell>
          <cell r="AE910">
            <v>653.77</v>
          </cell>
          <cell r="AF910">
            <v>-4.6494178449165702E-3</v>
          </cell>
          <cell r="AG910">
            <v>714.63904056735214</v>
          </cell>
          <cell r="AH910">
            <v>0</v>
          </cell>
          <cell r="AI910">
            <v>714.63904056735214</v>
          </cell>
          <cell r="AJ910">
            <v>497.20937881604539</v>
          </cell>
          <cell r="AK910">
            <v>0</v>
          </cell>
          <cell r="AL910">
            <v>497.20937881604539</v>
          </cell>
          <cell r="AM910">
            <v>42.60225565593452</v>
          </cell>
          <cell r="AN910">
            <v>0</v>
          </cell>
          <cell r="AO910">
            <v>42.60225565593452</v>
          </cell>
          <cell r="AP910">
            <v>0.96488458517894005</v>
          </cell>
          <cell r="AQ910">
            <v>0.96488458517894005</v>
          </cell>
          <cell r="AR910">
            <v>2766.4977849333532</v>
          </cell>
          <cell r="AS910">
            <v>653.77</v>
          </cell>
        </row>
        <row r="911">
          <cell r="A911" t="str">
            <v>л/с №3000000158984</v>
          </cell>
          <cell r="B911" t="str">
            <v>А/м 289</v>
          </cell>
          <cell r="C911" t="str">
            <v>СЗ КиноДевелопмент</v>
          </cell>
          <cell r="D911" t="str">
            <v>01.08.2022</v>
          </cell>
          <cell r="E911">
            <v>13.2</v>
          </cell>
          <cell r="F911">
            <v>31</v>
          </cell>
          <cell r="G911">
            <v>28</v>
          </cell>
          <cell r="H911">
            <v>27</v>
          </cell>
          <cell r="I911">
            <v>0</v>
          </cell>
          <cell r="J911">
            <v>0</v>
          </cell>
          <cell r="K911">
            <v>86</v>
          </cell>
          <cell r="V911">
            <v>0.29934700971402767</v>
          </cell>
          <cell r="W911">
            <v>0.22801684951142065</v>
          </cell>
          <cell r="X911">
            <v>0.21708701632331678</v>
          </cell>
          <cell r="Y911">
            <v>0</v>
          </cell>
          <cell r="Z911">
            <v>0</v>
          </cell>
          <cell r="AA911">
            <v>858.28175931186581</v>
          </cell>
          <cell r="AB911">
            <v>0</v>
          </cell>
          <cell r="AC911">
            <v>858.28175931186581</v>
          </cell>
          <cell r="AD911">
            <v>653.76535058215507</v>
          </cell>
          <cell r="AE911">
            <v>653.77</v>
          </cell>
          <cell r="AF911">
            <v>-4.6494178449165702E-3</v>
          </cell>
          <cell r="AG911">
            <v>622.42755146188733</v>
          </cell>
          <cell r="AH911">
            <v>0</v>
          </cell>
          <cell r="AI911">
            <v>622.42755146188733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0.7444508755487651</v>
          </cell>
          <cell r="AQ911">
            <v>0.7444508755487651</v>
          </cell>
          <cell r="AR911">
            <v>2134.4746613559082</v>
          </cell>
          <cell r="AS911">
            <v>653.77</v>
          </cell>
        </row>
        <row r="912">
          <cell r="A912" t="str">
            <v>л/с №3000000158985</v>
          </cell>
          <cell r="B912" t="str">
            <v>А/м 290</v>
          </cell>
          <cell r="C912" t="str">
            <v>СЗ КиноДевелопмент</v>
          </cell>
          <cell r="D912" t="str">
            <v>01.08.2022</v>
          </cell>
          <cell r="E912">
            <v>13.3</v>
          </cell>
          <cell r="F912">
            <v>31</v>
          </cell>
          <cell r="G912">
            <v>28</v>
          </cell>
          <cell r="H912">
            <v>13</v>
          </cell>
          <cell r="I912">
            <v>0</v>
          </cell>
          <cell r="J912">
            <v>0</v>
          </cell>
          <cell r="K912">
            <v>72</v>
          </cell>
          <cell r="V912">
            <v>0.30161479009064912</v>
          </cell>
          <cell r="W912">
            <v>0.22974424988650718</v>
          </cell>
          <cell r="X912">
            <v>0.10531522200421289</v>
          </cell>
          <cell r="Y912">
            <v>0</v>
          </cell>
          <cell r="Z912">
            <v>0</v>
          </cell>
          <cell r="AA912">
            <v>864.78389385210733</v>
          </cell>
          <cell r="AB912">
            <v>0</v>
          </cell>
          <cell r="AC912">
            <v>864.78389385210733</v>
          </cell>
          <cell r="AD912">
            <v>658.71811838959559</v>
          </cell>
          <cell r="AE912">
            <v>658.72</v>
          </cell>
          <cell r="AF912">
            <v>-1.8816104044390158E-3</v>
          </cell>
          <cell r="AG912">
            <v>301.9576982260391</v>
          </cell>
          <cell r="AH912">
            <v>0</v>
          </cell>
          <cell r="AI912">
            <v>301.9576982260391</v>
          </cell>
          <cell r="AJ912">
            <v>0</v>
          </cell>
          <cell r="AK912">
            <v>0</v>
          </cell>
          <cell r="AL912">
            <v>0</v>
          </cell>
          <cell r="AM912">
            <v>0</v>
          </cell>
          <cell r="AN912">
            <v>0</v>
          </cell>
          <cell r="AO912">
            <v>0</v>
          </cell>
          <cell r="AP912">
            <v>0.63667426198136923</v>
          </cell>
          <cell r="AQ912">
            <v>0.63667426198136923</v>
          </cell>
          <cell r="AR912">
            <v>1825.4597104677421</v>
          </cell>
          <cell r="AS912">
            <v>658.72</v>
          </cell>
        </row>
        <row r="913">
          <cell r="A913" t="str">
            <v>л/с №3000000158986</v>
          </cell>
          <cell r="B913" t="str">
            <v>А/м 291</v>
          </cell>
          <cell r="C913" t="str">
            <v>СЗ КиноДевелопмент</v>
          </cell>
          <cell r="D913" t="str">
            <v>01.08.2022</v>
          </cell>
          <cell r="E913">
            <v>13.3</v>
          </cell>
          <cell r="F913">
            <v>31</v>
          </cell>
          <cell r="G913">
            <v>28</v>
          </cell>
          <cell r="H913">
            <v>31</v>
          </cell>
          <cell r="I913">
            <v>21</v>
          </cell>
          <cell r="J913">
            <v>0</v>
          </cell>
          <cell r="K913">
            <v>111</v>
          </cell>
          <cell r="V913">
            <v>0.30161479009064912</v>
          </cell>
          <cell r="W913">
            <v>0.22974424988650718</v>
          </cell>
          <cell r="X913">
            <v>0.25113629862543074</v>
          </cell>
          <cell r="Y913">
            <v>0.12230947536396186</v>
          </cell>
          <cell r="Z913">
            <v>0</v>
          </cell>
          <cell r="AA913">
            <v>864.78389385210733</v>
          </cell>
          <cell r="AB913">
            <v>0</v>
          </cell>
          <cell r="AC913">
            <v>864.78389385210733</v>
          </cell>
          <cell r="AD913">
            <v>658.71811838959559</v>
          </cell>
          <cell r="AE913">
            <v>658.72</v>
          </cell>
          <cell r="AF913">
            <v>-1.8816104044390158E-3</v>
          </cell>
          <cell r="AG913">
            <v>720.05297269286245</v>
          </cell>
          <cell r="AH913">
            <v>0</v>
          </cell>
          <cell r="AI913">
            <v>720.05297269286245</v>
          </cell>
          <cell r="AJ913">
            <v>350.68328157404414</v>
          </cell>
          <cell r="AK913">
            <v>0</v>
          </cell>
          <cell r="AL913">
            <v>350.68328157404414</v>
          </cell>
          <cell r="AM913">
            <v>0</v>
          </cell>
          <cell r="AN913">
            <v>0</v>
          </cell>
          <cell r="AO913">
            <v>0</v>
          </cell>
          <cell r="AP913">
            <v>0.90480481396654888</v>
          </cell>
          <cell r="AQ913">
            <v>0.90480481396654888</v>
          </cell>
          <cell r="AR913">
            <v>2594.2382665086093</v>
          </cell>
          <cell r="AS913">
            <v>658.72</v>
          </cell>
        </row>
        <row r="914">
          <cell r="A914" t="str">
            <v>л/с №3000000158987</v>
          </cell>
          <cell r="B914" t="str">
            <v>А/м 292</v>
          </cell>
          <cell r="C914" t="str">
            <v>СЗ КиноДевелопмент</v>
          </cell>
          <cell r="D914" t="str">
            <v>01.08.2022</v>
          </cell>
          <cell r="E914">
            <v>13.2</v>
          </cell>
          <cell r="F914">
            <v>31</v>
          </cell>
          <cell r="G914">
            <v>28</v>
          </cell>
          <cell r="H914">
            <v>8</v>
          </cell>
          <cell r="I914">
            <v>0</v>
          </cell>
          <cell r="J914">
            <v>0</v>
          </cell>
          <cell r="K914">
            <v>67</v>
          </cell>
          <cell r="V914">
            <v>0.29934700971402767</v>
          </cell>
          <cell r="W914">
            <v>0.22801684951142065</v>
          </cell>
          <cell r="X914">
            <v>6.4322078910612382E-2</v>
          </cell>
          <cell r="Y914">
            <v>0</v>
          </cell>
          <cell r="Z914">
            <v>0</v>
          </cell>
          <cell r="AA914">
            <v>858.28175931186581</v>
          </cell>
          <cell r="AB914">
            <v>0</v>
          </cell>
          <cell r="AC914">
            <v>858.28175931186581</v>
          </cell>
          <cell r="AD914">
            <v>653.76535058215507</v>
          </cell>
          <cell r="AE914">
            <v>653.77</v>
          </cell>
          <cell r="AF914">
            <v>-4.6494178449165702E-3</v>
          </cell>
          <cell r="AG914">
            <v>184.42297821092959</v>
          </cell>
          <cell r="AH914">
            <v>0</v>
          </cell>
          <cell r="AI914">
            <v>184.42297821092959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0.59168593813606074</v>
          </cell>
          <cell r="AQ914">
            <v>0.59168593813606074</v>
          </cell>
          <cell r="AR914">
            <v>1696.4700881049505</v>
          </cell>
          <cell r="AS914">
            <v>653.77</v>
          </cell>
        </row>
        <row r="915">
          <cell r="A915" t="str">
            <v>л/с №3000000158988</v>
          </cell>
          <cell r="B915" t="str">
            <v>А/м 293</v>
          </cell>
          <cell r="C915" t="str">
            <v>СЗ КиноДевелопмент</v>
          </cell>
          <cell r="D915" t="str">
            <v>01.08.2022</v>
          </cell>
          <cell r="E915">
            <v>13.2</v>
          </cell>
          <cell r="F915">
            <v>31</v>
          </cell>
          <cell r="G915">
            <v>28</v>
          </cell>
          <cell r="H915">
            <v>6</v>
          </cell>
          <cell r="I915">
            <v>0</v>
          </cell>
          <cell r="J915">
            <v>0</v>
          </cell>
          <cell r="K915">
            <v>65</v>
          </cell>
          <cell r="V915">
            <v>0.29934700971402767</v>
          </cell>
          <cell r="W915">
            <v>0.22801684951142065</v>
          </cell>
          <cell r="X915">
            <v>4.824155918295929E-2</v>
          </cell>
          <cell r="Y915">
            <v>0</v>
          </cell>
          <cell r="Z915">
            <v>0</v>
          </cell>
          <cell r="AA915">
            <v>858.28175931186581</v>
          </cell>
          <cell r="AB915">
            <v>0</v>
          </cell>
          <cell r="AC915">
            <v>858.28175931186581</v>
          </cell>
          <cell r="AD915">
            <v>653.76535058215507</v>
          </cell>
          <cell r="AE915">
            <v>653.77</v>
          </cell>
          <cell r="AF915">
            <v>-4.6494178449165702E-3</v>
          </cell>
          <cell r="AG915">
            <v>138.31723365819721</v>
          </cell>
          <cell r="AH915">
            <v>0</v>
          </cell>
          <cell r="AI915">
            <v>138.31723365819721</v>
          </cell>
          <cell r="AJ915">
            <v>0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O915">
            <v>0</v>
          </cell>
          <cell r="AP915">
            <v>0.57560541840840762</v>
          </cell>
          <cell r="AQ915">
            <v>0.57560541840840762</v>
          </cell>
          <cell r="AR915">
            <v>1650.3643435522181</v>
          </cell>
          <cell r="AS915">
            <v>653.77</v>
          </cell>
        </row>
        <row r="916">
          <cell r="A916" t="str">
            <v>л/с №3000000158989</v>
          </cell>
          <cell r="B916" t="str">
            <v>А/м 294</v>
          </cell>
          <cell r="C916" t="str">
            <v>СЗ КиноДевелопмент</v>
          </cell>
          <cell r="D916" t="str">
            <v>01.08.2022</v>
          </cell>
          <cell r="E916">
            <v>13.2</v>
          </cell>
          <cell r="F916">
            <v>31</v>
          </cell>
          <cell r="G916">
            <v>28</v>
          </cell>
          <cell r="H916">
            <v>8</v>
          </cell>
          <cell r="I916">
            <v>0</v>
          </cell>
          <cell r="J916">
            <v>0</v>
          </cell>
          <cell r="K916">
            <v>67</v>
          </cell>
          <cell r="V916">
            <v>0.29934700971402767</v>
          </cell>
          <cell r="W916">
            <v>0.22801684951142065</v>
          </cell>
          <cell r="X916">
            <v>6.4322078910612382E-2</v>
          </cell>
          <cell r="Y916">
            <v>0</v>
          </cell>
          <cell r="Z916">
            <v>0</v>
          </cell>
          <cell r="AA916">
            <v>858.28175931186581</v>
          </cell>
          <cell r="AB916">
            <v>0</v>
          </cell>
          <cell r="AC916">
            <v>858.28175931186581</v>
          </cell>
          <cell r="AD916">
            <v>653.76535058215507</v>
          </cell>
          <cell r="AE916">
            <v>653.77</v>
          </cell>
          <cell r="AF916">
            <v>-4.6494178449165702E-3</v>
          </cell>
          <cell r="AG916">
            <v>184.42297821092959</v>
          </cell>
          <cell r="AH916">
            <v>0</v>
          </cell>
          <cell r="AI916">
            <v>184.42297821092959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0.59168593813606074</v>
          </cell>
          <cell r="AQ916">
            <v>0.59168593813606074</v>
          </cell>
          <cell r="AR916">
            <v>1696.4700881049505</v>
          </cell>
          <cell r="AS916">
            <v>653.77</v>
          </cell>
        </row>
        <row r="917">
          <cell r="A917" t="str">
            <v>л/с №3000000158990</v>
          </cell>
          <cell r="B917" t="str">
            <v>А/м 295</v>
          </cell>
          <cell r="C917" t="str">
            <v>СЗ КиноДевелопмент</v>
          </cell>
          <cell r="D917" t="str">
            <v>01.08.2022</v>
          </cell>
          <cell r="E917">
            <v>13.2</v>
          </cell>
          <cell r="F917">
            <v>31</v>
          </cell>
          <cell r="G917">
            <v>28</v>
          </cell>
          <cell r="H917">
            <v>31</v>
          </cell>
          <cell r="I917">
            <v>11</v>
          </cell>
          <cell r="J917">
            <v>0</v>
          </cell>
          <cell r="K917">
            <v>101</v>
          </cell>
          <cell r="V917">
            <v>0.29934700971402767</v>
          </cell>
          <cell r="W917">
            <v>0.22801684951142065</v>
          </cell>
          <cell r="X917">
            <v>0.24924805577862297</v>
          </cell>
          <cell r="Y917">
            <v>6.3585162272994128E-2</v>
          </cell>
          <cell r="Z917">
            <v>0</v>
          </cell>
          <cell r="AA917">
            <v>858.28175931186581</v>
          </cell>
          <cell r="AB917">
            <v>0</v>
          </cell>
          <cell r="AC917">
            <v>858.28175931186581</v>
          </cell>
          <cell r="AD917">
            <v>653.76535058215507</v>
          </cell>
          <cell r="AE917">
            <v>653.77</v>
          </cell>
          <cell r="AF917">
            <v>-4.6494178449165702E-3</v>
          </cell>
          <cell r="AG917">
            <v>714.63904056735214</v>
          </cell>
          <cell r="AH917">
            <v>0</v>
          </cell>
          <cell r="AI917">
            <v>714.63904056735214</v>
          </cell>
          <cell r="AJ917">
            <v>182.3101055658833</v>
          </cell>
          <cell r="AK917">
            <v>0</v>
          </cell>
          <cell r="AL917">
            <v>182.3101055658833</v>
          </cell>
          <cell r="AM917">
            <v>0</v>
          </cell>
          <cell r="AN917">
            <v>0</v>
          </cell>
          <cell r="AO917">
            <v>0</v>
          </cell>
          <cell r="AP917">
            <v>0.8401970772770655</v>
          </cell>
          <cell r="AQ917">
            <v>0.8401970772770655</v>
          </cell>
          <cell r="AR917">
            <v>2408.9962560272565</v>
          </cell>
          <cell r="AS917">
            <v>653.77</v>
          </cell>
        </row>
        <row r="918">
          <cell r="A918" t="str">
            <v>л/с №3000000158991</v>
          </cell>
          <cell r="B918" t="str">
            <v>А/м 296</v>
          </cell>
          <cell r="C918" t="str">
            <v>СЗ КиноДевелопмент</v>
          </cell>
          <cell r="D918" t="str">
            <v>01.08.2022</v>
          </cell>
          <cell r="E918">
            <v>13.2</v>
          </cell>
          <cell r="F918">
            <v>31</v>
          </cell>
          <cell r="G918">
            <v>28</v>
          </cell>
          <cell r="H918">
            <v>1</v>
          </cell>
          <cell r="I918">
            <v>0</v>
          </cell>
          <cell r="J918">
            <v>0</v>
          </cell>
          <cell r="K918">
            <v>60</v>
          </cell>
          <cell r="V918">
            <v>0.29934700971402767</v>
          </cell>
          <cell r="W918">
            <v>0.22801684951142065</v>
          </cell>
          <cell r="X918">
            <v>8.0402598638265477E-3</v>
          </cell>
          <cell r="Y918">
            <v>0</v>
          </cell>
          <cell r="Z918">
            <v>0</v>
          </cell>
          <cell r="AA918">
            <v>858.28175931186581</v>
          </cell>
          <cell r="AB918">
            <v>0</v>
          </cell>
          <cell r="AC918">
            <v>858.28175931186581</v>
          </cell>
          <cell r="AD918">
            <v>653.76535058215507</v>
          </cell>
          <cell r="AE918">
            <v>653.77</v>
          </cell>
          <cell r="AF918">
            <v>-4.6494178449165702E-3</v>
          </cell>
          <cell r="AG918">
            <v>23.052872276366198</v>
          </cell>
          <cell r="AH918">
            <v>0</v>
          </cell>
          <cell r="AI918">
            <v>23.052872276366198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0.53540411908927488</v>
          </cell>
          <cell r="AQ918">
            <v>0.53540411908927488</v>
          </cell>
          <cell r="AR918">
            <v>1535.099982170387</v>
          </cell>
          <cell r="AS918">
            <v>653.77</v>
          </cell>
        </row>
        <row r="919">
          <cell r="A919" t="str">
            <v>л/с №3000000158992</v>
          </cell>
          <cell r="B919" t="str">
            <v>А/м 297</v>
          </cell>
          <cell r="C919" t="str">
            <v>СЗ КиноДевелопмент</v>
          </cell>
          <cell r="D919" t="str">
            <v>01.08.2022</v>
          </cell>
          <cell r="E919">
            <v>13.2</v>
          </cell>
          <cell r="F919">
            <v>31</v>
          </cell>
          <cell r="G919">
            <v>24</v>
          </cell>
          <cell r="H919">
            <v>0</v>
          </cell>
          <cell r="I919">
            <v>0</v>
          </cell>
          <cell r="J919">
            <v>0</v>
          </cell>
          <cell r="K919">
            <v>55</v>
          </cell>
          <cell r="V919">
            <v>0.29934700971402767</v>
          </cell>
          <cell r="W919">
            <v>0.195443013866932</v>
          </cell>
          <cell r="X919">
            <v>0</v>
          </cell>
          <cell r="Y919">
            <v>0</v>
          </cell>
          <cell r="Z919">
            <v>0</v>
          </cell>
          <cell r="AA919">
            <v>858.28175931186581</v>
          </cell>
          <cell r="AB919">
            <v>0</v>
          </cell>
          <cell r="AC919">
            <v>858.28175931186581</v>
          </cell>
          <cell r="AD919">
            <v>560.3703004989901</v>
          </cell>
          <cell r="AE919">
            <v>560.37</v>
          </cell>
          <cell r="AF919">
            <v>3.004989901000954E-4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P919">
            <v>0.49479002358095969</v>
          </cell>
          <cell r="AQ919">
            <v>0.49479002358095969</v>
          </cell>
          <cell r="AR919">
            <v>1418.6520598108559</v>
          </cell>
          <cell r="AS919">
            <v>560.37</v>
          </cell>
        </row>
        <row r="920">
          <cell r="A920" t="str">
            <v>л/с №3000000158993</v>
          </cell>
          <cell r="B920" t="str">
            <v>А/м 298</v>
          </cell>
          <cell r="C920" t="str">
            <v>СЗ КиноДевелопмент</v>
          </cell>
          <cell r="D920" t="str">
            <v>01.08.2022</v>
          </cell>
          <cell r="E920">
            <v>13.2</v>
          </cell>
          <cell r="F920">
            <v>31</v>
          </cell>
          <cell r="G920">
            <v>28</v>
          </cell>
          <cell r="H920">
            <v>31</v>
          </cell>
          <cell r="I920">
            <v>11</v>
          </cell>
          <cell r="J920">
            <v>0</v>
          </cell>
          <cell r="K920">
            <v>101</v>
          </cell>
          <cell r="V920">
            <v>0.29934700971402767</v>
          </cell>
          <cell r="W920">
            <v>0.22801684951142065</v>
          </cell>
          <cell r="X920">
            <v>0.24924805577862297</v>
          </cell>
          <cell r="Y920">
            <v>6.3585162272994128E-2</v>
          </cell>
          <cell r="Z920">
            <v>0</v>
          </cell>
          <cell r="AA920">
            <v>858.28175931186581</v>
          </cell>
          <cell r="AB920">
            <v>0</v>
          </cell>
          <cell r="AC920">
            <v>858.28175931186581</v>
          </cell>
          <cell r="AD920">
            <v>653.76535058215507</v>
          </cell>
          <cell r="AE920">
            <v>653.77</v>
          </cell>
          <cell r="AF920">
            <v>-4.6494178449165702E-3</v>
          </cell>
          <cell r="AG920">
            <v>714.63904056735214</v>
          </cell>
          <cell r="AH920">
            <v>0</v>
          </cell>
          <cell r="AI920">
            <v>714.63904056735214</v>
          </cell>
          <cell r="AJ920">
            <v>182.3101055658833</v>
          </cell>
          <cell r="AK920">
            <v>0</v>
          </cell>
          <cell r="AL920">
            <v>182.3101055658833</v>
          </cell>
          <cell r="AM920">
            <v>0</v>
          </cell>
          <cell r="AN920">
            <v>0</v>
          </cell>
          <cell r="AO920">
            <v>0</v>
          </cell>
          <cell r="AP920">
            <v>0.8401970772770655</v>
          </cell>
          <cell r="AQ920">
            <v>0.8401970772770655</v>
          </cell>
          <cell r="AR920">
            <v>2408.9962560272565</v>
          </cell>
          <cell r="AS920">
            <v>653.77</v>
          </cell>
        </row>
        <row r="921">
          <cell r="A921" t="str">
            <v>л/с №3000000158994</v>
          </cell>
          <cell r="B921" t="str">
            <v>А/м 299</v>
          </cell>
          <cell r="C921" t="str">
            <v>СЗ КиноДевелопмент</v>
          </cell>
          <cell r="D921" t="str">
            <v>01.08.2022</v>
          </cell>
          <cell r="E921">
            <v>13.3</v>
          </cell>
          <cell r="F921">
            <v>31</v>
          </cell>
          <cell r="G921">
            <v>28</v>
          </cell>
          <cell r="H921">
            <v>31</v>
          </cell>
          <cell r="I921">
            <v>0</v>
          </cell>
          <cell r="J921">
            <v>0</v>
          </cell>
          <cell r="K921">
            <v>90</v>
          </cell>
          <cell r="V921">
            <v>0.30161479009064912</v>
          </cell>
          <cell r="W921">
            <v>0.22974424988650718</v>
          </cell>
          <cell r="X921">
            <v>0.25113629862543074</v>
          </cell>
          <cell r="Y921">
            <v>0</v>
          </cell>
          <cell r="Z921">
            <v>0</v>
          </cell>
          <cell r="AA921">
            <v>864.78389385210733</v>
          </cell>
          <cell r="AB921">
            <v>0</v>
          </cell>
          <cell r="AC921">
            <v>864.78389385210733</v>
          </cell>
          <cell r="AD921">
            <v>658.71811838959559</v>
          </cell>
          <cell r="AE921">
            <v>658.72</v>
          </cell>
          <cell r="AF921">
            <v>-1.8816104044390158E-3</v>
          </cell>
          <cell r="AG921">
            <v>720.05297269286245</v>
          </cell>
          <cell r="AH921">
            <v>0</v>
          </cell>
          <cell r="AI921">
            <v>720.05297269286245</v>
          </cell>
          <cell r="AJ921">
            <v>0</v>
          </cell>
          <cell r="AK921">
            <v>0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P921">
            <v>0.78249533860258702</v>
          </cell>
          <cell r="AQ921">
            <v>0.78249533860258702</v>
          </cell>
          <cell r="AR921">
            <v>2243.5549849345653</v>
          </cell>
          <cell r="AS921">
            <v>658.72</v>
          </cell>
        </row>
        <row r="922">
          <cell r="A922" t="str">
            <v>л/с №3000000158995</v>
          </cell>
          <cell r="B922" t="str">
            <v>А/м 300</v>
          </cell>
          <cell r="C922" t="str">
            <v>СЗ КиноДевелопмент</v>
          </cell>
          <cell r="D922" t="str">
            <v>01.08.2022</v>
          </cell>
          <cell r="E922">
            <v>13.3</v>
          </cell>
          <cell r="F922">
            <v>31</v>
          </cell>
          <cell r="G922">
            <v>28</v>
          </cell>
          <cell r="H922">
            <v>7</v>
          </cell>
          <cell r="I922">
            <v>0</v>
          </cell>
          <cell r="J922">
            <v>0</v>
          </cell>
          <cell r="K922">
            <v>66</v>
          </cell>
          <cell r="V922">
            <v>0.30161479009064912</v>
          </cell>
          <cell r="W922">
            <v>0.22974424988650718</v>
          </cell>
          <cell r="X922">
            <v>5.6708196463806947E-2</v>
          </cell>
          <cell r="Y922">
            <v>0</v>
          </cell>
          <cell r="Z922">
            <v>0</v>
          </cell>
          <cell r="AA922">
            <v>864.78389385210733</v>
          </cell>
          <cell r="AB922">
            <v>0</v>
          </cell>
          <cell r="AC922">
            <v>864.78389385210733</v>
          </cell>
          <cell r="AD922">
            <v>658.71811838959559</v>
          </cell>
          <cell r="AE922">
            <v>658.72</v>
          </cell>
          <cell r="AF922">
            <v>-1.8816104044390158E-3</v>
          </cell>
          <cell r="AG922">
            <v>162.59260673709798</v>
          </cell>
          <cell r="AH922">
            <v>0</v>
          </cell>
          <cell r="AI922">
            <v>162.59260673709798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0.58806723644096326</v>
          </cell>
          <cell r="AQ922">
            <v>0.58806723644096326</v>
          </cell>
          <cell r="AR922">
            <v>1686.094618978801</v>
          </cell>
          <cell r="AS922">
            <v>658.72</v>
          </cell>
        </row>
        <row r="923">
          <cell r="A923" t="str">
            <v>л/с №3000000158996</v>
          </cell>
          <cell r="B923" t="str">
            <v>А/м 301</v>
          </cell>
          <cell r="C923" t="str">
            <v>СЗ КиноДевелопмент</v>
          </cell>
          <cell r="D923" t="str">
            <v>01.08.2022</v>
          </cell>
          <cell r="E923">
            <v>13.2</v>
          </cell>
          <cell r="F923">
            <v>31</v>
          </cell>
          <cell r="G923">
            <v>27</v>
          </cell>
          <cell r="H923">
            <v>0</v>
          </cell>
          <cell r="I923">
            <v>0</v>
          </cell>
          <cell r="J923">
            <v>0</v>
          </cell>
          <cell r="K923">
            <v>58</v>
          </cell>
          <cell r="V923">
            <v>0.29934700971402767</v>
          </cell>
          <cell r="W923">
            <v>0.21987339060029851</v>
          </cell>
          <cell r="X923">
            <v>0</v>
          </cell>
          <cell r="Y923">
            <v>0</v>
          </cell>
          <cell r="Z923">
            <v>0</v>
          </cell>
          <cell r="AA923">
            <v>858.28175931186581</v>
          </cell>
          <cell r="AB923">
            <v>0</v>
          </cell>
          <cell r="AC923">
            <v>858.28175931186581</v>
          </cell>
          <cell r="AD923">
            <v>630.41658806136388</v>
          </cell>
          <cell r="AE923">
            <v>630.41999999999996</v>
          </cell>
          <cell r="AF923">
            <v>-3.4119386360771387E-3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0.51922040031432615</v>
          </cell>
          <cell r="AQ923">
            <v>0.51922040031432615</v>
          </cell>
          <cell r="AR923">
            <v>1488.6983473732296</v>
          </cell>
          <cell r="AS923">
            <v>630.41999999999996</v>
          </cell>
        </row>
        <row r="924">
          <cell r="A924" t="str">
            <v>л/с №3000000158997</v>
          </cell>
          <cell r="B924" t="str">
            <v>А/м 302</v>
          </cell>
          <cell r="C924" t="str">
            <v>СЗ КиноДевелопмент</v>
          </cell>
          <cell r="D924" t="str">
            <v>01.08.2022</v>
          </cell>
          <cell r="E924">
            <v>13.2</v>
          </cell>
          <cell r="F924">
            <v>31</v>
          </cell>
          <cell r="G924">
            <v>28</v>
          </cell>
          <cell r="H924">
            <v>1</v>
          </cell>
          <cell r="I924">
            <v>0</v>
          </cell>
          <cell r="J924">
            <v>0</v>
          </cell>
          <cell r="K924">
            <v>60</v>
          </cell>
          <cell r="V924">
            <v>0.29934700971402767</v>
          </cell>
          <cell r="W924">
            <v>0.22801684951142065</v>
          </cell>
          <cell r="X924">
            <v>8.0402598638265477E-3</v>
          </cell>
          <cell r="Y924">
            <v>0</v>
          </cell>
          <cell r="Z924">
            <v>0</v>
          </cell>
          <cell r="AA924">
            <v>858.28175931186581</v>
          </cell>
          <cell r="AB924">
            <v>0</v>
          </cell>
          <cell r="AC924">
            <v>858.28175931186581</v>
          </cell>
          <cell r="AD924">
            <v>653.76535058215507</v>
          </cell>
          <cell r="AE924">
            <v>653.77</v>
          </cell>
          <cell r="AF924">
            <v>-4.6494178449165702E-3</v>
          </cell>
          <cell r="AG924">
            <v>23.052872276366198</v>
          </cell>
          <cell r="AH924">
            <v>0</v>
          </cell>
          <cell r="AI924">
            <v>23.052872276366198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0.53540411908927488</v>
          </cell>
          <cell r="AQ924">
            <v>0.53540411908927488</v>
          </cell>
          <cell r="AR924">
            <v>1535.099982170387</v>
          </cell>
          <cell r="AS924">
            <v>653.77</v>
          </cell>
        </row>
        <row r="925">
          <cell r="A925" t="str">
            <v>л/с №3000000158998</v>
          </cell>
          <cell r="B925" t="str">
            <v>А/м 303</v>
          </cell>
          <cell r="C925" t="str">
            <v>СЗ КиноДевелопмент</v>
          </cell>
          <cell r="D925" t="str">
            <v>01.08.2022</v>
          </cell>
          <cell r="E925">
            <v>13.3</v>
          </cell>
          <cell r="F925">
            <v>31</v>
          </cell>
          <cell r="G925">
            <v>28</v>
          </cell>
          <cell r="H925">
            <v>17</v>
          </cell>
          <cell r="I925">
            <v>0</v>
          </cell>
          <cell r="J925">
            <v>0</v>
          </cell>
          <cell r="K925">
            <v>76</v>
          </cell>
          <cell r="V925">
            <v>0.30161479009064912</v>
          </cell>
          <cell r="W925">
            <v>0.22974424988650718</v>
          </cell>
          <cell r="X925">
            <v>0.13771990569781686</v>
          </cell>
          <cell r="Y925">
            <v>0</v>
          </cell>
          <cell r="Z925">
            <v>0</v>
          </cell>
          <cell r="AA925">
            <v>864.78389385210733</v>
          </cell>
          <cell r="AB925">
            <v>0</v>
          </cell>
          <cell r="AC925">
            <v>864.78389385210733</v>
          </cell>
          <cell r="AD925">
            <v>658.71811838959559</v>
          </cell>
          <cell r="AE925">
            <v>658.72</v>
          </cell>
          <cell r="AF925">
            <v>-1.8816104044390158E-3</v>
          </cell>
          <cell r="AG925">
            <v>394.86775921866655</v>
          </cell>
          <cell r="AH925">
            <v>0</v>
          </cell>
          <cell r="AI925">
            <v>394.86775921866655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0.66907894567497317</v>
          </cell>
          <cell r="AQ925">
            <v>0.66907894567497317</v>
          </cell>
          <cell r="AR925">
            <v>1918.3697714603695</v>
          </cell>
          <cell r="AS925">
            <v>658.72</v>
          </cell>
        </row>
        <row r="926">
          <cell r="A926" t="str">
            <v>л/с №3000000158999</v>
          </cell>
          <cell r="B926" t="str">
            <v>А/м 304</v>
          </cell>
          <cell r="C926" t="str">
            <v>СЗ КиноДевелопмент</v>
          </cell>
          <cell r="D926" t="str">
            <v>01.08.2022</v>
          </cell>
          <cell r="E926">
            <v>13.2</v>
          </cell>
          <cell r="F926">
            <v>31</v>
          </cell>
          <cell r="G926">
            <v>28</v>
          </cell>
          <cell r="H926">
            <v>31</v>
          </cell>
          <cell r="I926">
            <v>30</v>
          </cell>
          <cell r="J926">
            <v>10</v>
          </cell>
          <cell r="K926">
            <v>130</v>
          </cell>
          <cell r="V926">
            <v>0.29934700971402767</v>
          </cell>
          <cell r="W926">
            <v>0.22801684951142065</v>
          </cell>
          <cell r="X926">
            <v>0.24924805577862297</v>
          </cell>
          <cell r="Y926">
            <v>0.17341407892634764</v>
          </cell>
          <cell r="Z926">
            <v>1.2382159373767524E-2</v>
          </cell>
          <cell r="AA926">
            <v>858.28175931186581</v>
          </cell>
          <cell r="AB926">
            <v>0</v>
          </cell>
          <cell r="AC926">
            <v>858.28175931186581</v>
          </cell>
          <cell r="AD926">
            <v>653.76535058215507</v>
          </cell>
          <cell r="AE926">
            <v>653.77</v>
          </cell>
          <cell r="AF926">
            <v>-4.6494178449165702E-3</v>
          </cell>
          <cell r="AG926">
            <v>714.63904056735214</v>
          </cell>
          <cell r="AH926">
            <v>0</v>
          </cell>
          <cell r="AI926">
            <v>714.63904056735214</v>
          </cell>
          <cell r="AJ926">
            <v>497.20937881604539</v>
          </cell>
          <cell r="AK926">
            <v>0</v>
          </cell>
          <cell r="AL926">
            <v>497.20937881604539</v>
          </cell>
          <cell r="AM926">
            <v>35.501879713278768</v>
          </cell>
          <cell r="AN926">
            <v>0</v>
          </cell>
          <cell r="AO926">
            <v>35.501879713278768</v>
          </cell>
          <cell r="AP926">
            <v>0.9624081533041865</v>
          </cell>
          <cell r="AQ926">
            <v>0.9624081533041865</v>
          </cell>
          <cell r="AR926">
            <v>2759.3974089906974</v>
          </cell>
          <cell r="AS926">
            <v>653.77</v>
          </cell>
        </row>
        <row r="927">
          <cell r="A927" t="str">
            <v>л/с №3000000159000</v>
          </cell>
          <cell r="B927" t="str">
            <v>А/м 305</v>
          </cell>
          <cell r="C927" t="str">
            <v>СЗ КиноДевелопмент</v>
          </cell>
          <cell r="D927" t="str">
            <v>01.08.2022</v>
          </cell>
          <cell r="E927">
            <v>16.2</v>
          </cell>
          <cell r="F927">
            <v>31</v>
          </cell>
          <cell r="G927">
            <v>28</v>
          </cell>
          <cell r="H927">
            <v>30</v>
          </cell>
          <cell r="I927">
            <v>0</v>
          </cell>
          <cell r="J927">
            <v>0</v>
          </cell>
          <cell r="K927">
            <v>89</v>
          </cell>
          <cell r="V927">
            <v>0.36738042101267038</v>
          </cell>
          <cell r="W927">
            <v>0.27983886076401626</v>
          </cell>
          <cell r="X927">
            <v>0.29602774953179567</v>
          </cell>
          <cell r="Y927">
            <v>0</v>
          </cell>
          <cell r="Z927">
            <v>0</v>
          </cell>
          <cell r="AA927">
            <v>1053.3457955191082</v>
          </cell>
          <cell r="AB927">
            <v>0</v>
          </cell>
          <cell r="AC927">
            <v>1053.3457955191082</v>
          </cell>
          <cell r="AD927">
            <v>802.34838480537212</v>
          </cell>
          <cell r="AE927">
            <v>802.35</v>
          </cell>
          <cell r="AF927">
            <v>-1.6151946279023832E-3</v>
          </cell>
          <cell r="AG927">
            <v>848.76484290257383</v>
          </cell>
          <cell r="AH927">
            <v>0</v>
          </cell>
          <cell r="AI927">
            <v>848.76484290257383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0.94324703130848231</v>
          </cell>
          <cell r="AQ927">
            <v>0.94324703130848231</v>
          </cell>
          <cell r="AR927">
            <v>2704.4590232270543</v>
          </cell>
          <cell r="AS927">
            <v>802.35</v>
          </cell>
        </row>
        <row r="928">
          <cell r="A928" t="str">
            <v>л/с №3000000159001</v>
          </cell>
          <cell r="B928" t="str">
            <v>А/м 306</v>
          </cell>
          <cell r="C928" t="str">
            <v>СЗ КиноДевелопмент</v>
          </cell>
          <cell r="D928" t="str">
            <v>01.08.2022</v>
          </cell>
          <cell r="E928">
            <v>21.8</v>
          </cell>
          <cell r="F928">
            <v>31</v>
          </cell>
          <cell r="G928">
            <v>28</v>
          </cell>
          <cell r="H928">
            <v>8</v>
          </cell>
          <cell r="I928">
            <v>0</v>
          </cell>
          <cell r="J928">
            <v>0</v>
          </cell>
          <cell r="K928">
            <v>67</v>
          </cell>
          <cell r="V928">
            <v>0.49437612210346998</v>
          </cell>
          <cell r="W928">
            <v>0.37657328176886146</v>
          </cell>
          <cell r="X928">
            <v>0.10622888789782955</v>
          </cell>
          <cell r="Y928">
            <v>0</v>
          </cell>
          <cell r="Z928">
            <v>0</v>
          </cell>
          <cell r="AA928">
            <v>1417.465329772627</v>
          </cell>
          <cell r="AB928">
            <v>0</v>
          </cell>
          <cell r="AC928">
            <v>1417.465329772627</v>
          </cell>
          <cell r="AD928">
            <v>1079.703382022044</v>
          </cell>
          <cell r="AE928">
            <v>1079.7</v>
          </cell>
          <cell r="AF928">
            <v>3.3820220439793047E-3</v>
          </cell>
          <cell r="AG928">
            <v>304.5773428028989</v>
          </cell>
          <cell r="AH928">
            <v>0</v>
          </cell>
          <cell r="AI928">
            <v>304.5773428028989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0.97717829177016102</v>
          </cell>
          <cell r="AQ928">
            <v>0.97717829177016102</v>
          </cell>
          <cell r="AR928">
            <v>2801.74605459757</v>
          </cell>
          <cell r="AS928">
            <v>1079.7</v>
          </cell>
        </row>
        <row r="929">
          <cell r="A929" t="str">
            <v>л/с №3000000159002</v>
          </cell>
          <cell r="B929" t="str">
            <v>А/м 307</v>
          </cell>
          <cell r="C929" t="str">
            <v>СЗ КиноДевелопмент</v>
          </cell>
          <cell r="D929" t="str">
            <v>01.08.2022</v>
          </cell>
          <cell r="E929">
            <v>16.2</v>
          </cell>
          <cell r="F929">
            <v>31</v>
          </cell>
          <cell r="G929">
            <v>28</v>
          </cell>
          <cell r="H929">
            <v>10</v>
          </cell>
          <cell r="I929">
            <v>0</v>
          </cell>
          <cell r="J929">
            <v>0</v>
          </cell>
          <cell r="K929">
            <v>69</v>
          </cell>
          <cell r="V929">
            <v>0.36738042101267038</v>
          </cell>
          <cell r="W929">
            <v>0.27983886076401626</v>
          </cell>
          <cell r="X929">
            <v>9.8675916510598552E-2</v>
          </cell>
          <cell r="Y929">
            <v>0</v>
          </cell>
          <cell r="Z929">
            <v>0</v>
          </cell>
          <cell r="AA929">
            <v>1053.3457955191082</v>
          </cell>
          <cell r="AB929">
            <v>0</v>
          </cell>
          <cell r="AC929">
            <v>1053.3457955191082</v>
          </cell>
          <cell r="AD929">
            <v>802.34838480537212</v>
          </cell>
          <cell r="AE929">
            <v>802.35</v>
          </cell>
          <cell r="AF929">
            <v>-1.6151946279023832E-3</v>
          </cell>
          <cell r="AG929">
            <v>282.92161430085793</v>
          </cell>
          <cell r="AH929">
            <v>0</v>
          </cell>
          <cell r="AI929">
            <v>282.92161430085793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0.74589519828728523</v>
          </cell>
          <cell r="AQ929">
            <v>0.74589519828728523</v>
          </cell>
          <cell r="AR929">
            <v>2138.6157946253384</v>
          </cell>
          <cell r="AS929">
            <v>802.35</v>
          </cell>
        </row>
        <row r="930">
          <cell r="A930" t="str">
            <v>л/с №3000000159003</v>
          </cell>
          <cell r="B930" t="str">
            <v>А/м 308</v>
          </cell>
          <cell r="C930" t="str">
            <v>СЗ КиноДевелопмент</v>
          </cell>
          <cell r="D930" t="str">
            <v>01.08.2022</v>
          </cell>
          <cell r="E930">
            <v>13.2</v>
          </cell>
          <cell r="F930">
            <v>31</v>
          </cell>
          <cell r="G930">
            <v>28</v>
          </cell>
          <cell r="H930">
            <v>7</v>
          </cell>
          <cell r="I930">
            <v>0</v>
          </cell>
          <cell r="J930">
            <v>0</v>
          </cell>
          <cell r="K930">
            <v>66</v>
          </cell>
          <cell r="V930">
            <v>0.29934700971402767</v>
          </cell>
          <cell r="W930">
            <v>0.22801684951142065</v>
          </cell>
          <cell r="X930">
            <v>5.6281819046785836E-2</v>
          </cell>
          <cell r="Y930">
            <v>0</v>
          </cell>
          <cell r="Z930">
            <v>0</v>
          </cell>
          <cell r="AA930">
            <v>858.28175931186581</v>
          </cell>
          <cell r="AB930">
            <v>0</v>
          </cell>
          <cell r="AC930">
            <v>858.28175931186581</v>
          </cell>
          <cell r="AD930">
            <v>653.76535058215507</v>
          </cell>
          <cell r="AE930">
            <v>653.77</v>
          </cell>
          <cell r="AF930">
            <v>-4.6494178449165702E-3</v>
          </cell>
          <cell r="AG930">
            <v>161.37010593456341</v>
          </cell>
          <cell r="AH930">
            <v>0</v>
          </cell>
          <cell r="AI930">
            <v>161.37010593456341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0.58364567827223424</v>
          </cell>
          <cell r="AQ930">
            <v>0.58364567827223424</v>
          </cell>
          <cell r="AR930">
            <v>1673.4172158285844</v>
          </cell>
          <cell r="AS930">
            <v>653.77</v>
          </cell>
        </row>
        <row r="931">
          <cell r="A931" t="str">
            <v>л/с №3000000159004</v>
          </cell>
          <cell r="B931" t="str">
            <v>А/м 309</v>
          </cell>
          <cell r="C931" t="str">
            <v>СЗ КиноДевелопмент</v>
          </cell>
          <cell r="D931" t="str">
            <v>01.08.2022</v>
          </cell>
          <cell r="E931">
            <v>13.2</v>
          </cell>
          <cell r="F931">
            <v>31</v>
          </cell>
          <cell r="G931">
            <v>28</v>
          </cell>
          <cell r="H931">
            <v>31</v>
          </cell>
          <cell r="I931">
            <v>11</v>
          </cell>
          <cell r="J931">
            <v>0</v>
          </cell>
          <cell r="K931">
            <v>101</v>
          </cell>
          <cell r="V931">
            <v>0.29934700971402767</v>
          </cell>
          <cell r="W931">
            <v>0.22801684951142065</v>
          </cell>
          <cell r="X931">
            <v>0.24924805577862297</v>
          </cell>
          <cell r="Y931">
            <v>6.3585162272994128E-2</v>
          </cell>
          <cell r="Z931">
            <v>0</v>
          </cell>
          <cell r="AA931">
            <v>858.28175931186581</v>
          </cell>
          <cell r="AB931">
            <v>0</v>
          </cell>
          <cell r="AC931">
            <v>858.28175931186581</v>
          </cell>
          <cell r="AD931">
            <v>653.76535058215507</v>
          </cell>
          <cell r="AE931">
            <v>653.77</v>
          </cell>
          <cell r="AF931">
            <v>-4.6494178449165702E-3</v>
          </cell>
          <cell r="AG931">
            <v>714.63904056735214</v>
          </cell>
          <cell r="AH931">
            <v>0</v>
          </cell>
          <cell r="AI931">
            <v>714.63904056735214</v>
          </cell>
          <cell r="AJ931">
            <v>182.3101055658833</v>
          </cell>
          <cell r="AK931">
            <v>0</v>
          </cell>
          <cell r="AL931">
            <v>182.3101055658833</v>
          </cell>
          <cell r="AM931">
            <v>0</v>
          </cell>
          <cell r="AN931">
            <v>0</v>
          </cell>
          <cell r="AO931">
            <v>0</v>
          </cell>
          <cell r="AP931">
            <v>0.8401970772770655</v>
          </cell>
          <cell r="AQ931">
            <v>0.8401970772770655</v>
          </cell>
          <cell r="AR931">
            <v>2408.9962560272565</v>
          </cell>
          <cell r="AS931">
            <v>653.77</v>
          </cell>
        </row>
        <row r="932">
          <cell r="A932" t="str">
            <v>л/с №3000000159005</v>
          </cell>
          <cell r="B932" t="str">
            <v>А/м 310</v>
          </cell>
          <cell r="C932" t="str">
            <v>СЗ КиноДевелопмент</v>
          </cell>
          <cell r="D932" t="str">
            <v>01.08.2022</v>
          </cell>
          <cell r="E932">
            <v>13.3</v>
          </cell>
          <cell r="F932">
            <v>31</v>
          </cell>
          <cell r="G932">
            <v>28</v>
          </cell>
          <cell r="H932">
            <v>31</v>
          </cell>
          <cell r="I932">
            <v>26</v>
          </cell>
          <cell r="J932">
            <v>0</v>
          </cell>
          <cell r="K932">
            <v>116</v>
          </cell>
          <cell r="V932">
            <v>0.30161479009064912</v>
          </cell>
          <cell r="W932">
            <v>0.22974424988650718</v>
          </cell>
          <cell r="X932">
            <v>0.25113629862543074</v>
          </cell>
          <cell r="Y932">
            <v>0.15143077902204802</v>
          </cell>
          <cell r="Z932">
            <v>0</v>
          </cell>
          <cell r="AA932">
            <v>864.78389385210733</v>
          </cell>
          <cell r="AB932">
            <v>0</v>
          </cell>
          <cell r="AC932">
            <v>864.78389385210733</v>
          </cell>
          <cell r="AD932">
            <v>658.71811838959559</v>
          </cell>
          <cell r="AE932">
            <v>658.72</v>
          </cell>
          <cell r="AF932">
            <v>-1.8816104044390158E-3</v>
          </cell>
          <cell r="AG932">
            <v>720.05297269286245</v>
          </cell>
          <cell r="AH932">
            <v>0</v>
          </cell>
          <cell r="AI932">
            <v>720.05297269286245</v>
          </cell>
          <cell r="AJ932">
            <v>434.17930099643559</v>
          </cell>
          <cell r="AK932">
            <v>0</v>
          </cell>
          <cell r="AL932">
            <v>434.17930099643559</v>
          </cell>
          <cell r="AM932">
            <v>0</v>
          </cell>
          <cell r="AN932">
            <v>0</v>
          </cell>
          <cell r="AO932">
            <v>0</v>
          </cell>
          <cell r="AP932">
            <v>0.93392611762463507</v>
          </cell>
          <cell r="AQ932">
            <v>0.93392611762463507</v>
          </cell>
          <cell r="AR932">
            <v>2677.7342859310011</v>
          </cell>
          <cell r="AS932">
            <v>658.72</v>
          </cell>
        </row>
        <row r="933">
          <cell r="A933" t="str">
            <v>л/с №3000000159006</v>
          </cell>
          <cell r="B933" t="str">
            <v>А/м 311</v>
          </cell>
          <cell r="C933" t="str">
            <v>СЗ КиноДевелопмент</v>
          </cell>
          <cell r="D933" t="str">
            <v>01.08.2022</v>
          </cell>
          <cell r="E933">
            <v>13.2</v>
          </cell>
          <cell r="F933">
            <v>31</v>
          </cell>
          <cell r="G933">
            <v>28</v>
          </cell>
          <cell r="H933">
            <v>8</v>
          </cell>
          <cell r="I933">
            <v>0</v>
          </cell>
          <cell r="J933">
            <v>0</v>
          </cell>
          <cell r="K933">
            <v>67</v>
          </cell>
          <cell r="V933">
            <v>0.29934700971402767</v>
          </cell>
          <cell r="W933">
            <v>0.22801684951142065</v>
          </cell>
          <cell r="X933">
            <v>6.4322078910612382E-2</v>
          </cell>
          <cell r="Y933">
            <v>0</v>
          </cell>
          <cell r="Z933">
            <v>0</v>
          </cell>
          <cell r="AA933">
            <v>858.28175931186581</v>
          </cell>
          <cell r="AB933">
            <v>0</v>
          </cell>
          <cell r="AC933">
            <v>858.28175931186581</v>
          </cell>
          <cell r="AD933">
            <v>653.76535058215507</v>
          </cell>
          <cell r="AE933">
            <v>653.77</v>
          </cell>
          <cell r="AF933">
            <v>-4.6494178449165702E-3</v>
          </cell>
          <cell r="AG933">
            <v>184.42297821092959</v>
          </cell>
          <cell r="AH933">
            <v>0</v>
          </cell>
          <cell r="AI933">
            <v>184.42297821092959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0.59168593813606074</v>
          </cell>
          <cell r="AQ933">
            <v>0.59168593813606074</v>
          </cell>
          <cell r="AR933">
            <v>1696.4700881049505</v>
          </cell>
          <cell r="AS933">
            <v>653.77</v>
          </cell>
        </row>
        <row r="934">
          <cell r="A934" t="str">
            <v>л/с №3000000159007</v>
          </cell>
          <cell r="B934" t="str">
            <v>А/м 312</v>
          </cell>
          <cell r="C934" t="str">
            <v>СЗ КиноДевелопмент</v>
          </cell>
          <cell r="D934" t="str">
            <v>01.08.2022</v>
          </cell>
          <cell r="E934">
            <v>13.2</v>
          </cell>
          <cell r="F934">
            <v>31</v>
          </cell>
          <cell r="G934">
            <v>28</v>
          </cell>
          <cell r="H934">
            <v>15</v>
          </cell>
          <cell r="I934">
            <v>0</v>
          </cell>
          <cell r="J934">
            <v>0</v>
          </cell>
          <cell r="K934">
            <v>74</v>
          </cell>
          <cell r="V934">
            <v>0.29934700971402767</v>
          </cell>
          <cell r="W934">
            <v>0.22801684951142065</v>
          </cell>
          <cell r="X934">
            <v>0.12060389795739822</v>
          </cell>
          <cell r="Y934">
            <v>0</v>
          </cell>
          <cell r="Z934">
            <v>0</v>
          </cell>
          <cell r="AA934">
            <v>858.28175931186581</v>
          </cell>
          <cell r="AB934">
            <v>0</v>
          </cell>
          <cell r="AC934">
            <v>858.28175931186581</v>
          </cell>
          <cell r="AD934">
            <v>653.76535058215507</v>
          </cell>
          <cell r="AE934">
            <v>653.77</v>
          </cell>
          <cell r="AF934">
            <v>-4.6494178449165702E-3</v>
          </cell>
          <cell r="AG934">
            <v>345.79308414549303</v>
          </cell>
          <cell r="AH934">
            <v>0</v>
          </cell>
          <cell r="AI934">
            <v>345.79308414549303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P934">
            <v>0.6479677571828466</v>
          </cell>
          <cell r="AQ934">
            <v>0.6479677571828466</v>
          </cell>
          <cell r="AR934">
            <v>1857.840194039514</v>
          </cell>
          <cell r="AS934">
            <v>653.77</v>
          </cell>
        </row>
        <row r="935">
          <cell r="A935" t="str">
            <v>л/с №3000000159008</v>
          </cell>
          <cell r="B935" t="str">
            <v>А/м 313</v>
          </cell>
          <cell r="C935" t="str">
            <v>СЗ КиноДевелопмент</v>
          </cell>
          <cell r="D935" t="str">
            <v>01.08.2022</v>
          </cell>
          <cell r="E935">
            <v>13.2</v>
          </cell>
          <cell r="F935">
            <v>31</v>
          </cell>
          <cell r="G935">
            <v>28</v>
          </cell>
          <cell r="H935">
            <v>16</v>
          </cell>
          <cell r="I935">
            <v>0</v>
          </cell>
          <cell r="J935">
            <v>0</v>
          </cell>
          <cell r="K935">
            <v>75</v>
          </cell>
          <cell r="V935">
            <v>0.29934700971402767</v>
          </cell>
          <cell r="W935">
            <v>0.22801684951142065</v>
          </cell>
          <cell r="X935">
            <v>0.12864415782122476</v>
          </cell>
          <cell r="Y935">
            <v>0</v>
          </cell>
          <cell r="Z935">
            <v>0</v>
          </cell>
          <cell r="AA935">
            <v>858.28175931186581</v>
          </cell>
          <cell r="AB935">
            <v>0</v>
          </cell>
          <cell r="AC935">
            <v>858.28175931186581</v>
          </cell>
          <cell r="AD935">
            <v>653.76535058215507</v>
          </cell>
          <cell r="AE935">
            <v>653.77</v>
          </cell>
          <cell r="AF935">
            <v>-4.6494178449165702E-3</v>
          </cell>
          <cell r="AG935">
            <v>368.84595642185917</v>
          </cell>
          <cell r="AH935">
            <v>0</v>
          </cell>
          <cell r="AI935">
            <v>368.84595642185917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0.65600801704667311</v>
          </cell>
          <cell r="AQ935">
            <v>0.65600801704667311</v>
          </cell>
          <cell r="AR935">
            <v>1880.8930663158801</v>
          </cell>
          <cell r="AS935">
            <v>653.77</v>
          </cell>
        </row>
        <row r="936">
          <cell r="A936" t="str">
            <v>л/с №3000000159009</v>
          </cell>
          <cell r="B936" t="str">
            <v>А/м 314</v>
          </cell>
          <cell r="C936" t="str">
            <v>СЗ КиноДевелопмент</v>
          </cell>
          <cell r="D936" t="str">
            <v>01.08.2022</v>
          </cell>
          <cell r="E936">
            <v>13.2</v>
          </cell>
          <cell r="F936">
            <v>31</v>
          </cell>
          <cell r="G936">
            <v>28</v>
          </cell>
          <cell r="H936">
            <v>19</v>
          </cell>
          <cell r="I936">
            <v>0</v>
          </cell>
          <cell r="J936">
            <v>0</v>
          </cell>
          <cell r="K936">
            <v>78</v>
          </cell>
          <cell r="V936">
            <v>0.29934700971402767</v>
          </cell>
          <cell r="W936">
            <v>0.22801684951142065</v>
          </cell>
          <cell r="X936">
            <v>0.15276493741270442</v>
          </cell>
          <cell r="Y936">
            <v>0</v>
          </cell>
          <cell r="Z936">
            <v>0</v>
          </cell>
          <cell r="AA936">
            <v>858.28175931186581</v>
          </cell>
          <cell r="AB936">
            <v>0</v>
          </cell>
          <cell r="AC936">
            <v>858.28175931186581</v>
          </cell>
          <cell r="AD936">
            <v>653.76535058215507</v>
          </cell>
          <cell r="AE936">
            <v>653.77</v>
          </cell>
          <cell r="AF936">
            <v>-4.6494178449165702E-3</v>
          </cell>
          <cell r="AG936">
            <v>438.00457325095783</v>
          </cell>
          <cell r="AH936">
            <v>0</v>
          </cell>
          <cell r="AI936">
            <v>438.00457325095783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P936">
            <v>0.68012879663815284</v>
          </cell>
          <cell r="AQ936">
            <v>0.68012879663815284</v>
          </cell>
          <cell r="AR936">
            <v>1950.0516831449791</v>
          </cell>
          <cell r="AS936">
            <v>653.77</v>
          </cell>
        </row>
        <row r="937">
          <cell r="A937" t="str">
            <v>л/с №3000000159010</v>
          </cell>
          <cell r="B937" t="str">
            <v>А/м 315</v>
          </cell>
          <cell r="C937" t="str">
            <v>СЗ КиноДевелопмент</v>
          </cell>
          <cell r="D937" t="str">
            <v>01.08.2022</v>
          </cell>
          <cell r="E937">
            <v>13.3</v>
          </cell>
          <cell r="F937">
            <v>31</v>
          </cell>
          <cell r="G937">
            <v>28</v>
          </cell>
          <cell r="H937">
            <v>31</v>
          </cell>
          <cell r="I937">
            <v>30</v>
          </cell>
          <cell r="J937">
            <v>31</v>
          </cell>
          <cell r="K937">
            <v>151</v>
          </cell>
          <cell r="V937">
            <v>0.30161479009064912</v>
          </cell>
          <cell r="W937">
            <v>0.22974424988650718</v>
          </cell>
          <cell r="X937">
            <v>0.25113629862543074</v>
          </cell>
          <cell r="Y937">
            <v>0.17472782194851694</v>
          </cell>
          <cell r="Z937">
            <v>3.8675487195487503E-2</v>
          </cell>
          <cell r="AA937">
            <v>864.78389385210733</v>
          </cell>
          <cell r="AB937">
            <v>0</v>
          </cell>
          <cell r="AC937">
            <v>864.78389385210733</v>
          </cell>
          <cell r="AD937">
            <v>658.71811838959559</v>
          </cell>
          <cell r="AE937">
            <v>658.72</v>
          </cell>
          <cell r="AF937">
            <v>-1.8816104044390158E-3</v>
          </cell>
          <cell r="AG937">
            <v>720.05297269286245</v>
          </cell>
          <cell r="AH937">
            <v>0</v>
          </cell>
          <cell r="AI937">
            <v>720.05297269286245</v>
          </cell>
          <cell r="AJ937">
            <v>500.97611653434876</v>
          </cell>
          <cell r="AK937">
            <v>0</v>
          </cell>
          <cell r="AL937">
            <v>500.97611653434876</v>
          </cell>
          <cell r="AM937">
            <v>110.88958337715785</v>
          </cell>
          <cell r="AN937">
            <v>0</v>
          </cell>
          <cell r="AO937">
            <v>110.88958337715785</v>
          </cell>
          <cell r="AP937">
            <v>0.99589864774659143</v>
          </cell>
          <cell r="AQ937">
            <v>0.99589864774659143</v>
          </cell>
          <cell r="AR937">
            <v>2855.4206848460717</v>
          </cell>
          <cell r="AS937">
            <v>658.72</v>
          </cell>
        </row>
        <row r="938">
          <cell r="A938" t="str">
            <v>л/с №3000000159011</v>
          </cell>
          <cell r="B938" t="str">
            <v>А/м 316</v>
          </cell>
          <cell r="C938" t="str">
            <v>СЗ КиноДевелопмент</v>
          </cell>
          <cell r="D938" t="str">
            <v>01.08.2022</v>
          </cell>
          <cell r="E938">
            <v>13.3</v>
          </cell>
          <cell r="F938">
            <v>31</v>
          </cell>
          <cell r="G938">
            <v>28</v>
          </cell>
          <cell r="H938">
            <v>8</v>
          </cell>
          <cell r="I938">
            <v>0</v>
          </cell>
          <cell r="J938">
            <v>0</v>
          </cell>
          <cell r="K938">
            <v>67</v>
          </cell>
          <cell r="V938">
            <v>0.30161479009064912</v>
          </cell>
          <cell r="W938">
            <v>0.22974424988650718</v>
          </cell>
          <cell r="X938">
            <v>6.4809367387207939E-2</v>
          </cell>
          <cell r="Y938">
            <v>0</v>
          </cell>
          <cell r="Z938">
            <v>0</v>
          </cell>
          <cell r="AA938">
            <v>864.78389385210733</v>
          </cell>
          <cell r="AB938">
            <v>0</v>
          </cell>
          <cell r="AC938">
            <v>864.78389385210733</v>
          </cell>
          <cell r="AD938">
            <v>658.71811838959559</v>
          </cell>
          <cell r="AE938">
            <v>658.72</v>
          </cell>
          <cell r="AF938">
            <v>-1.8816104044390158E-3</v>
          </cell>
          <cell r="AG938">
            <v>185.82012198525484</v>
          </cell>
          <cell r="AH938">
            <v>0</v>
          </cell>
          <cell r="AI938">
            <v>185.82012198525484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0.59616840736436427</v>
          </cell>
          <cell r="AQ938">
            <v>0.59616840736436427</v>
          </cell>
          <cell r="AR938">
            <v>1709.3221342269578</v>
          </cell>
          <cell r="AS938">
            <v>658.72</v>
          </cell>
        </row>
        <row r="939">
          <cell r="A939" t="str">
            <v>л/с №3000000159012</v>
          </cell>
          <cell r="B939" t="str">
            <v>А/м 317</v>
          </cell>
          <cell r="C939" t="str">
            <v>СЗ КиноДевелопмент</v>
          </cell>
          <cell r="D939" t="str">
            <v>01.08.2022</v>
          </cell>
          <cell r="E939">
            <v>13.2</v>
          </cell>
          <cell r="F939">
            <v>31</v>
          </cell>
          <cell r="G939">
            <v>28</v>
          </cell>
          <cell r="H939">
            <v>17</v>
          </cell>
          <cell r="I939">
            <v>0</v>
          </cell>
          <cell r="J939">
            <v>0</v>
          </cell>
          <cell r="K939">
            <v>76</v>
          </cell>
          <cell r="V939">
            <v>0.29934700971402767</v>
          </cell>
          <cell r="W939">
            <v>0.22801684951142065</v>
          </cell>
          <cell r="X939">
            <v>0.13668441768505132</v>
          </cell>
          <cell r="Y939">
            <v>0</v>
          </cell>
          <cell r="Z939">
            <v>0</v>
          </cell>
          <cell r="AA939">
            <v>858.28175931186581</v>
          </cell>
          <cell r="AB939">
            <v>0</v>
          </cell>
          <cell r="AC939">
            <v>858.28175931186581</v>
          </cell>
          <cell r="AD939">
            <v>653.76535058215507</v>
          </cell>
          <cell r="AE939">
            <v>653.77</v>
          </cell>
          <cell r="AF939">
            <v>-4.6494178449165702E-3</v>
          </cell>
          <cell r="AG939">
            <v>391.89882869822543</v>
          </cell>
          <cell r="AH939">
            <v>0</v>
          </cell>
          <cell r="AI939">
            <v>391.89882869822543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0.66404827691049972</v>
          </cell>
          <cell r="AQ939">
            <v>0.66404827691049972</v>
          </cell>
          <cell r="AR939">
            <v>1903.9459385922464</v>
          </cell>
          <cell r="AS939">
            <v>653.77</v>
          </cell>
        </row>
        <row r="940">
          <cell r="A940" t="str">
            <v>л/с №3000000159013</v>
          </cell>
          <cell r="B940" t="str">
            <v>А/м 318</v>
          </cell>
          <cell r="C940" t="str">
            <v>СЗ КиноДевелопмент</v>
          </cell>
          <cell r="D940" t="str">
            <v>01.08.2022</v>
          </cell>
          <cell r="E940">
            <v>13.3</v>
          </cell>
          <cell r="F940">
            <v>31</v>
          </cell>
          <cell r="G940">
            <v>28</v>
          </cell>
          <cell r="H940">
            <v>30</v>
          </cell>
          <cell r="I940">
            <v>0</v>
          </cell>
          <cell r="J940">
            <v>0</v>
          </cell>
          <cell r="K940">
            <v>89</v>
          </cell>
          <cell r="V940">
            <v>0.30161479009064912</v>
          </cell>
          <cell r="W940">
            <v>0.22974424988650718</v>
          </cell>
          <cell r="X940">
            <v>0.24303512770202979</v>
          </cell>
          <cell r="Y940">
            <v>0</v>
          </cell>
          <cell r="Z940">
            <v>0</v>
          </cell>
          <cell r="AA940">
            <v>864.78389385210733</v>
          </cell>
          <cell r="AB940">
            <v>0</v>
          </cell>
          <cell r="AC940">
            <v>864.78389385210733</v>
          </cell>
          <cell r="AD940">
            <v>658.71811838959559</v>
          </cell>
          <cell r="AE940">
            <v>658.72</v>
          </cell>
          <cell r="AF940">
            <v>-1.8816104044390158E-3</v>
          </cell>
          <cell r="AG940">
            <v>696.82545744470576</v>
          </cell>
          <cell r="AH940">
            <v>0</v>
          </cell>
          <cell r="AI940">
            <v>696.82545744470576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0.77439416767918612</v>
          </cell>
          <cell r="AQ940">
            <v>0.77439416767918612</v>
          </cell>
          <cell r="AR940">
            <v>2220.3274696864087</v>
          </cell>
          <cell r="AS940">
            <v>658.72</v>
          </cell>
        </row>
        <row r="941">
          <cell r="A941" t="str">
            <v>л/с №3000000159014</v>
          </cell>
          <cell r="B941" t="str">
            <v>А/м 319</v>
          </cell>
          <cell r="C941" t="str">
            <v>СЗ КиноДевелопмент</v>
          </cell>
          <cell r="D941" t="str">
            <v>01.08.2022</v>
          </cell>
          <cell r="E941">
            <v>13.2</v>
          </cell>
          <cell r="F941">
            <v>31</v>
          </cell>
          <cell r="G941">
            <v>28</v>
          </cell>
          <cell r="H941">
            <v>1</v>
          </cell>
          <cell r="I941">
            <v>0</v>
          </cell>
          <cell r="J941">
            <v>0</v>
          </cell>
          <cell r="K941">
            <v>60</v>
          </cell>
          <cell r="V941">
            <v>0.29934700971402767</v>
          </cell>
          <cell r="W941">
            <v>0.22801684951142065</v>
          </cell>
          <cell r="X941">
            <v>8.0402598638265477E-3</v>
          </cell>
          <cell r="Y941">
            <v>0</v>
          </cell>
          <cell r="Z941">
            <v>0</v>
          </cell>
          <cell r="AA941">
            <v>858.28175931186581</v>
          </cell>
          <cell r="AB941">
            <v>0</v>
          </cell>
          <cell r="AC941">
            <v>858.28175931186581</v>
          </cell>
          <cell r="AD941">
            <v>653.76535058215507</v>
          </cell>
          <cell r="AE941">
            <v>653.77</v>
          </cell>
          <cell r="AF941">
            <v>-4.6494178449165702E-3</v>
          </cell>
          <cell r="AG941">
            <v>23.052872276366198</v>
          </cell>
          <cell r="AH941">
            <v>0</v>
          </cell>
          <cell r="AI941">
            <v>23.052872276366198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0.53540411908927488</v>
          </cell>
          <cell r="AQ941">
            <v>0.53540411908927488</v>
          </cell>
          <cell r="AR941">
            <v>1535.099982170387</v>
          </cell>
          <cell r="AS941">
            <v>653.77</v>
          </cell>
        </row>
        <row r="942">
          <cell r="A942" t="str">
            <v>л/с №3000000159015</v>
          </cell>
          <cell r="B942" t="str">
            <v>А/м 320</v>
          </cell>
          <cell r="C942" t="str">
            <v>СЗ КиноДевелопмент</v>
          </cell>
          <cell r="D942" t="str">
            <v>01.08.2022</v>
          </cell>
          <cell r="E942">
            <v>13.2</v>
          </cell>
          <cell r="F942">
            <v>31</v>
          </cell>
          <cell r="G942">
            <v>28</v>
          </cell>
          <cell r="H942">
            <v>1</v>
          </cell>
          <cell r="I942">
            <v>0</v>
          </cell>
          <cell r="J942">
            <v>0</v>
          </cell>
          <cell r="K942">
            <v>60</v>
          </cell>
          <cell r="V942">
            <v>0.29934700971402767</v>
          </cell>
          <cell r="W942">
            <v>0.22801684951142065</v>
          </cell>
          <cell r="X942">
            <v>8.0402598638265477E-3</v>
          </cell>
          <cell r="Y942">
            <v>0</v>
          </cell>
          <cell r="Z942">
            <v>0</v>
          </cell>
          <cell r="AA942">
            <v>858.28175931186581</v>
          </cell>
          <cell r="AB942">
            <v>0</v>
          </cell>
          <cell r="AC942">
            <v>858.28175931186581</v>
          </cell>
          <cell r="AD942">
            <v>653.76535058215507</v>
          </cell>
          <cell r="AE942">
            <v>653.77</v>
          </cell>
          <cell r="AF942">
            <v>-4.6494178449165702E-3</v>
          </cell>
          <cell r="AG942">
            <v>23.052872276366198</v>
          </cell>
          <cell r="AH942">
            <v>0</v>
          </cell>
          <cell r="AI942">
            <v>23.052872276366198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0.53540411908927488</v>
          </cell>
          <cell r="AQ942">
            <v>0.53540411908927488</v>
          </cell>
          <cell r="AR942">
            <v>1535.099982170387</v>
          </cell>
          <cell r="AS942">
            <v>653.77</v>
          </cell>
        </row>
        <row r="943">
          <cell r="A943" t="str">
            <v>л/с №3000000159016</v>
          </cell>
          <cell r="B943" t="str">
            <v>А/м 321</v>
          </cell>
          <cell r="C943" t="str">
            <v>СЗ КиноДевелопмент</v>
          </cell>
          <cell r="D943" t="str">
            <v>01.08.2022</v>
          </cell>
          <cell r="E943">
            <v>13.2</v>
          </cell>
          <cell r="F943">
            <v>31</v>
          </cell>
          <cell r="G943">
            <v>28</v>
          </cell>
          <cell r="H943">
            <v>10</v>
          </cell>
          <cell r="I943">
            <v>0</v>
          </cell>
          <cell r="J943">
            <v>0</v>
          </cell>
          <cell r="K943">
            <v>69</v>
          </cell>
          <cell r="V943">
            <v>0.29934700971402767</v>
          </cell>
          <cell r="W943">
            <v>0.22801684951142065</v>
          </cell>
          <cell r="X943">
            <v>8.0402598638265474E-2</v>
          </cell>
          <cell r="Y943">
            <v>0</v>
          </cell>
          <cell r="Z943">
            <v>0</v>
          </cell>
          <cell r="AA943">
            <v>858.28175931186581</v>
          </cell>
          <cell r="AB943">
            <v>0</v>
          </cell>
          <cell r="AC943">
            <v>858.28175931186581</v>
          </cell>
          <cell r="AD943">
            <v>653.76535058215507</v>
          </cell>
          <cell r="AE943">
            <v>653.77</v>
          </cell>
          <cell r="AF943">
            <v>-4.6494178449165702E-3</v>
          </cell>
          <cell r="AG943">
            <v>230.52872276366199</v>
          </cell>
          <cell r="AH943">
            <v>0</v>
          </cell>
          <cell r="AI943">
            <v>230.52872276366199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P943">
            <v>0.60776645786371386</v>
          </cell>
          <cell r="AQ943">
            <v>0.60776645786371386</v>
          </cell>
          <cell r="AR943">
            <v>1742.5758326576829</v>
          </cell>
          <cell r="AS943">
            <v>653.77</v>
          </cell>
        </row>
        <row r="944">
          <cell r="A944" t="str">
            <v>л/с №3000000159017</v>
          </cell>
          <cell r="B944" t="str">
            <v>А/м 322</v>
          </cell>
          <cell r="C944" t="str">
            <v>СЗ КиноДевелопмент</v>
          </cell>
          <cell r="D944" t="str">
            <v>01.08.2022</v>
          </cell>
          <cell r="E944">
            <v>13.2</v>
          </cell>
          <cell r="F944">
            <v>31</v>
          </cell>
          <cell r="G944">
            <v>28</v>
          </cell>
          <cell r="H944">
            <v>27</v>
          </cell>
          <cell r="I944">
            <v>0</v>
          </cell>
          <cell r="J944">
            <v>0</v>
          </cell>
          <cell r="K944">
            <v>86</v>
          </cell>
          <cell r="V944">
            <v>0.29934700971402767</v>
          </cell>
          <cell r="W944">
            <v>0.22801684951142065</v>
          </cell>
          <cell r="X944">
            <v>0.21708701632331678</v>
          </cell>
          <cell r="Y944">
            <v>0</v>
          </cell>
          <cell r="Z944">
            <v>0</v>
          </cell>
          <cell r="AA944">
            <v>858.28175931186581</v>
          </cell>
          <cell r="AB944">
            <v>0</v>
          </cell>
          <cell r="AC944">
            <v>858.28175931186581</v>
          </cell>
          <cell r="AD944">
            <v>653.76535058215507</v>
          </cell>
          <cell r="AE944">
            <v>653.77</v>
          </cell>
          <cell r="AF944">
            <v>-4.6494178449165702E-3</v>
          </cell>
          <cell r="AG944">
            <v>622.42755146188733</v>
          </cell>
          <cell r="AH944">
            <v>0</v>
          </cell>
          <cell r="AI944">
            <v>622.42755146188733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0.7444508755487651</v>
          </cell>
          <cell r="AQ944">
            <v>0.7444508755487651</v>
          </cell>
          <cell r="AR944">
            <v>2134.4746613559082</v>
          </cell>
          <cell r="AS944">
            <v>653.77</v>
          </cell>
        </row>
        <row r="945">
          <cell r="A945" t="str">
            <v>л/с №3000000159018</v>
          </cell>
          <cell r="B945" t="str">
            <v>А/м 323</v>
          </cell>
          <cell r="C945" t="str">
            <v>СЗ КиноДевелопмент</v>
          </cell>
          <cell r="D945" t="str">
            <v>01.08.2022</v>
          </cell>
          <cell r="E945">
            <v>13.2</v>
          </cell>
          <cell r="F945">
            <v>31</v>
          </cell>
          <cell r="G945">
            <v>28</v>
          </cell>
          <cell r="H945">
            <v>30</v>
          </cell>
          <cell r="I945">
            <v>0</v>
          </cell>
          <cell r="J945">
            <v>0</v>
          </cell>
          <cell r="K945">
            <v>89</v>
          </cell>
          <cell r="V945">
            <v>0.29934700971402767</v>
          </cell>
          <cell r="W945">
            <v>0.22801684951142065</v>
          </cell>
          <cell r="X945">
            <v>0.24120779591479644</v>
          </cell>
          <cell r="Y945">
            <v>0</v>
          </cell>
          <cell r="Z945">
            <v>0</v>
          </cell>
          <cell r="AA945">
            <v>858.28175931186581</v>
          </cell>
          <cell r="AB945">
            <v>0</v>
          </cell>
          <cell r="AC945">
            <v>858.28175931186581</v>
          </cell>
          <cell r="AD945">
            <v>653.76535058215507</v>
          </cell>
          <cell r="AE945">
            <v>653.77</v>
          </cell>
          <cell r="AF945">
            <v>-4.6494178449165702E-3</v>
          </cell>
          <cell r="AG945">
            <v>691.58616829098605</v>
          </cell>
          <cell r="AH945">
            <v>0</v>
          </cell>
          <cell r="AI945">
            <v>691.58616829098605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P945">
            <v>0.76857165514024484</v>
          </cell>
          <cell r="AQ945">
            <v>0.76857165514024484</v>
          </cell>
          <cell r="AR945">
            <v>2203.6332781850069</v>
          </cell>
          <cell r="AS945">
            <v>653.77</v>
          </cell>
        </row>
        <row r="946">
          <cell r="A946" t="str">
            <v>л/с №3000000159019</v>
          </cell>
          <cell r="B946" t="str">
            <v>А/м 324</v>
          </cell>
          <cell r="C946" t="str">
            <v>СЗ КиноДевелопмент</v>
          </cell>
          <cell r="D946" t="str">
            <v>01.08.2022</v>
          </cell>
          <cell r="E946">
            <v>13.2</v>
          </cell>
          <cell r="F946">
            <v>31</v>
          </cell>
          <cell r="G946">
            <v>28</v>
          </cell>
          <cell r="H946">
            <v>31</v>
          </cell>
          <cell r="I946">
            <v>0</v>
          </cell>
          <cell r="J946">
            <v>0</v>
          </cell>
          <cell r="K946">
            <v>90</v>
          </cell>
          <cell r="V946">
            <v>0.29934700971402767</v>
          </cell>
          <cell r="W946">
            <v>0.22801684951142065</v>
          </cell>
          <cell r="X946">
            <v>0.24924805577862297</v>
          </cell>
          <cell r="Y946">
            <v>0</v>
          </cell>
          <cell r="Z946">
            <v>0</v>
          </cell>
          <cell r="AA946">
            <v>858.28175931186581</v>
          </cell>
          <cell r="AB946">
            <v>0</v>
          </cell>
          <cell r="AC946">
            <v>858.28175931186581</v>
          </cell>
          <cell r="AD946">
            <v>653.76535058215507</v>
          </cell>
          <cell r="AE946">
            <v>653.77</v>
          </cell>
          <cell r="AF946">
            <v>-4.6494178449165702E-3</v>
          </cell>
          <cell r="AG946">
            <v>714.63904056735214</v>
          </cell>
          <cell r="AH946">
            <v>0</v>
          </cell>
          <cell r="AI946">
            <v>714.63904056735214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P946">
            <v>0.77661191500407134</v>
          </cell>
          <cell r="AQ946">
            <v>0.77661191500407134</v>
          </cell>
          <cell r="AR946">
            <v>2226.686150461373</v>
          </cell>
          <cell r="AS946">
            <v>653.77</v>
          </cell>
        </row>
        <row r="947">
          <cell r="A947" t="str">
            <v>л/с №3000000159020</v>
          </cell>
          <cell r="B947" t="str">
            <v>А/м 325</v>
          </cell>
          <cell r="C947" t="str">
            <v>СЗ КиноДевелопмент</v>
          </cell>
          <cell r="D947" t="str">
            <v>01.08.2022</v>
          </cell>
          <cell r="E947">
            <v>13.3</v>
          </cell>
          <cell r="F947">
            <v>31</v>
          </cell>
          <cell r="G947">
            <v>28</v>
          </cell>
          <cell r="H947">
            <v>17</v>
          </cell>
          <cell r="I947">
            <v>0</v>
          </cell>
          <cell r="J947">
            <v>0</v>
          </cell>
          <cell r="K947">
            <v>76</v>
          </cell>
          <cell r="V947">
            <v>0.30161479009064912</v>
          </cell>
          <cell r="W947">
            <v>0.22974424988650718</v>
          </cell>
          <cell r="X947">
            <v>0.13771990569781686</v>
          </cell>
          <cell r="Y947">
            <v>0</v>
          </cell>
          <cell r="Z947">
            <v>0</v>
          </cell>
          <cell r="AA947">
            <v>864.78389385210733</v>
          </cell>
          <cell r="AB947">
            <v>0</v>
          </cell>
          <cell r="AC947">
            <v>864.78389385210733</v>
          </cell>
          <cell r="AD947">
            <v>658.71811838959559</v>
          </cell>
          <cell r="AE947">
            <v>658.72</v>
          </cell>
          <cell r="AF947">
            <v>-1.8816104044390158E-3</v>
          </cell>
          <cell r="AG947">
            <v>394.86775921866655</v>
          </cell>
          <cell r="AH947">
            <v>0</v>
          </cell>
          <cell r="AI947">
            <v>394.86775921866655</v>
          </cell>
          <cell r="AJ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O947">
            <v>0</v>
          </cell>
          <cell r="AP947">
            <v>0.66907894567497317</v>
          </cell>
          <cell r="AQ947">
            <v>0.66907894567497317</v>
          </cell>
          <cell r="AR947">
            <v>1918.3697714603695</v>
          </cell>
          <cell r="AS947">
            <v>658.72</v>
          </cell>
        </row>
        <row r="948">
          <cell r="A948" t="str">
            <v>л/с №3000000159021</v>
          </cell>
          <cell r="B948" t="str">
            <v>А/м 326</v>
          </cell>
          <cell r="C948" t="str">
            <v>СЗ КиноДевелопмент</v>
          </cell>
          <cell r="D948" t="str">
            <v>01.08.2022</v>
          </cell>
          <cell r="E948">
            <v>17.7</v>
          </cell>
          <cell r="F948">
            <v>31</v>
          </cell>
          <cell r="G948">
            <v>28</v>
          </cell>
          <cell r="H948">
            <v>30</v>
          </cell>
          <cell r="I948">
            <v>0</v>
          </cell>
          <cell r="J948">
            <v>0</v>
          </cell>
          <cell r="K948">
            <v>89</v>
          </cell>
          <cell r="V948">
            <v>0.40139712666199168</v>
          </cell>
          <cell r="W948">
            <v>0.3057498663903141</v>
          </cell>
          <cell r="X948">
            <v>0.32343772634029522</v>
          </cell>
          <cell r="Y948">
            <v>0</v>
          </cell>
          <cell r="Z948">
            <v>0</v>
          </cell>
          <cell r="AA948">
            <v>1150.8778136227293</v>
          </cell>
          <cell r="AB948">
            <v>0</v>
          </cell>
          <cell r="AC948">
            <v>1150.8778136227293</v>
          </cell>
          <cell r="AD948">
            <v>876.63990191698076</v>
          </cell>
          <cell r="AE948">
            <v>876.64</v>
          </cell>
          <cell r="AF948">
            <v>-9.8083019224759482E-5</v>
          </cell>
          <cell r="AG948">
            <v>927.35418020836755</v>
          </cell>
          <cell r="AH948">
            <v>0</v>
          </cell>
          <cell r="AI948">
            <v>927.35418020836755</v>
          </cell>
          <cell r="AJ948">
            <v>0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P948">
            <v>1.030584719392601</v>
          </cell>
          <cell r="AQ948">
            <v>1.030584719392601</v>
          </cell>
          <cell r="AR948">
            <v>2954.8718957480773</v>
          </cell>
          <cell r="AS948">
            <v>876.64</v>
          </cell>
        </row>
        <row r="949">
          <cell r="A949" t="str">
            <v>л/с №3000000159022</v>
          </cell>
          <cell r="B949" t="str">
            <v>А/м 327</v>
          </cell>
          <cell r="C949" t="str">
            <v>СЗ КиноДевелопмент</v>
          </cell>
          <cell r="D949" t="str">
            <v>01.08.2022</v>
          </cell>
          <cell r="E949">
            <v>15</v>
          </cell>
          <cell r="F949">
            <v>31</v>
          </cell>
          <cell r="G949">
            <v>28</v>
          </cell>
          <cell r="H949">
            <v>7</v>
          </cell>
          <cell r="I949">
            <v>0</v>
          </cell>
          <cell r="J949">
            <v>0</v>
          </cell>
          <cell r="K949">
            <v>66</v>
          </cell>
          <cell r="V949">
            <v>0.34016705649321333</v>
          </cell>
          <cell r="W949">
            <v>0.25911005626297806</v>
          </cell>
          <cell r="X949">
            <v>6.3956612553165731E-2</v>
          </cell>
          <cell r="Y949">
            <v>0</v>
          </cell>
          <cell r="Z949">
            <v>0</v>
          </cell>
          <cell r="AA949">
            <v>975.32018103621135</v>
          </cell>
          <cell r="AB949">
            <v>0</v>
          </cell>
          <cell r="AC949">
            <v>975.32018103621135</v>
          </cell>
          <cell r="AD949">
            <v>742.91517111608539</v>
          </cell>
          <cell r="AE949">
            <v>742.92</v>
          </cell>
          <cell r="AF949">
            <v>-4.8288839145698148E-3</v>
          </cell>
          <cell r="AG949">
            <v>183.37512038018571</v>
          </cell>
          <cell r="AH949">
            <v>0</v>
          </cell>
          <cell r="AI949">
            <v>183.37512038018571</v>
          </cell>
          <cell r="AJ949">
            <v>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P949">
            <v>0.66323372530935709</v>
          </cell>
          <cell r="AQ949">
            <v>0.66323372530935709</v>
          </cell>
          <cell r="AR949">
            <v>1901.6104725324824</v>
          </cell>
          <cell r="AS949">
            <v>742.92</v>
          </cell>
        </row>
        <row r="950">
          <cell r="A950" t="str">
            <v>л/с №3000000159023</v>
          </cell>
          <cell r="B950" t="str">
            <v>А/м 328</v>
          </cell>
          <cell r="C950" t="str">
            <v>СЗ КиноДевелопмент</v>
          </cell>
          <cell r="D950" t="str">
            <v>01.08.2022</v>
          </cell>
          <cell r="E950">
            <v>18.7</v>
          </cell>
          <cell r="F950">
            <v>31</v>
          </cell>
          <cell r="G950">
            <v>28</v>
          </cell>
          <cell r="H950">
            <v>17</v>
          </cell>
          <cell r="I950">
            <v>0</v>
          </cell>
          <cell r="J950">
            <v>0</v>
          </cell>
          <cell r="K950">
            <v>76</v>
          </cell>
          <cell r="V950">
            <v>0.42407493042820593</v>
          </cell>
          <cell r="W950">
            <v>0.32302387014117928</v>
          </cell>
          <cell r="X950">
            <v>0.19363625838715603</v>
          </cell>
          <cell r="Y950">
            <v>0</v>
          </cell>
          <cell r="Z950">
            <v>0</v>
          </cell>
          <cell r="AA950">
            <v>1215.8991590251435</v>
          </cell>
          <cell r="AB950">
            <v>0</v>
          </cell>
          <cell r="AC950">
            <v>1215.8991590251435</v>
          </cell>
          <cell r="AD950">
            <v>926.16757999138633</v>
          </cell>
          <cell r="AE950">
            <v>926.17</v>
          </cell>
          <cell r="AF950">
            <v>-2.4200086136261234E-3</v>
          </cell>
          <cell r="AG950">
            <v>555.19000732248605</v>
          </cell>
          <cell r="AH950">
            <v>0</v>
          </cell>
          <cell r="AI950">
            <v>555.19000732248605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O950">
            <v>0</v>
          </cell>
          <cell r="AP950">
            <v>0.9407350589565413</v>
          </cell>
          <cell r="AQ950">
            <v>0.9407350589565413</v>
          </cell>
          <cell r="AR950">
            <v>2697.256746339016</v>
          </cell>
          <cell r="AS950">
            <v>926.17</v>
          </cell>
        </row>
        <row r="951">
          <cell r="A951" t="str">
            <v>л/с №3000000159024</v>
          </cell>
          <cell r="B951" t="str">
            <v>А/м 329</v>
          </cell>
          <cell r="C951" t="str">
            <v>СЗ КиноДевелопмент</v>
          </cell>
          <cell r="D951" t="str">
            <v>01.08.2022</v>
          </cell>
          <cell r="E951">
            <v>21.6</v>
          </cell>
          <cell r="F951">
            <v>31</v>
          </cell>
          <cell r="G951">
            <v>28</v>
          </cell>
          <cell r="H951">
            <v>27</v>
          </cell>
          <cell r="I951">
            <v>0</v>
          </cell>
          <cell r="J951">
            <v>0</v>
          </cell>
          <cell r="K951">
            <v>86</v>
          </cell>
          <cell r="V951">
            <v>0.48984056135022719</v>
          </cell>
          <cell r="W951">
            <v>0.37311848101868839</v>
          </cell>
          <cell r="X951">
            <v>0.35523329943815479</v>
          </cell>
          <cell r="Y951">
            <v>0</v>
          </cell>
          <cell r="Z951">
            <v>0</v>
          </cell>
          <cell r="AA951">
            <v>1404.4610606921442</v>
          </cell>
          <cell r="AB951">
            <v>0</v>
          </cell>
          <cell r="AC951">
            <v>1404.4610606921442</v>
          </cell>
          <cell r="AD951">
            <v>1069.797846407163</v>
          </cell>
          <cell r="AE951">
            <v>1069.8</v>
          </cell>
          <cell r="AF951">
            <v>-2.1535928369758039E-3</v>
          </cell>
          <cell r="AG951">
            <v>1018.5178114830886</v>
          </cell>
          <cell r="AH951">
            <v>0</v>
          </cell>
          <cell r="AI951">
            <v>1018.5178114830886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1.2181923418070704</v>
          </cell>
          <cell r="AQ951">
            <v>1.2181923418070704</v>
          </cell>
          <cell r="AR951">
            <v>3492.7767185823959</v>
          </cell>
          <cell r="AS951">
            <v>1069.8</v>
          </cell>
        </row>
        <row r="952">
          <cell r="A952" t="str">
            <v>л/с №3000000159025</v>
          </cell>
          <cell r="B952" t="str">
            <v>А/м 330</v>
          </cell>
          <cell r="C952" t="str">
            <v>СЗ КиноДевелопмент</v>
          </cell>
          <cell r="D952" t="str">
            <v>01.08.2022</v>
          </cell>
          <cell r="E952">
            <v>19.7</v>
          </cell>
          <cell r="F952">
            <v>31</v>
          </cell>
          <cell r="G952">
            <v>28</v>
          </cell>
          <cell r="H952">
            <v>10</v>
          </cell>
          <cell r="I952">
            <v>0</v>
          </cell>
          <cell r="J952">
            <v>0</v>
          </cell>
          <cell r="K952">
            <v>69</v>
          </cell>
          <cell r="V952">
            <v>0.44675273419442013</v>
          </cell>
          <cell r="W952">
            <v>0.34029787389204447</v>
          </cell>
          <cell r="X952">
            <v>0.11999478736165378</v>
          </cell>
          <cell r="Y952">
            <v>0</v>
          </cell>
          <cell r="Z952">
            <v>0</v>
          </cell>
          <cell r="AA952">
            <v>1280.9205044275575</v>
          </cell>
          <cell r="AB952">
            <v>0</v>
          </cell>
          <cell r="AC952">
            <v>1280.9205044275575</v>
          </cell>
          <cell r="AD952">
            <v>975.69525806579202</v>
          </cell>
          <cell r="AE952">
            <v>975.7</v>
          </cell>
          <cell r="AF952">
            <v>-4.7419342080274873E-3</v>
          </cell>
          <cell r="AG952">
            <v>344.04665442758647</v>
          </cell>
          <cell r="AH952">
            <v>0</v>
          </cell>
          <cell r="AI952">
            <v>344.04665442758647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O952">
            <v>0</v>
          </cell>
          <cell r="AP952">
            <v>0.90704539544811835</v>
          </cell>
          <cell r="AQ952">
            <v>0.90704539544811835</v>
          </cell>
          <cell r="AR952">
            <v>2600.6624169209358</v>
          </cell>
          <cell r="AS952">
            <v>975.7</v>
          </cell>
        </row>
        <row r="953">
          <cell r="A953" t="str">
            <v>л/с №3000000159026</v>
          </cell>
          <cell r="B953" t="str">
            <v>А/м 331</v>
          </cell>
          <cell r="C953" t="str">
            <v>СЗ КиноДевелопмент</v>
          </cell>
          <cell r="D953" t="str">
            <v>01.08.2022</v>
          </cell>
          <cell r="E953">
            <v>14.7</v>
          </cell>
          <cell r="F953">
            <v>31</v>
          </cell>
          <cell r="G953">
            <v>28</v>
          </cell>
          <cell r="H953">
            <v>13</v>
          </cell>
          <cell r="I953">
            <v>0</v>
          </cell>
          <cell r="J953">
            <v>0</v>
          </cell>
          <cell r="K953">
            <v>72</v>
          </cell>
          <cell r="V953">
            <v>0.33336371536334902</v>
          </cell>
          <cell r="W953">
            <v>0.25392785513771848</v>
          </cell>
          <cell r="X953">
            <v>0.11640103484676162</v>
          </cell>
          <cell r="Y953">
            <v>0</v>
          </cell>
          <cell r="Z953">
            <v>0</v>
          </cell>
          <cell r="AA953">
            <v>955.81377741548704</v>
          </cell>
          <cell r="AB953">
            <v>0</v>
          </cell>
          <cell r="AC953">
            <v>955.81377741548704</v>
          </cell>
          <cell r="AD953">
            <v>728.05686769376359</v>
          </cell>
          <cell r="AE953">
            <v>728.06</v>
          </cell>
          <cell r="AF953">
            <v>-3.1323062363526333E-3</v>
          </cell>
          <cell r="AG953">
            <v>333.74271909193794</v>
          </cell>
          <cell r="AH953">
            <v>0</v>
          </cell>
          <cell r="AI953">
            <v>333.74271909193794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P953">
            <v>0.70369260534782918</v>
          </cell>
          <cell r="AQ953">
            <v>0.70369260534782918</v>
          </cell>
          <cell r="AR953">
            <v>2017.6133642011887</v>
          </cell>
          <cell r="AS953">
            <v>728.06</v>
          </cell>
        </row>
        <row r="954">
          <cell r="A954" t="str">
            <v>л/с №3000000159027</v>
          </cell>
          <cell r="B954" t="str">
            <v>А/м 332</v>
          </cell>
          <cell r="C954" t="str">
            <v>СЗ КиноДевелопмент</v>
          </cell>
          <cell r="D954" t="str">
            <v>01.08.2022</v>
          </cell>
          <cell r="E954">
            <v>16.2</v>
          </cell>
          <cell r="F954">
            <v>31</v>
          </cell>
          <cell r="G954">
            <v>28</v>
          </cell>
          <cell r="H954">
            <v>30</v>
          </cell>
          <cell r="I954">
            <v>0</v>
          </cell>
          <cell r="J954">
            <v>0</v>
          </cell>
          <cell r="K954">
            <v>89</v>
          </cell>
          <cell r="V954">
            <v>0.36738042101267038</v>
          </cell>
          <cell r="W954">
            <v>0.27983886076401626</v>
          </cell>
          <cell r="X954">
            <v>0.29602774953179567</v>
          </cell>
          <cell r="Y954">
            <v>0</v>
          </cell>
          <cell r="Z954">
            <v>0</v>
          </cell>
          <cell r="AA954">
            <v>1053.3457955191082</v>
          </cell>
          <cell r="AB954">
            <v>0</v>
          </cell>
          <cell r="AC954">
            <v>1053.3457955191082</v>
          </cell>
          <cell r="AD954">
            <v>802.34838480537212</v>
          </cell>
          <cell r="AE954">
            <v>802.35</v>
          </cell>
          <cell r="AF954">
            <v>-1.6151946279023832E-3</v>
          </cell>
          <cell r="AG954">
            <v>848.76484290257383</v>
          </cell>
          <cell r="AH954">
            <v>0</v>
          </cell>
          <cell r="AI954">
            <v>848.76484290257383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O954">
            <v>0</v>
          </cell>
          <cell r="AP954">
            <v>0.94324703130848231</v>
          </cell>
          <cell r="AQ954">
            <v>0.94324703130848231</v>
          </cell>
          <cell r="AR954">
            <v>2704.4590232270543</v>
          </cell>
          <cell r="AS954">
            <v>802.35</v>
          </cell>
        </row>
        <row r="955">
          <cell r="A955" t="str">
            <v>л/с №3000000159028</v>
          </cell>
          <cell r="B955" t="str">
            <v>А/м 333</v>
          </cell>
          <cell r="C955" t="str">
            <v>СЗ КиноДевелопмент</v>
          </cell>
          <cell r="D955" t="str">
            <v>01.08.2022</v>
          </cell>
          <cell r="E955">
            <v>16.7</v>
          </cell>
          <cell r="F955">
            <v>31</v>
          </cell>
          <cell r="G955">
            <v>28</v>
          </cell>
          <cell r="H955">
            <v>8</v>
          </cell>
          <cell r="I955">
            <v>0</v>
          </cell>
          <cell r="J955">
            <v>0</v>
          </cell>
          <cell r="K955">
            <v>67</v>
          </cell>
          <cell r="V955">
            <v>0.37871932289577748</v>
          </cell>
          <cell r="W955">
            <v>0.28847586263944885</v>
          </cell>
          <cell r="X955">
            <v>8.1377175591456588E-2</v>
          </cell>
          <cell r="Y955">
            <v>0</v>
          </cell>
          <cell r="Z955">
            <v>0</v>
          </cell>
          <cell r="AA955">
            <v>1085.8564682203153</v>
          </cell>
          <cell r="AB955">
            <v>0</v>
          </cell>
          <cell r="AC955">
            <v>1085.8564682203153</v>
          </cell>
          <cell r="AD955">
            <v>827.11222384257496</v>
          </cell>
          <cell r="AE955">
            <v>827.11</v>
          </cell>
          <cell r="AF955">
            <v>2.2238425749492308E-3</v>
          </cell>
          <cell r="AG955">
            <v>233.32301031231248</v>
          </cell>
          <cell r="AH955">
            <v>0</v>
          </cell>
          <cell r="AI955">
            <v>233.32301031231248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O955">
            <v>0</v>
          </cell>
          <cell r="AP955">
            <v>0.74857236112668291</v>
          </cell>
          <cell r="AQ955">
            <v>0.74857236112668291</v>
          </cell>
          <cell r="AR955">
            <v>2146.2917023752025</v>
          </cell>
          <cell r="AS955">
            <v>827.11</v>
          </cell>
        </row>
        <row r="956">
          <cell r="A956" t="str">
            <v>л/с №3000000159029</v>
          </cell>
          <cell r="B956" t="str">
            <v>А/м 334</v>
          </cell>
          <cell r="C956" t="str">
            <v>СЗ КиноДевелопмент</v>
          </cell>
          <cell r="D956" t="str">
            <v>01.08.2022</v>
          </cell>
          <cell r="E956">
            <v>21</v>
          </cell>
          <cell r="F956">
            <v>31</v>
          </cell>
          <cell r="G956">
            <v>28</v>
          </cell>
          <cell r="H956">
            <v>31</v>
          </cell>
          <cell r="I956">
            <v>7</v>
          </cell>
          <cell r="J956">
            <v>0</v>
          </cell>
          <cell r="K956">
            <v>97</v>
          </cell>
          <cell r="V956">
            <v>0.47623387909049864</v>
          </cell>
          <cell r="W956">
            <v>0.36275407876816929</v>
          </cell>
          <cell r="X956">
            <v>0.39653099782962753</v>
          </cell>
          <cell r="Y956">
            <v>6.4373408086295714E-2</v>
          </cell>
          <cell r="Z956">
            <v>0</v>
          </cell>
          <cell r="AA956">
            <v>1365.4482534506958</v>
          </cell>
          <cell r="AB956">
            <v>0</v>
          </cell>
          <cell r="AC956">
            <v>1365.4482534506958</v>
          </cell>
          <cell r="AD956">
            <v>1040.0812395625196</v>
          </cell>
          <cell r="AE956">
            <v>1040.08</v>
          </cell>
          <cell r="AF956">
            <v>1.2395625196859328E-3</v>
          </cell>
          <cell r="AG956">
            <v>1136.9257463571514</v>
          </cell>
          <cell r="AH956">
            <v>0</v>
          </cell>
          <cell r="AI956">
            <v>1136.9257463571514</v>
          </cell>
          <cell r="AJ956">
            <v>184.57014819686535</v>
          </cell>
          <cell r="AK956">
            <v>0</v>
          </cell>
          <cell r="AL956">
            <v>184.57014819686535</v>
          </cell>
          <cell r="AM956">
            <v>0</v>
          </cell>
          <cell r="AN956">
            <v>0</v>
          </cell>
          <cell r="AO956">
            <v>0</v>
          </cell>
          <cell r="AP956">
            <v>1.2998923637745912</v>
          </cell>
          <cell r="AQ956">
            <v>1.2998923637745912</v>
          </cell>
          <cell r="AR956">
            <v>3727.025387567232</v>
          </cell>
          <cell r="AS956">
            <v>1040.08</v>
          </cell>
        </row>
        <row r="957">
          <cell r="A957" t="str">
            <v>л/с №3000000159030</v>
          </cell>
          <cell r="B957" t="str">
            <v>А/м 335</v>
          </cell>
          <cell r="C957" t="str">
            <v>СЗ КиноДевелопмент</v>
          </cell>
          <cell r="D957" t="str">
            <v>01.08.2022</v>
          </cell>
          <cell r="E957">
            <v>21</v>
          </cell>
          <cell r="F957">
            <v>31</v>
          </cell>
          <cell r="G957">
            <v>28</v>
          </cell>
          <cell r="H957">
            <v>31</v>
          </cell>
          <cell r="I957">
            <v>17</v>
          </cell>
          <cell r="J957">
            <v>0</v>
          </cell>
          <cell r="K957">
            <v>107</v>
          </cell>
          <cell r="V957">
            <v>0.47623387909049864</v>
          </cell>
          <cell r="W957">
            <v>0.36275407876816929</v>
          </cell>
          <cell r="X957">
            <v>0.39653099782962753</v>
          </cell>
          <cell r="Y957">
            <v>0.15633541963814673</v>
          </cell>
          <cell r="Z957">
            <v>0</v>
          </cell>
          <cell r="AA957">
            <v>1365.4482534506958</v>
          </cell>
          <cell r="AB957">
            <v>0</v>
          </cell>
          <cell r="AC957">
            <v>1365.4482534506958</v>
          </cell>
          <cell r="AD957">
            <v>1040.0812395625196</v>
          </cell>
          <cell r="AE957">
            <v>1040.08</v>
          </cell>
          <cell r="AF957">
            <v>1.2395625196859328E-3</v>
          </cell>
          <cell r="AG957">
            <v>1136.9257463571514</v>
          </cell>
          <cell r="AH957">
            <v>0</v>
          </cell>
          <cell r="AI957">
            <v>1136.9257463571514</v>
          </cell>
          <cell r="AJ957">
            <v>448.24178847810151</v>
          </cell>
          <cell r="AK957">
            <v>0</v>
          </cell>
          <cell r="AL957">
            <v>448.24178847810151</v>
          </cell>
          <cell r="AM957">
            <v>0</v>
          </cell>
          <cell r="AN957">
            <v>0</v>
          </cell>
          <cell r="AO957">
            <v>0</v>
          </cell>
          <cell r="AP957">
            <v>1.3918543753264423</v>
          </cell>
          <cell r="AQ957">
            <v>1.3918543753264423</v>
          </cell>
          <cell r="AR957">
            <v>3990.6970278484687</v>
          </cell>
          <cell r="AS957">
            <v>1040.08</v>
          </cell>
        </row>
        <row r="958">
          <cell r="A958" t="str">
            <v>л/с №3000000159031</v>
          </cell>
          <cell r="B958" t="str">
            <v>А/м 336</v>
          </cell>
          <cell r="C958" t="str">
            <v>СЗ КиноДевелопмент</v>
          </cell>
          <cell r="D958" t="str">
            <v>01.08.2022</v>
          </cell>
          <cell r="E958">
            <v>19.2</v>
          </cell>
          <cell r="F958">
            <v>31</v>
          </cell>
          <cell r="G958">
            <v>28</v>
          </cell>
          <cell r="H958">
            <v>21</v>
          </cell>
          <cell r="I958">
            <v>0</v>
          </cell>
          <cell r="J958">
            <v>0</v>
          </cell>
          <cell r="K958">
            <v>80</v>
          </cell>
          <cell r="V958">
            <v>0.43541383231131303</v>
          </cell>
          <cell r="W958">
            <v>0.33166087201661187</v>
          </cell>
          <cell r="X958">
            <v>0.24559339220415635</v>
          </cell>
          <cell r="Y958">
            <v>0</v>
          </cell>
          <cell r="Z958">
            <v>0</v>
          </cell>
          <cell r="AA958">
            <v>1248.4098317263504</v>
          </cell>
          <cell r="AB958">
            <v>0</v>
          </cell>
          <cell r="AC958">
            <v>1248.4098317263504</v>
          </cell>
          <cell r="AD958">
            <v>950.93141902858918</v>
          </cell>
          <cell r="AE958">
            <v>950.93</v>
          </cell>
          <cell r="AF958">
            <v>1.4190285892254906E-3</v>
          </cell>
          <cell r="AG958">
            <v>704.16046225991295</v>
          </cell>
          <cell r="AH958">
            <v>0</v>
          </cell>
          <cell r="AI958">
            <v>704.16046225991295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O958">
            <v>0</v>
          </cell>
          <cell r="AP958">
            <v>1.0126680965320813</v>
          </cell>
          <cell r="AQ958">
            <v>1.0126680965320813</v>
          </cell>
          <cell r="AR958">
            <v>2903.5017130148526</v>
          </cell>
          <cell r="AS958">
            <v>950.93</v>
          </cell>
        </row>
        <row r="959">
          <cell r="A959" t="str">
            <v>л/с №3000000159032</v>
          </cell>
          <cell r="B959" t="str">
            <v>А/м 337</v>
          </cell>
          <cell r="C959" t="str">
            <v>СЗ КиноДевелопмент</v>
          </cell>
          <cell r="D959" t="str">
            <v>01.08.2022</v>
          </cell>
          <cell r="E959">
            <v>20.5</v>
          </cell>
          <cell r="F959">
            <v>31</v>
          </cell>
          <cell r="G959">
            <v>28</v>
          </cell>
          <cell r="H959">
            <v>21</v>
          </cell>
          <cell r="I959">
            <v>0</v>
          </cell>
          <cell r="J959">
            <v>0</v>
          </cell>
          <cell r="K959">
            <v>80</v>
          </cell>
          <cell r="V959">
            <v>0.46489497720739154</v>
          </cell>
          <cell r="W959">
            <v>0.35411707689273664</v>
          </cell>
          <cell r="X959">
            <v>0.26222211146797947</v>
          </cell>
          <cell r="Y959">
            <v>0</v>
          </cell>
          <cell r="Z959">
            <v>0</v>
          </cell>
          <cell r="AA959">
            <v>1332.9375807494887</v>
          </cell>
          <cell r="AB959">
            <v>0</v>
          </cell>
          <cell r="AC959">
            <v>1332.9375807494887</v>
          </cell>
          <cell r="AD959">
            <v>1015.3174005253165</v>
          </cell>
          <cell r="AE959">
            <v>1015.32</v>
          </cell>
          <cell r="AF959">
            <v>-2.5994746835067417E-3</v>
          </cell>
          <cell r="AG959">
            <v>751.83799355876135</v>
          </cell>
          <cell r="AH959">
            <v>0</v>
          </cell>
          <cell r="AI959">
            <v>751.83799355876135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O959">
            <v>0</v>
          </cell>
          <cell r="AP959">
            <v>1.0812341655681077</v>
          </cell>
          <cell r="AQ959">
            <v>1.0812341655681077</v>
          </cell>
          <cell r="AR959">
            <v>3100.092974833567</v>
          </cell>
          <cell r="AS959">
            <v>1015.32</v>
          </cell>
        </row>
        <row r="960">
          <cell r="A960" t="str">
            <v>л/с №3000000159033</v>
          </cell>
          <cell r="B960" t="str">
            <v>А/м 338</v>
          </cell>
          <cell r="C960" t="str">
            <v>СЗ КиноДевелопмент</v>
          </cell>
          <cell r="D960" t="str">
            <v>01.08.2022</v>
          </cell>
          <cell r="E960">
            <v>15.1</v>
          </cell>
          <cell r="F960">
            <v>31</v>
          </cell>
          <cell r="G960">
            <v>28</v>
          </cell>
          <cell r="H960">
            <v>20</v>
          </cell>
          <cell r="I960">
            <v>0</v>
          </cell>
          <cell r="J960">
            <v>0</v>
          </cell>
          <cell r="K960">
            <v>79</v>
          </cell>
          <cell r="V960">
            <v>0.34243483686983472</v>
          </cell>
          <cell r="W960">
            <v>0.26083745663806457</v>
          </cell>
          <cell r="X960">
            <v>0.18395139991481951</v>
          </cell>
          <cell r="Y960">
            <v>0</v>
          </cell>
          <cell r="Z960">
            <v>0</v>
          </cell>
          <cell r="AA960">
            <v>981.82231557645264</v>
          </cell>
          <cell r="AB960">
            <v>0</v>
          </cell>
          <cell r="AC960">
            <v>981.82231557645264</v>
          </cell>
          <cell r="AD960">
            <v>747.86793892352591</v>
          </cell>
          <cell r="AE960">
            <v>747.87</v>
          </cell>
          <cell r="AF960">
            <v>-2.0610764740922605E-3</v>
          </cell>
          <cell r="AG960">
            <v>527.42177480777218</v>
          </cell>
          <cell r="AH960">
            <v>0</v>
          </cell>
          <cell r="AI960">
            <v>527.42177480777218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O960">
            <v>0</v>
          </cell>
          <cell r="AP960">
            <v>0.78722369342271881</v>
          </cell>
          <cell r="AQ960">
            <v>0.78722369342271881</v>
          </cell>
          <cell r="AR960">
            <v>2257.1120293077506</v>
          </cell>
          <cell r="AS960">
            <v>747.87</v>
          </cell>
        </row>
        <row r="961">
          <cell r="A961" t="str">
            <v>л/с №3000000159034</v>
          </cell>
          <cell r="B961" t="str">
            <v>А/м 339</v>
          </cell>
          <cell r="C961" t="str">
            <v>СЗ КиноДевелопмент</v>
          </cell>
          <cell r="D961" t="str">
            <v>01.08.2022</v>
          </cell>
          <cell r="E961">
            <v>15.6</v>
          </cell>
          <cell r="F961">
            <v>31</v>
          </cell>
          <cell r="G961">
            <v>28</v>
          </cell>
          <cell r="H961">
            <v>20</v>
          </cell>
          <cell r="I961">
            <v>0</v>
          </cell>
          <cell r="J961">
            <v>0</v>
          </cell>
          <cell r="K961">
            <v>79</v>
          </cell>
          <cell r="V961">
            <v>0.35377373875294182</v>
          </cell>
          <cell r="W961">
            <v>0.26947445851349716</v>
          </cell>
          <cell r="X961">
            <v>0.1900425058722639</v>
          </cell>
          <cell r="Y961">
            <v>0</v>
          </cell>
          <cell r="Z961">
            <v>0</v>
          </cell>
          <cell r="AA961">
            <v>1014.3329882776596</v>
          </cell>
          <cell r="AB961">
            <v>0</v>
          </cell>
          <cell r="AC961">
            <v>1014.3329882776596</v>
          </cell>
          <cell r="AD961">
            <v>772.63177796072875</v>
          </cell>
          <cell r="AE961">
            <v>772.63</v>
          </cell>
          <cell r="AF961">
            <v>1.7779607287593535E-3</v>
          </cell>
          <cell r="AG961">
            <v>544.88607198683758</v>
          </cell>
          <cell r="AH961">
            <v>0</v>
          </cell>
          <cell r="AI961">
            <v>544.88607198683758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O961">
            <v>0</v>
          </cell>
          <cell r="AP961">
            <v>0.81329070313870289</v>
          </cell>
          <cell r="AQ961">
            <v>0.81329070313870289</v>
          </cell>
          <cell r="AR961">
            <v>2331.8508382252262</v>
          </cell>
          <cell r="AS961">
            <v>772.63</v>
          </cell>
        </row>
        <row r="962">
          <cell r="A962" t="str">
            <v>л/с №3000000159035</v>
          </cell>
          <cell r="B962" t="str">
            <v>А/м 340</v>
          </cell>
          <cell r="C962" t="str">
            <v>СЗ КиноДевелопмент</v>
          </cell>
          <cell r="D962" t="str">
            <v>01.08.2022</v>
          </cell>
          <cell r="E962">
            <v>15.9</v>
          </cell>
          <cell r="F962">
            <v>31</v>
          </cell>
          <cell r="G962">
            <v>28</v>
          </cell>
          <cell r="H962">
            <v>31</v>
          </cell>
          <cell r="I962">
            <v>30</v>
          </cell>
          <cell r="J962">
            <v>31</v>
          </cell>
          <cell r="K962">
            <v>151</v>
          </cell>
          <cell r="V962">
            <v>0.36057707988280613</v>
          </cell>
          <cell r="W962">
            <v>0.27465665963875674</v>
          </cell>
          <cell r="X962">
            <v>0.30023061264243228</v>
          </cell>
          <cell r="Y962">
            <v>0.20888514052491874</v>
          </cell>
          <cell r="Z962">
            <v>4.6236108752500095E-2</v>
          </cell>
          <cell r="AA962">
            <v>1033.8393918983841</v>
          </cell>
          <cell r="AB962">
            <v>0</v>
          </cell>
          <cell r="AC962">
            <v>1033.8393918983841</v>
          </cell>
          <cell r="AD962">
            <v>787.49008138305055</v>
          </cell>
          <cell r="AE962">
            <v>787.49</v>
          </cell>
          <cell r="AF962">
            <v>8.1383050542171986E-5</v>
          </cell>
          <cell r="AG962">
            <v>860.81520795612892</v>
          </cell>
          <cell r="AH962">
            <v>0</v>
          </cell>
          <cell r="AI962">
            <v>860.81520795612892</v>
          </cell>
          <cell r="AJ962">
            <v>598.91129721023651</v>
          </cell>
          <cell r="AK962">
            <v>0</v>
          </cell>
          <cell r="AL962">
            <v>598.91129721023651</v>
          </cell>
          <cell r="AM962">
            <v>132.56724629299322</v>
          </cell>
          <cell r="AN962">
            <v>0</v>
          </cell>
          <cell r="AO962">
            <v>132.56724629299322</v>
          </cell>
          <cell r="AP962">
            <v>1.190585601441414</v>
          </cell>
          <cell r="AQ962">
            <v>1.190585601441414</v>
          </cell>
          <cell r="AR962">
            <v>3413.6232247407934</v>
          </cell>
          <cell r="AS962">
            <v>787.49</v>
          </cell>
        </row>
        <row r="963">
          <cell r="A963" t="str">
            <v>л/с №3000000159036</v>
          </cell>
          <cell r="B963" t="str">
            <v>А/м 346</v>
          </cell>
          <cell r="C963" t="str">
            <v>СЗ КиноДевелопмент</v>
          </cell>
          <cell r="D963" t="str">
            <v>01.08.2022</v>
          </cell>
          <cell r="E963">
            <v>9.1999999999999993</v>
          </cell>
          <cell r="F963">
            <v>31</v>
          </cell>
          <cell r="G963">
            <v>28</v>
          </cell>
          <cell r="H963">
            <v>24</v>
          </cell>
          <cell r="I963">
            <v>0</v>
          </cell>
          <cell r="J963">
            <v>0</v>
          </cell>
          <cell r="K963">
            <v>83</v>
          </cell>
          <cell r="V963">
            <v>0.20863579464917081</v>
          </cell>
          <cell r="W963">
            <v>0.15892083450795985</v>
          </cell>
          <cell r="X963">
            <v>0.13449161954037137</v>
          </cell>
          <cell r="Y963">
            <v>0</v>
          </cell>
          <cell r="Z963">
            <v>0</v>
          </cell>
          <cell r="AA963">
            <v>598.19637770220959</v>
          </cell>
          <cell r="AB963">
            <v>0</v>
          </cell>
          <cell r="AC963">
            <v>598.19637770220959</v>
          </cell>
          <cell r="AD963">
            <v>455.65463828453233</v>
          </cell>
          <cell r="AE963">
            <v>455.65</v>
          </cell>
          <cell r="AF963">
            <v>4.638284532347825E-3</v>
          </cell>
          <cell r="AG963">
            <v>385.61168171376193</v>
          </cell>
          <cell r="AH963">
            <v>0</v>
          </cell>
          <cell r="AI963">
            <v>385.61168171376193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O963">
            <v>0</v>
          </cell>
          <cell r="AP963">
            <v>0.50204824869750198</v>
          </cell>
          <cell r="AQ963">
            <v>0.50204824869750198</v>
          </cell>
          <cell r="AR963">
            <v>1439.4626977005037</v>
          </cell>
          <cell r="AS963">
            <v>455.65</v>
          </cell>
        </row>
        <row r="964">
          <cell r="A964" t="str">
            <v>л/с №3000000159037</v>
          </cell>
          <cell r="B964" t="str">
            <v>А/м 347</v>
          </cell>
          <cell r="C964" t="str">
            <v>СЗ КиноДевелопмент</v>
          </cell>
          <cell r="D964" t="str">
            <v>01.08.2022</v>
          </cell>
          <cell r="E964">
            <v>9.9</v>
          </cell>
          <cell r="F964">
            <v>31</v>
          </cell>
          <cell r="G964">
            <v>28</v>
          </cell>
          <cell r="H964">
            <v>31</v>
          </cell>
          <cell r="I964">
            <v>30</v>
          </cell>
          <cell r="J964">
            <v>31</v>
          </cell>
          <cell r="K964">
            <v>151</v>
          </cell>
          <cell r="V964">
            <v>0.22451025728552079</v>
          </cell>
          <cell r="W964">
            <v>0.17101263713356551</v>
          </cell>
          <cell r="X964">
            <v>0.18693604183396725</v>
          </cell>
          <cell r="Y964">
            <v>0.13006055919476073</v>
          </cell>
          <cell r="Z964">
            <v>2.8788520544009492E-2</v>
          </cell>
          <cell r="AA964">
            <v>643.7113194838995</v>
          </cell>
          <cell r="AB964">
            <v>0</v>
          </cell>
          <cell r="AC964">
            <v>643.7113194838995</v>
          </cell>
          <cell r="AD964">
            <v>490.32401293661633</v>
          </cell>
          <cell r="AE964">
            <v>490.32</v>
          </cell>
          <cell r="AF964">
            <v>4.0129366163341729E-3</v>
          </cell>
          <cell r="AG964">
            <v>535.97928042551416</v>
          </cell>
          <cell r="AH964">
            <v>0</v>
          </cell>
          <cell r="AI964">
            <v>535.97928042551416</v>
          </cell>
          <cell r="AJ964">
            <v>372.90703411203407</v>
          </cell>
          <cell r="AK964">
            <v>0</v>
          </cell>
          <cell r="AL964">
            <v>372.90703411203407</v>
          </cell>
          <cell r="AM964">
            <v>82.541870333373126</v>
          </cell>
          <cell r="AN964">
            <v>0</v>
          </cell>
          <cell r="AO964">
            <v>82.541870333373126</v>
          </cell>
          <cell r="AP964">
            <v>0.74130801599182372</v>
          </cell>
          <cell r="AQ964">
            <v>0.74130801599182372</v>
          </cell>
          <cell r="AR964">
            <v>2125.4635172914368</v>
          </cell>
          <cell r="AS964">
            <v>490.32</v>
          </cell>
        </row>
        <row r="965">
          <cell r="A965" t="str">
            <v>л/с №3000000159038</v>
          </cell>
          <cell r="B965" t="str">
            <v>А/м 348</v>
          </cell>
          <cell r="C965" t="str">
            <v>СЗ КиноДевелопмент</v>
          </cell>
          <cell r="D965" t="str">
            <v>01.08.2022</v>
          </cell>
          <cell r="E965">
            <v>9.1</v>
          </cell>
          <cell r="F965">
            <v>31</v>
          </cell>
          <cell r="G965">
            <v>28</v>
          </cell>
          <cell r="H965">
            <v>31</v>
          </cell>
          <cell r="I965">
            <v>30</v>
          </cell>
          <cell r="J965">
            <v>31</v>
          </cell>
          <cell r="K965">
            <v>151</v>
          </cell>
          <cell r="V965">
            <v>0.20636801427254939</v>
          </cell>
          <cell r="W965">
            <v>0.15719343413287334</v>
          </cell>
          <cell r="X965">
            <v>0.17183009905950525</v>
          </cell>
          <cell r="Y965">
            <v>0.11955061501740633</v>
          </cell>
          <cell r="Z965">
            <v>2.6462175449544077E-2</v>
          </cell>
          <cell r="AA965">
            <v>591.69424316196807</v>
          </cell>
          <cell r="AB965">
            <v>0</v>
          </cell>
          <cell r="AC965">
            <v>591.69424316196807</v>
          </cell>
          <cell r="AD965">
            <v>450.70187047709175</v>
          </cell>
          <cell r="AE965">
            <v>450.7</v>
          </cell>
          <cell r="AF965">
            <v>1.8704770917565838E-3</v>
          </cell>
          <cell r="AG965">
            <v>492.66782342143222</v>
          </cell>
          <cell r="AH965">
            <v>0</v>
          </cell>
          <cell r="AI965">
            <v>492.66782342143222</v>
          </cell>
          <cell r="AJ965">
            <v>342.77313236560707</v>
          </cell>
          <cell r="AK965">
            <v>0</v>
          </cell>
          <cell r="AL965">
            <v>342.77313236560707</v>
          </cell>
          <cell r="AM965">
            <v>75.871820205423788</v>
          </cell>
          <cell r="AN965">
            <v>0</v>
          </cell>
          <cell r="AO965">
            <v>75.871820205423788</v>
          </cell>
          <cell r="AP965">
            <v>0.68140433793187849</v>
          </cell>
          <cell r="AQ965">
            <v>0.68140433793187849</v>
          </cell>
          <cell r="AR965">
            <v>1953.7088896315233</v>
          </cell>
          <cell r="AS965">
            <v>450.7</v>
          </cell>
        </row>
        <row r="966">
          <cell r="A966" t="str">
            <v>л/с №3000000159039</v>
          </cell>
          <cell r="B966" t="str">
            <v>А/м 349</v>
          </cell>
          <cell r="C966" t="str">
            <v>СЗ КиноДевелопмент</v>
          </cell>
          <cell r="D966" t="str">
            <v>01.08.2022</v>
          </cell>
          <cell r="E966">
            <v>10.199999999999999</v>
          </cell>
          <cell r="F966">
            <v>31</v>
          </cell>
          <cell r="G966">
            <v>28</v>
          </cell>
          <cell r="H966">
            <v>31</v>
          </cell>
          <cell r="I966">
            <v>30</v>
          </cell>
          <cell r="J966">
            <v>31</v>
          </cell>
          <cell r="K966">
            <v>151</v>
          </cell>
          <cell r="V966">
            <v>0.23131359841538504</v>
          </cell>
          <cell r="W966">
            <v>0.17619483825882507</v>
          </cell>
          <cell r="X966">
            <v>0.1926007703743905</v>
          </cell>
          <cell r="Y966">
            <v>0.13400178826126863</v>
          </cell>
          <cell r="Z966">
            <v>2.9660899954434019E-2</v>
          </cell>
          <cell r="AA966">
            <v>663.21772310462359</v>
          </cell>
          <cell r="AB966">
            <v>0</v>
          </cell>
          <cell r="AC966">
            <v>663.21772310462359</v>
          </cell>
          <cell r="AD966">
            <v>505.18231635893801</v>
          </cell>
          <cell r="AE966">
            <v>505.18</v>
          </cell>
          <cell r="AF966">
            <v>2.3163589380033045E-3</v>
          </cell>
          <cell r="AG966">
            <v>552.22107680204488</v>
          </cell>
          <cell r="AH966">
            <v>0</v>
          </cell>
          <cell r="AI966">
            <v>552.22107680204488</v>
          </cell>
          <cell r="AJ966">
            <v>384.20724726694414</v>
          </cell>
          <cell r="AK966">
            <v>0</v>
          </cell>
          <cell r="AL966">
            <v>384.20724726694414</v>
          </cell>
          <cell r="AM966">
            <v>85.043139131354124</v>
          </cell>
          <cell r="AN966">
            <v>0</v>
          </cell>
          <cell r="AO966">
            <v>85.043139131354124</v>
          </cell>
          <cell r="AP966">
            <v>0.76377189526430322</v>
          </cell>
          <cell r="AQ966">
            <v>0.76377189526430322</v>
          </cell>
          <cell r="AR966">
            <v>2189.8715026639047</v>
          </cell>
          <cell r="AS966">
            <v>505.18</v>
          </cell>
        </row>
        <row r="967">
          <cell r="A967" t="str">
            <v>л/с №3000000159040</v>
          </cell>
          <cell r="B967" t="str">
            <v>А/м 350</v>
          </cell>
          <cell r="C967" t="str">
            <v>СЗ КиноДевелопмент</v>
          </cell>
          <cell r="D967" t="str">
            <v>01.08.2022</v>
          </cell>
          <cell r="E967">
            <v>12.2</v>
          </cell>
          <cell r="F967">
            <v>31</v>
          </cell>
          <cell r="G967">
            <v>24</v>
          </cell>
          <cell r="H967">
            <v>0</v>
          </cell>
          <cell r="I967">
            <v>0</v>
          </cell>
          <cell r="J967">
            <v>0</v>
          </cell>
          <cell r="K967">
            <v>55</v>
          </cell>
          <cell r="V967">
            <v>0.27666920594781347</v>
          </cell>
          <cell r="W967">
            <v>0.18063672493761895</v>
          </cell>
          <cell r="X967">
            <v>0</v>
          </cell>
          <cell r="Y967">
            <v>0</v>
          </cell>
          <cell r="Z967">
            <v>0</v>
          </cell>
          <cell r="AA967">
            <v>793.26041390945181</v>
          </cell>
          <cell r="AB967">
            <v>0</v>
          </cell>
          <cell r="AC967">
            <v>793.26041390945181</v>
          </cell>
          <cell r="AD967">
            <v>517.91800500664226</v>
          </cell>
          <cell r="AE967">
            <v>517.91999999999996</v>
          </cell>
          <cell r="AF967">
            <v>-1.9949933576981493E-3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O967">
            <v>0</v>
          </cell>
          <cell r="AP967">
            <v>0.45730593088543242</v>
          </cell>
          <cell r="AQ967">
            <v>0.45730593088543242</v>
          </cell>
          <cell r="AR967">
            <v>1311.178418916094</v>
          </cell>
          <cell r="AS967">
            <v>517.91999999999996</v>
          </cell>
        </row>
        <row r="968">
          <cell r="A968" t="str">
            <v>л/с №3000000159041</v>
          </cell>
          <cell r="B968" t="str">
            <v>А/м 351</v>
          </cell>
          <cell r="C968" t="str">
            <v>СЗ КиноДевелопмент</v>
          </cell>
          <cell r="D968" t="str">
            <v>01.08.2022</v>
          </cell>
          <cell r="E968">
            <v>10</v>
          </cell>
          <cell r="F968">
            <v>31</v>
          </cell>
          <cell r="G968">
            <v>28</v>
          </cell>
          <cell r="H968">
            <v>13</v>
          </cell>
          <cell r="I968">
            <v>0</v>
          </cell>
          <cell r="J968">
            <v>0</v>
          </cell>
          <cell r="K968">
            <v>72</v>
          </cell>
          <cell r="V968">
            <v>0.22677803766214222</v>
          </cell>
          <cell r="W968">
            <v>0.17274003750865202</v>
          </cell>
          <cell r="X968">
            <v>7.9184377446776616E-2</v>
          </cell>
          <cell r="Y968">
            <v>0</v>
          </cell>
          <cell r="Z968">
            <v>0</v>
          </cell>
          <cell r="AA968">
            <v>650.2134540241409</v>
          </cell>
          <cell r="AB968">
            <v>0</v>
          </cell>
          <cell r="AC968">
            <v>650.2134540241409</v>
          </cell>
          <cell r="AD968">
            <v>495.27678074405685</v>
          </cell>
          <cell r="AE968">
            <v>495.28</v>
          </cell>
          <cell r="AF968">
            <v>-3.2192559431223344E-3</v>
          </cell>
          <cell r="AG968">
            <v>227.03586332784897</v>
          </cell>
          <cell r="AH968">
            <v>0</v>
          </cell>
          <cell r="AI968">
            <v>227.03586332784897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O968">
            <v>0</v>
          </cell>
          <cell r="AP968">
            <v>0.47870245261757083</v>
          </cell>
          <cell r="AQ968">
            <v>0.47870245261757083</v>
          </cell>
          <cell r="AR968">
            <v>1372.5260980960466</v>
          </cell>
          <cell r="AS968">
            <v>495.28</v>
          </cell>
        </row>
        <row r="969">
          <cell r="A969" t="str">
            <v>л/с №3000000159042</v>
          </cell>
          <cell r="B969" t="str">
            <v>А/м 352</v>
          </cell>
          <cell r="C969" t="str">
            <v>СЗ КиноДевелопмент</v>
          </cell>
          <cell r="D969" t="str">
            <v>01.08.2022</v>
          </cell>
          <cell r="E969">
            <v>10.9</v>
          </cell>
          <cell r="F969">
            <v>31</v>
          </cell>
          <cell r="G969">
            <v>28</v>
          </cell>
          <cell r="H969">
            <v>31</v>
          </cell>
          <cell r="I969">
            <v>30</v>
          </cell>
          <cell r="J969">
            <v>31</v>
          </cell>
          <cell r="K969">
            <v>151</v>
          </cell>
          <cell r="V969">
            <v>0.24718806105173499</v>
          </cell>
          <cell r="W969">
            <v>0.18828664088443073</v>
          </cell>
          <cell r="X969">
            <v>0.20581847030204475</v>
          </cell>
          <cell r="Y969">
            <v>0.14319798941645373</v>
          </cell>
          <cell r="Z969">
            <v>3.1696451912091257E-2</v>
          </cell>
          <cell r="AA969">
            <v>708.7326648863135</v>
          </cell>
          <cell r="AB969">
            <v>0</v>
          </cell>
          <cell r="AC969">
            <v>708.7326648863135</v>
          </cell>
          <cell r="AD969">
            <v>539.85169101102201</v>
          </cell>
          <cell r="AE969">
            <v>539.85</v>
          </cell>
          <cell r="AF969">
            <v>1.6910110219896524E-3</v>
          </cell>
          <cell r="AG969">
            <v>590.11860168061662</v>
          </cell>
          <cell r="AH969">
            <v>0</v>
          </cell>
          <cell r="AI969">
            <v>590.11860168061662</v>
          </cell>
          <cell r="AJ969">
            <v>410.57441129506776</v>
          </cell>
          <cell r="AK969">
            <v>0</v>
          </cell>
          <cell r="AL969">
            <v>410.57441129506776</v>
          </cell>
          <cell r="AM969">
            <v>90.879432993309806</v>
          </cell>
          <cell r="AN969">
            <v>0</v>
          </cell>
          <cell r="AO969">
            <v>90.879432993309806</v>
          </cell>
          <cell r="AP969">
            <v>0.8161876135667554</v>
          </cell>
          <cell r="AQ969">
            <v>0.8161876135667554</v>
          </cell>
          <cell r="AR969">
            <v>2340.1568018663297</v>
          </cell>
          <cell r="AS969">
            <v>539.85</v>
          </cell>
        </row>
        <row r="970">
          <cell r="A970" t="str">
            <v>л/с №3000000159043</v>
          </cell>
          <cell r="B970" t="str">
            <v>А/м 353</v>
          </cell>
          <cell r="C970" t="str">
            <v>СЗ КиноДевелопмент</v>
          </cell>
          <cell r="D970" t="str">
            <v>01.08.2022</v>
          </cell>
          <cell r="E970">
            <v>9.9</v>
          </cell>
          <cell r="F970">
            <v>31</v>
          </cell>
          <cell r="G970">
            <v>28</v>
          </cell>
          <cell r="H970">
            <v>31</v>
          </cell>
          <cell r="I970">
            <v>30</v>
          </cell>
          <cell r="J970">
            <v>31</v>
          </cell>
          <cell r="K970">
            <v>151</v>
          </cell>
          <cell r="V970">
            <v>0.22451025728552079</v>
          </cell>
          <cell r="W970">
            <v>0.17101263713356551</v>
          </cell>
          <cell r="X970">
            <v>0.18693604183396725</v>
          </cell>
          <cell r="Y970">
            <v>0.13006055919476073</v>
          </cell>
          <cell r="Z970">
            <v>2.8788520544009492E-2</v>
          </cell>
          <cell r="AA970">
            <v>643.7113194838995</v>
          </cell>
          <cell r="AB970">
            <v>0</v>
          </cell>
          <cell r="AC970">
            <v>643.7113194838995</v>
          </cell>
          <cell r="AD970">
            <v>490.32401293661633</v>
          </cell>
          <cell r="AE970">
            <v>490.32</v>
          </cell>
          <cell r="AF970">
            <v>4.0129366163341729E-3</v>
          </cell>
          <cell r="AG970">
            <v>535.97928042551416</v>
          </cell>
          <cell r="AH970">
            <v>0</v>
          </cell>
          <cell r="AI970">
            <v>535.97928042551416</v>
          </cell>
          <cell r="AJ970">
            <v>372.90703411203407</v>
          </cell>
          <cell r="AK970">
            <v>0</v>
          </cell>
          <cell r="AL970">
            <v>372.90703411203407</v>
          </cell>
          <cell r="AM970">
            <v>82.541870333373126</v>
          </cell>
          <cell r="AN970">
            <v>0</v>
          </cell>
          <cell r="AO970">
            <v>82.541870333373126</v>
          </cell>
          <cell r="AP970">
            <v>0.74130801599182372</v>
          </cell>
          <cell r="AQ970">
            <v>0.74130801599182372</v>
          </cell>
          <cell r="AR970">
            <v>2125.4635172914368</v>
          </cell>
          <cell r="AS970">
            <v>490.32</v>
          </cell>
        </row>
        <row r="971">
          <cell r="A971" t="str">
            <v>л/с №3000000159044</v>
          </cell>
          <cell r="B971" t="str">
            <v>А/м 354</v>
          </cell>
          <cell r="C971" t="str">
            <v>СЗ КиноДевелопмент</v>
          </cell>
          <cell r="D971" t="str">
            <v>01.08.2022</v>
          </cell>
          <cell r="E971">
            <v>8.3000000000000007</v>
          </cell>
          <cell r="F971">
            <v>31</v>
          </cell>
          <cell r="G971">
            <v>28</v>
          </cell>
          <cell r="H971">
            <v>31</v>
          </cell>
          <cell r="I971">
            <v>30</v>
          </cell>
          <cell r="J971">
            <v>31</v>
          </cell>
          <cell r="K971">
            <v>151</v>
          </cell>
          <cell r="V971">
            <v>0.18822577125957804</v>
          </cell>
          <cell r="W971">
            <v>0.1433742311321812</v>
          </cell>
          <cell r="X971">
            <v>0.15672415628504327</v>
          </cell>
          <cell r="Y971">
            <v>0.10904067084005194</v>
          </cell>
          <cell r="Z971">
            <v>2.4135830355078665E-2</v>
          </cell>
          <cell r="AA971">
            <v>539.67716684003699</v>
          </cell>
          <cell r="AB971">
            <v>0</v>
          </cell>
          <cell r="AC971">
            <v>539.67716684003699</v>
          </cell>
          <cell r="AD971">
            <v>411.07972801756728</v>
          </cell>
          <cell r="AE971">
            <v>411.08</v>
          </cell>
          <cell r="AF971">
            <v>-2.7198243270731837E-4</v>
          </cell>
          <cell r="AG971">
            <v>449.35636641735033</v>
          </cell>
          <cell r="AH971">
            <v>0</v>
          </cell>
          <cell r="AI971">
            <v>449.35636641735033</v>
          </cell>
          <cell r="AJ971">
            <v>312.63923061918007</v>
          </cell>
          <cell r="AK971">
            <v>0</v>
          </cell>
          <cell r="AL971">
            <v>312.63923061918007</v>
          </cell>
          <cell r="AM971">
            <v>69.201770077474436</v>
          </cell>
          <cell r="AN971">
            <v>0</v>
          </cell>
          <cell r="AO971">
            <v>69.201770077474436</v>
          </cell>
          <cell r="AP971">
            <v>0.62150065987193315</v>
          </cell>
          <cell r="AQ971">
            <v>0.62150065987193315</v>
          </cell>
          <cell r="AR971">
            <v>1781.9542619716092</v>
          </cell>
          <cell r="AS971">
            <v>411.08</v>
          </cell>
        </row>
        <row r="972">
          <cell r="A972" t="str">
            <v>л/с №3000000159045</v>
          </cell>
          <cell r="B972" t="str">
            <v>Кл. №100</v>
          </cell>
          <cell r="C972" t="str">
            <v>СЗ КиноДевелопмент</v>
          </cell>
          <cell r="D972" t="str">
            <v>01.08.2022</v>
          </cell>
          <cell r="E972">
            <v>6.1</v>
          </cell>
          <cell r="F972">
            <v>31</v>
          </cell>
          <cell r="G972">
            <v>28</v>
          </cell>
          <cell r="H972">
            <v>31</v>
          </cell>
          <cell r="I972">
            <v>20</v>
          </cell>
          <cell r="J972">
            <v>0</v>
          </cell>
          <cell r="K972">
            <v>110</v>
          </cell>
          <cell r="V972">
            <v>0.13833460297390673</v>
          </cell>
          <cell r="W972">
            <v>0.10537142288027773</v>
          </cell>
          <cell r="X972">
            <v>0.11518281365527275</v>
          </cell>
          <cell r="Y972">
            <v>5.3425549568218211E-2</v>
          </cell>
          <cell r="Z972">
            <v>0</v>
          </cell>
          <cell r="AA972">
            <v>396.63020695472591</v>
          </cell>
          <cell r="AB972">
            <v>0</v>
          </cell>
          <cell r="AC972">
            <v>396.63020695472591</v>
          </cell>
          <cell r="AD972">
            <v>302.11883625387469</v>
          </cell>
          <cell r="AE972">
            <v>302.12</v>
          </cell>
          <cell r="AF972">
            <v>-1.1637461253144465E-3</v>
          </cell>
          <cell r="AG972">
            <v>330.2498596561249</v>
          </cell>
          <cell r="AH972">
            <v>0</v>
          </cell>
          <cell r="AI972">
            <v>330.2498596561249</v>
          </cell>
          <cell r="AJ972">
            <v>153.18066721100388</v>
          </cell>
          <cell r="AK972">
            <v>0</v>
          </cell>
          <cell r="AL972">
            <v>153.18066721100388</v>
          </cell>
          <cell r="AM972">
            <v>0</v>
          </cell>
          <cell r="AN972">
            <v>0</v>
          </cell>
          <cell r="AO972">
            <v>0</v>
          </cell>
          <cell r="AP972">
            <v>0.41231438907767543</v>
          </cell>
          <cell r="AQ972">
            <v>0.41231438907767543</v>
          </cell>
          <cell r="AR972">
            <v>1182.1795700757293</v>
          </cell>
          <cell r="AS972">
            <v>302.12</v>
          </cell>
        </row>
        <row r="973">
          <cell r="A973" t="str">
            <v>л/с №3000000159046</v>
          </cell>
          <cell r="B973" t="str">
            <v>Кл. №101</v>
          </cell>
          <cell r="C973" t="str">
            <v>СЗ КиноДевелопмент</v>
          </cell>
          <cell r="D973" t="str">
            <v>01.08.2022</v>
          </cell>
          <cell r="E973">
            <v>5.7</v>
          </cell>
          <cell r="F973">
            <v>31</v>
          </cell>
          <cell r="G973">
            <v>28</v>
          </cell>
          <cell r="H973">
            <v>24</v>
          </cell>
          <cell r="I973">
            <v>0</v>
          </cell>
          <cell r="J973">
            <v>0</v>
          </cell>
          <cell r="K973">
            <v>83</v>
          </cell>
          <cell r="V973">
            <v>0.12926348146742106</v>
          </cell>
          <cell r="W973">
            <v>9.8461821379931661E-2</v>
          </cell>
          <cell r="X973">
            <v>8.3326329497838775E-2</v>
          </cell>
          <cell r="Y973">
            <v>0</v>
          </cell>
          <cell r="Z973">
            <v>0</v>
          </cell>
          <cell r="AA973">
            <v>370.62166879376031</v>
          </cell>
          <cell r="AB973">
            <v>0</v>
          </cell>
          <cell r="AC973">
            <v>370.62166879376031</v>
          </cell>
          <cell r="AD973">
            <v>282.30776502411243</v>
          </cell>
          <cell r="AE973">
            <v>282.31</v>
          </cell>
          <cell r="AF973">
            <v>-2.2349758875748194E-3</v>
          </cell>
          <cell r="AG973">
            <v>238.91158540961337</v>
          </cell>
          <cell r="AH973">
            <v>0</v>
          </cell>
          <cell r="AI973">
            <v>238.91158540961337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P973">
            <v>0.31105163234519151</v>
          </cell>
          <cell r="AQ973">
            <v>0.31105163234519151</v>
          </cell>
          <cell r="AR973">
            <v>891.84101922748619</v>
          </cell>
          <cell r="AS973">
            <v>282.31</v>
          </cell>
        </row>
        <row r="974">
          <cell r="A974" t="str">
            <v>л/с №3000000159047</v>
          </cell>
          <cell r="B974" t="str">
            <v>Кл. №102</v>
          </cell>
          <cell r="C974" t="str">
            <v>СЗ КиноДевелопмент</v>
          </cell>
          <cell r="D974" t="str">
            <v>01.08.2022</v>
          </cell>
          <cell r="E974">
            <v>5.9</v>
          </cell>
          <cell r="F974">
            <v>31</v>
          </cell>
          <cell r="G974">
            <v>28</v>
          </cell>
          <cell r="H974">
            <v>31</v>
          </cell>
          <cell r="I974">
            <v>30</v>
          </cell>
          <cell r="J974">
            <v>31</v>
          </cell>
          <cell r="K974">
            <v>151</v>
          </cell>
          <cell r="V974">
            <v>0.13379904222066391</v>
          </cell>
          <cell r="W974">
            <v>0.1019166221301047</v>
          </cell>
          <cell r="X974">
            <v>0.11140632796165725</v>
          </cell>
          <cell r="Y974">
            <v>7.7510838307988716E-2</v>
          </cell>
          <cell r="Z974">
            <v>1.7156795071682426E-2</v>
          </cell>
          <cell r="AA974">
            <v>383.62593787424311</v>
          </cell>
          <cell r="AB974">
            <v>0</v>
          </cell>
          <cell r="AC974">
            <v>383.62593787424311</v>
          </cell>
          <cell r="AD974">
            <v>292.21330063899359</v>
          </cell>
          <cell r="AE974">
            <v>292.20999999999998</v>
          </cell>
          <cell r="AF974">
            <v>3.300638993607663E-3</v>
          </cell>
          <cell r="AG974">
            <v>319.42199540510444</v>
          </cell>
          <cell r="AH974">
            <v>0</v>
          </cell>
          <cell r="AI974">
            <v>319.42199540510444</v>
          </cell>
          <cell r="AJ974">
            <v>222.23752537989907</v>
          </cell>
          <cell r="AK974">
            <v>0</v>
          </cell>
          <cell r="AL974">
            <v>222.23752537989907</v>
          </cell>
          <cell r="AM974">
            <v>49.191619693626414</v>
          </cell>
          <cell r="AN974">
            <v>0</v>
          </cell>
          <cell r="AO974">
            <v>49.191619693626414</v>
          </cell>
          <cell r="AP974">
            <v>0.44178962569209707</v>
          </cell>
          <cell r="AQ974">
            <v>0.44178962569209707</v>
          </cell>
          <cell r="AR974">
            <v>1266.6903789918667</v>
          </cell>
          <cell r="AS974">
            <v>292.20999999999998</v>
          </cell>
        </row>
        <row r="975">
          <cell r="A975" t="str">
            <v>л/с №3000000159048</v>
          </cell>
          <cell r="B975" t="str">
            <v>Кл. №103</v>
          </cell>
          <cell r="C975" t="str">
            <v>СЗ КиноДевелопмент</v>
          </cell>
          <cell r="D975" t="str">
            <v>01.08.2022</v>
          </cell>
          <cell r="E975">
            <v>3.3</v>
          </cell>
          <cell r="F975">
            <v>31</v>
          </cell>
          <cell r="G975">
            <v>28</v>
          </cell>
          <cell r="H975">
            <v>16</v>
          </cell>
          <cell r="I975">
            <v>0</v>
          </cell>
          <cell r="J975">
            <v>0</v>
          </cell>
          <cell r="K975">
            <v>75</v>
          </cell>
          <cell r="V975">
            <v>7.4836752428506917E-2</v>
          </cell>
          <cell r="W975">
            <v>5.7004212377855162E-2</v>
          </cell>
          <cell r="X975">
            <v>3.2161039455306191E-2</v>
          </cell>
          <cell r="Y975">
            <v>0</v>
          </cell>
          <cell r="Z975">
            <v>0</v>
          </cell>
          <cell r="AA975">
            <v>214.57043982796645</v>
          </cell>
          <cell r="AB975">
            <v>0</v>
          </cell>
          <cell r="AC975">
            <v>214.57043982796645</v>
          </cell>
          <cell r="AD975">
            <v>163.44133764553877</v>
          </cell>
          <cell r="AE975">
            <v>163.44</v>
          </cell>
          <cell r="AF975">
            <v>1.3376455387685837E-3</v>
          </cell>
          <cell r="AG975">
            <v>92.211489105464793</v>
          </cell>
          <cell r="AH975">
            <v>0</v>
          </cell>
          <cell r="AI975">
            <v>92.211489105464793</v>
          </cell>
          <cell r="AJ975">
            <v>0</v>
          </cell>
          <cell r="AK975">
            <v>0</v>
          </cell>
          <cell r="AL975">
            <v>0</v>
          </cell>
          <cell r="AM975">
            <v>0</v>
          </cell>
          <cell r="AN975">
            <v>0</v>
          </cell>
          <cell r="AO975">
            <v>0</v>
          </cell>
          <cell r="AP975">
            <v>0.16400200426166828</v>
          </cell>
          <cell r="AQ975">
            <v>0.16400200426166828</v>
          </cell>
          <cell r="AR975">
            <v>470.22326657897003</v>
          </cell>
          <cell r="AS975">
            <v>163.44</v>
          </cell>
        </row>
        <row r="976">
          <cell r="A976" t="str">
            <v>л/с №3000000159762</v>
          </cell>
          <cell r="B976" t="str">
            <v>Кл. №104</v>
          </cell>
          <cell r="C976" t="str">
            <v>ЗПИФ Девелопмент и развитие под управл ООО "Эссет Менеджмент Солюшнс"</v>
          </cell>
          <cell r="D976">
            <v>44658</v>
          </cell>
          <cell r="E976">
            <v>5.3</v>
          </cell>
          <cell r="F976">
            <v>31</v>
          </cell>
          <cell r="G976">
            <v>28</v>
          </cell>
          <cell r="H976">
            <v>15</v>
          </cell>
          <cell r="I976">
            <v>0</v>
          </cell>
          <cell r="J976">
            <v>0</v>
          </cell>
          <cell r="K976">
            <v>74</v>
          </cell>
          <cell r="V976">
            <v>0.12019235996093536</v>
          </cell>
          <cell r="W976">
            <v>9.1552219879585575E-2</v>
          </cell>
          <cell r="X976">
            <v>4.8424292361682622E-2</v>
          </cell>
          <cell r="Y976">
            <v>0</v>
          </cell>
          <cell r="Z976">
            <v>0</v>
          </cell>
          <cell r="AA976">
            <v>344.61313063279459</v>
          </cell>
          <cell r="AB976">
            <v>0</v>
          </cell>
          <cell r="AC976">
            <v>344.61313063279459</v>
          </cell>
          <cell r="AD976">
            <v>262.49669379435016</v>
          </cell>
          <cell r="AE976">
            <v>262.5</v>
          </cell>
          <cell r="AF976">
            <v>-3.3062056498351922E-3</v>
          </cell>
          <cell r="AG976">
            <v>138.84116257356916</v>
          </cell>
          <cell r="AH976">
            <v>0</v>
          </cell>
          <cell r="AI976">
            <v>138.84116257356916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P976">
            <v>0.26016887220220353</v>
          </cell>
          <cell r="AQ976">
            <v>0.26016887220220353</v>
          </cell>
          <cell r="AR976">
            <v>745.95098700071389</v>
          </cell>
          <cell r="AS976">
            <v>262.5</v>
          </cell>
        </row>
        <row r="977">
          <cell r="A977" t="str">
            <v>л/с №3000000159763</v>
          </cell>
          <cell r="B977" t="str">
            <v>Кл. №105</v>
          </cell>
          <cell r="C977" t="str">
            <v>ЗПИФ Девелопмент и развитие под управл ООО "Эссет Менеджмент Солюшнс"</v>
          </cell>
          <cell r="D977">
            <v>44658</v>
          </cell>
          <cell r="E977">
            <v>6.6</v>
          </cell>
          <cell r="F977">
            <v>31</v>
          </cell>
          <cell r="G977">
            <v>28</v>
          </cell>
          <cell r="H977">
            <v>31</v>
          </cell>
          <cell r="I977">
            <v>30</v>
          </cell>
          <cell r="J977">
            <v>31</v>
          </cell>
          <cell r="K977">
            <v>151</v>
          </cell>
          <cell r="V977">
            <v>0.14967350485701383</v>
          </cell>
          <cell r="W977">
            <v>0.11400842475571032</v>
          </cell>
          <cell r="X977">
            <v>0.12462402788931148</v>
          </cell>
          <cell r="Y977">
            <v>8.6707039463173818E-2</v>
          </cell>
          <cell r="Z977">
            <v>1.9192347029339661E-2</v>
          </cell>
          <cell r="AA977">
            <v>429.14087965593291</v>
          </cell>
          <cell r="AB977">
            <v>0</v>
          </cell>
          <cell r="AC977">
            <v>429.14087965593291</v>
          </cell>
          <cell r="AD977">
            <v>326.88267529107753</v>
          </cell>
          <cell r="AE977">
            <v>326.88</v>
          </cell>
          <cell r="AF977">
            <v>2.6752910775371674E-3</v>
          </cell>
          <cell r="AG977">
            <v>357.31952028367607</v>
          </cell>
          <cell r="AH977">
            <v>0</v>
          </cell>
          <cell r="AI977">
            <v>357.31952028367607</v>
          </cell>
          <cell r="AJ977">
            <v>248.60468940802269</v>
          </cell>
          <cell r="AK977">
            <v>0</v>
          </cell>
          <cell r="AL977">
            <v>248.60468940802269</v>
          </cell>
          <cell r="AM977">
            <v>55.027913555582089</v>
          </cell>
          <cell r="AN977">
            <v>0</v>
          </cell>
          <cell r="AO977">
            <v>55.027913555582089</v>
          </cell>
          <cell r="AP977">
            <v>0.49420534399454913</v>
          </cell>
          <cell r="AQ977">
            <v>0.49420534399454913</v>
          </cell>
          <cell r="AR977">
            <v>1416.9756781942913</v>
          </cell>
          <cell r="AS977">
            <v>326.88</v>
          </cell>
        </row>
        <row r="978">
          <cell r="A978" t="str">
            <v>л/с №3000000159051</v>
          </cell>
          <cell r="B978" t="str">
            <v>Кл. №106</v>
          </cell>
          <cell r="C978" t="str">
            <v>СЗ КиноДевелопмент</v>
          </cell>
          <cell r="D978" t="str">
            <v>01.08.2022</v>
          </cell>
          <cell r="E978">
            <v>4.5999999999999996</v>
          </cell>
          <cell r="F978">
            <v>31</v>
          </cell>
          <cell r="G978">
            <v>28</v>
          </cell>
          <cell r="H978">
            <v>31</v>
          </cell>
          <cell r="I978">
            <v>6</v>
          </cell>
          <cell r="J978">
            <v>0</v>
          </cell>
          <cell r="K978">
            <v>96</v>
          </cell>
          <cell r="V978">
            <v>0.10431789732458541</v>
          </cell>
          <cell r="W978">
            <v>7.9460417253979926E-2</v>
          </cell>
          <cell r="X978">
            <v>8.6859170953156498E-2</v>
          </cell>
          <cell r="Y978">
            <v>1.2086435803957562E-2</v>
          </cell>
          <cell r="Z978">
            <v>0</v>
          </cell>
          <cell r="AA978">
            <v>299.09818885110479</v>
          </cell>
          <cell r="AB978">
            <v>0</v>
          </cell>
          <cell r="AC978">
            <v>299.09818885110479</v>
          </cell>
          <cell r="AD978">
            <v>227.82731914226616</v>
          </cell>
          <cell r="AE978">
            <v>227.83</v>
          </cell>
          <cell r="AF978">
            <v>-2.6808577338499617E-3</v>
          </cell>
          <cell r="AG978">
            <v>249.04087777347124</v>
          </cell>
          <cell r="AH978">
            <v>0</v>
          </cell>
          <cell r="AI978">
            <v>249.04087777347124</v>
          </cell>
          <cell r="AJ978">
            <v>34.653987008391042</v>
          </cell>
          <cell r="AK978">
            <v>0</v>
          </cell>
          <cell r="AL978">
            <v>34.653987008391042</v>
          </cell>
          <cell r="AM978">
            <v>0</v>
          </cell>
          <cell r="AN978">
            <v>0</v>
          </cell>
          <cell r="AO978">
            <v>0</v>
          </cell>
          <cell r="AP978">
            <v>0.28272392133567942</v>
          </cell>
          <cell r="AQ978">
            <v>0.28272392133567942</v>
          </cell>
          <cell r="AR978">
            <v>810.62037277523325</v>
          </cell>
          <cell r="AS978">
            <v>227.83</v>
          </cell>
        </row>
        <row r="979">
          <cell r="A979" t="str">
            <v>л/с №3000000159052</v>
          </cell>
          <cell r="B979" t="str">
            <v>Кл. №107</v>
          </cell>
          <cell r="C979" t="str">
            <v>СЗ КиноДевелопмент</v>
          </cell>
          <cell r="D979" t="str">
            <v>01.08.2022</v>
          </cell>
          <cell r="E979">
            <v>3</v>
          </cell>
          <cell r="F979">
            <v>31</v>
          </cell>
          <cell r="G979">
            <v>28</v>
          </cell>
          <cell r="H979">
            <v>31</v>
          </cell>
          <cell r="I979">
            <v>30</v>
          </cell>
          <cell r="J979">
            <v>5</v>
          </cell>
          <cell r="K979">
            <v>125</v>
          </cell>
          <cell r="V979">
            <v>6.8033411298642654E-2</v>
          </cell>
          <cell r="W979">
            <v>5.1822011252595612E-2</v>
          </cell>
          <cell r="X979">
            <v>5.66472854042325E-2</v>
          </cell>
          <cell r="Y979">
            <v>3.9412290665079008E-2</v>
          </cell>
          <cell r="Z979">
            <v>1.4070635652008547E-3</v>
          </cell>
          <cell r="AA979">
            <v>195.06403620724222</v>
          </cell>
          <cell r="AB979">
            <v>0</v>
          </cell>
          <cell r="AC979">
            <v>195.06403620724222</v>
          </cell>
          <cell r="AD979">
            <v>148.58303422321708</v>
          </cell>
          <cell r="AE979">
            <v>148.58000000000001</v>
          </cell>
          <cell r="AF979">
            <v>3.0342232170710304E-3</v>
          </cell>
          <cell r="AG979">
            <v>162.41796376530732</v>
          </cell>
          <cell r="AH979">
            <v>0</v>
          </cell>
          <cell r="AI979">
            <v>162.41796376530732</v>
          </cell>
          <cell r="AJ979">
            <v>113.00213154910122</v>
          </cell>
          <cell r="AK979">
            <v>0</v>
          </cell>
          <cell r="AL979">
            <v>113.00213154910122</v>
          </cell>
          <cell r="AM979">
            <v>4.0343045128725867</v>
          </cell>
          <cell r="AN979">
            <v>0</v>
          </cell>
          <cell r="AO979">
            <v>4.0343045128725867</v>
          </cell>
          <cell r="AP979">
            <v>0.21732206218575062</v>
          </cell>
          <cell r="AQ979">
            <v>0.21732206218575062</v>
          </cell>
          <cell r="AR979">
            <v>623.1014702577404</v>
          </cell>
          <cell r="AS979">
            <v>148.58000000000001</v>
          </cell>
        </row>
        <row r="980">
          <cell r="A980" t="str">
            <v>л/с №3000000159053</v>
          </cell>
          <cell r="B980" t="str">
            <v>Кл. №108</v>
          </cell>
          <cell r="C980" t="str">
            <v>СЗ КиноДевелопмент</v>
          </cell>
          <cell r="D980" t="str">
            <v>01.08.2022</v>
          </cell>
          <cell r="E980">
            <v>3.9</v>
          </cell>
          <cell r="F980">
            <v>31</v>
          </cell>
          <cell r="G980">
            <v>28</v>
          </cell>
          <cell r="H980">
            <v>31</v>
          </cell>
          <cell r="I980">
            <v>0</v>
          </cell>
          <cell r="J980">
            <v>0</v>
          </cell>
          <cell r="K980">
            <v>90</v>
          </cell>
          <cell r="V980">
            <v>8.8443434688235456E-2</v>
          </cell>
          <cell r="W980">
            <v>6.736861462837429E-2</v>
          </cell>
          <cell r="X980">
            <v>7.3641471025502253E-2</v>
          </cell>
          <cell r="Y980">
            <v>0</v>
          </cell>
          <cell r="Z980">
            <v>0</v>
          </cell>
          <cell r="AA980">
            <v>253.58324706941491</v>
          </cell>
          <cell r="AB980">
            <v>0</v>
          </cell>
          <cell r="AC980">
            <v>253.58324706941491</v>
          </cell>
          <cell r="AD980">
            <v>193.15794449018219</v>
          </cell>
          <cell r="AE980">
            <v>193.16</v>
          </cell>
          <cell r="AF980">
            <v>-2.0555098178078879E-3</v>
          </cell>
          <cell r="AG980">
            <v>211.14335289489955</v>
          </cell>
          <cell r="AH980">
            <v>0</v>
          </cell>
          <cell r="AI980">
            <v>211.14335289489955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P980">
            <v>0.229453520342112</v>
          </cell>
          <cell r="AQ980">
            <v>0.229453520342112</v>
          </cell>
          <cell r="AR980">
            <v>657.88454445449668</v>
          </cell>
          <cell r="AS980">
            <v>193.16</v>
          </cell>
        </row>
        <row r="981">
          <cell r="A981" t="str">
            <v>л/с №3000000159054</v>
          </cell>
          <cell r="B981" t="str">
            <v>Кл. №109</v>
          </cell>
          <cell r="C981" t="str">
            <v>СЗ КиноДевелопмент</v>
          </cell>
          <cell r="D981" t="str">
            <v>01.08.2022</v>
          </cell>
          <cell r="E981">
            <v>3.6</v>
          </cell>
          <cell r="F981">
            <v>31</v>
          </cell>
          <cell r="G981">
            <v>28</v>
          </cell>
          <cell r="H981">
            <v>31</v>
          </cell>
          <cell r="I981">
            <v>30</v>
          </cell>
          <cell r="J981">
            <v>31</v>
          </cell>
          <cell r="K981">
            <v>151</v>
          </cell>
          <cell r="V981">
            <v>8.1640093558371193E-2</v>
          </cell>
          <cell r="W981">
            <v>6.218641350311474E-2</v>
          </cell>
          <cell r="X981">
            <v>6.7976742485078998E-2</v>
          </cell>
          <cell r="Y981">
            <v>4.729474879809481E-2</v>
          </cell>
          <cell r="Z981">
            <v>1.0468552925094361E-2</v>
          </cell>
          <cell r="AA981">
            <v>234.07684344869071</v>
          </cell>
          <cell r="AB981">
            <v>0</v>
          </cell>
          <cell r="AC981">
            <v>234.07684344869071</v>
          </cell>
          <cell r="AD981">
            <v>178.29964106786051</v>
          </cell>
          <cell r="AE981">
            <v>178.3</v>
          </cell>
          <cell r="AF981">
            <v>-3.5893213950544123E-4</v>
          </cell>
          <cell r="AG981">
            <v>194.90155651836878</v>
          </cell>
          <cell r="AH981">
            <v>0</v>
          </cell>
          <cell r="AI981">
            <v>194.90155651836878</v>
          </cell>
          <cell r="AJ981">
            <v>135.60255785892147</v>
          </cell>
          <cell r="AK981">
            <v>0</v>
          </cell>
          <cell r="AL981">
            <v>135.60255785892147</v>
          </cell>
          <cell r="AM981">
            <v>30.01522557577205</v>
          </cell>
          <cell r="AN981">
            <v>0</v>
          </cell>
          <cell r="AO981">
            <v>30.01522557577205</v>
          </cell>
          <cell r="AP981">
            <v>0.2695665512697541</v>
          </cell>
          <cell r="AQ981">
            <v>0.2695665512697541</v>
          </cell>
          <cell r="AR981">
            <v>772.89582446961356</v>
          </cell>
          <cell r="AS981">
            <v>178.3</v>
          </cell>
        </row>
        <row r="982">
          <cell r="A982" t="str">
            <v>л/с №3000000159055</v>
          </cell>
          <cell r="B982" t="str">
            <v>Кл. №110</v>
          </cell>
          <cell r="C982" t="str">
            <v>СЗ КиноДевелопмент</v>
          </cell>
          <cell r="D982" t="str">
            <v>01.08.2022</v>
          </cell>
          <cell r="E982">
            <v>2.1</v>
          </cell>
          <cell r="F982">
            <v>31</v>
          </cell>
          <cell r="G982">
            <v>28</v>
          </cell>
          <cell r="H982">
            <v>13</v>
          </cell>
          <cell r="I982">
            <v>0</v>
          </cell>
          <cell r="J982">
            <v>0</v>
          </cell>
          <cell r="K982">
            <v>72</v>
          </cell>
          <cell r="V982">
            <v>4.7623387909049866E-2</v>
          </cell>
          <cell r="W982">
            <v>3.6275407876816927E-2</v>
          </cell>
          <cell r="X982">
            <v>1.6628719263823089E-2</v>
          </cell>
          <cell r="Y982">
            <v>0</v>
          </cell>
          <cell r="Z982">
            <v>0</v>
          </cell>
          <cell r="AA982">
            <v>136.5448253450696</v>
          </cell>
          <cell r="AB982">
            <v>0</v>
          </cell>
          <cell r="AC982">
            <v>136.5448253450696</v>
          </cell>
          <cell r="AD982">
            <v>104.00812395625195</v>
          </cell>
          <cell r="AE982">
            <v>104.01</v>
          </cell>
          <cell r="AF982">
            <v>-1.8760437480551673E-3</v>
          </cell>
          <cell r="AG982">
            <v>47.67753129884828</v>
          </cell>
          <cell r="AH982">
            <v>0</v>
          </cell>
          <cell r="AI982">
            <v>47.67753129884828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P982">
            <v>0.10052751504968988</v>
          </cell>
          <cell r="AQ982">
            <v>0.10052751504968988</v>
          </cell>
          <cell r="AR982">
            <v>288.23048060016981</v>
          </cell>
          <cell r="AS982">
            <v>104.01</v>
          </cell>
        </row>
        <row r="983">
          <cell r="A983" t="str">
            <v>л/с №3000000159056</v>
          </cell>
          <cell r="B983" t="str">
            <v>Кл. №111</v>
          </cell>
          <cell r="C983" t="str">
            <v>СЗ КиноДевелопмент</v>
          </cell>
          <cell r="D983" t="str">
            <v>01.08.2022</v>
          </cell>
          <cell r="E983">
            <v>3.1</v>
          </cell>
          <cell r="F983">
            <v>31</v>
          </cell>
          <cell r="G983">
            <v>28</v>
          </cell>
          <cell r="H983">
            <v>31</v>
          </cell>
          <cell r="I983">
            <v>30</v>
          </cell>
          <cell r="J983">
            <v>5</v>
          </cell>
          <cell r="K983">
            <v>125</v>
          </cell>
          <cell r="V983">
            <v>7.030119167526408E-2</v>
          </cell>
          <cell r="W983">
            <v>5.3549411627682134E-2</v>
          </cell>
          <cell r="X983">
            <v>5.8535528251040254E-2</v>
          </cell>
          <cell r="Y983">
            <v>4.0726033687248309E-2</v>
          </cell>
          <cell r="Z983">
            <v>1.4539656840408834E-3</v>
          </cell>
          <cell r="AA983">
            <v>201.56617074748365</v>
          </cell>
          <cell r="AB983">
            <v>0</v>
          </cell>
          <cell r="AC983">
            <v>201.56617074748365</v>
          </cell>
          <cell r="AD983">
            <v>153.53580203065766</v>
          </cell>
          <cell r="AE983">
            <v>153.54</v>
          </cell>
          <cell r="AF983">
            <v>-4.1979693423286335E-3</v>
          </cell>
          <cell r="AG983">
            <v>167.83189589081758</v>
          </cell>
          <cell r="AH983">
            <v>0</v>
          </cell>
          <cell r="AI983">
            <v>167.83189589081758</v>
          </cell>
          <cell r="AJ983">
            <v>116.7688692674046</v>
          </cell>
          <cell r="AK983">
            <v>0</v>
          </cell>
          <cell r="AL983">
            <v>116.7688692674046</v>
          </cell>
          <cell r="AM983">
            <v>4.1687813299683398</v>
          </cell>
          <cell r="AN983">
            <v>0</v>
          </cell>
          <cell r="AO983">
            <v>4.1687813299683398</v>
          </cell>
          <cell r="AP983">
            <v>0.22456613092527566</v>
          </cell>
          <cell r="AQ983">
            <v>0.22456613092527566</v>
          </cell>
          <cell r="AR983">
            <v>643.8715192663318</v>
          </cell>
          <cell r="AS983">
            <v>153.54</v>
          </cell>
        </row>
        <row r="984">
          <cell r="A984" t="str">
            <v>л/с №3000000159057</v>
          </cell>
          <cell r="B984" t="str">
            <v>Кл. №112</v>
          </cell>
          <cell r="C984" t="str">
            <v>СЗ КиноДевелопмент</v>
          </cell>
          <cell r="D984" t="str">
            <v>01.08.2022</v>
          </cell>
          <cell r="E984">
            <v>3.3</v>
          </cell>
          <cell r="F984">
            <v>31</v>
          </cell>
          <cell r="G984">
            <v>28</v>
          </cell>
          <cell r="H984">
            <v>31</v>
          </cell>
          <cell r="I984">
            <v>30</v>
          </cell>
          <cell r="J984">
            <v>31</v>
          </cell>
          <cell r="K984">
            <v>151</v>
          </cell>
          <cell r="V984">
            <v>7.4836752428506917E-2</v>
          </cell>
          <cell r="W984">
            <v>5.7004212377855162E-2</v>
          </cell>
          <cell r="X984">
            <v>6.2312013944655742E-2</v>
          </cell>
          <cell r="Y984">
            <v>4.3353519731586909E-2</v>
          </cell>
          <cell r="Z984">
            <v>9.5961735146698306E-3</v>
          </cell>
          <cell r="AA984">
            <v>214.57043982796645</v>
          </cell>
          <cell r="AB984">
            <v>0</v>
          </cell>
          <cell r="AC984">
            <v>214.57043982796645</v>
          </cell>
          <cell r="AD984">
            <v>163.44133764553877</v>
          </cell>
          <cell r="AE984">
            <v>163.44</v>
          </cell>
          <cell r="AF984">
            <v>1.3376455387685837E-3</v>
          </cell>
          <cell r="AG984">
            <v>178.65976014183803</v>
          </cell>
          <cell r="AH984">
            <v>0</v>
          </cell>
          <cell r="AI984">
            <v>178.65976014183803</v>
          </cell>
          <cell r="AJ984">
            <v>124.30234470401135</v>
          </cell>
          <cell r="AK984">
            <v>0</v>
          </cell>
          <cell r="AL984">
            <v>124.30234470401135</v>
          </cell>
          <cell r="AM984">
            <v>27.513956777791044</v>
          </cell>
          <cell r="AN984">
            <v>0</v>
          </cell>
          <cell r="AO984">
            <v>27.513956777791044</v>
          </cell>
          <cell r="AP984">
            <v>0.24710267199727456</v>
          </cell>
          <cell r="AQ984">
            <v>0.24710267199727456</v>
          </cell>
          <cell r="AR984">
            <v>708.48783909714564</v>
          </cell>
          <cell r="AS984">
            <v>163.44</v>
          </cell>
        </row>
        <row r="985">
          <cell r="A985" t="str">
            <v>л/с №3000000159058</v>
          </cell>
          <cell r="B985" t="str">
            <v>Кл. №113</v>
          </cell>
          <cell r="C985" t="str">
            <v>СЗ КиноДевелопмент</v>
          </cell>
          <cell r="D985" t="str">
            <v>01.08.2022</v>
          </cell>
          <cell r="E985">
            <v>3.3</v>
          </cell>
          <cell r="F985">
            <v>31</v>
          </cell>
          <cell r="G985">
            <v>28</v>
          </cell>
          <cell r="H985">
            <v>21</v>
          </cell>
          <cell r="I985">
            <v>0</v>
          </cell>
          <cell r="J985">
            <v>0</v>
          </cell>
          <cell r="K985">
            <v>80</v>
          </cell>
          <cell r="V985">
            <v>7.4836752428506917E-2</v>
          </cell>
          <cell r="W985">
            <v>5.7004212377855162E-2</v>
          </cell>
          <cell r="X985">
            <v>4.2211364285089377E-2</v>
          </cell>
          <cell r="Y985">
            <v>0</v>
          </cell>
          <cell r="Z985">
            <v>0</v>
          </cell>
          <cell r="AA985">
            <v>214.57043982796645</v>
          </cell>
          <cell r="AB985">
            <v>0</v>
          </cell>
          <cell r="AC985">
            <v>214.57043982796645</v>
          </cell>
          <cell r="AD985">
            <v>163.44133764553877</v>
          </cell>
          <cell r="AE985">
            <v>163.44</v>
          </cell>
          <cell r="AF985">
            <v>1.3376455387685837E-3</v>
          </cell>
          <cell r="AG985">
            <v>121.02757945092256</v>
          </cell>
          <cell r="AH985">
            <v>0</v>
          </cell>
          <cell r="AI985">
            <v>121.02757945092256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P985">
            <v>0.17405232909145146</v>
          </cell>
          <cell r="AQ985">
            <v>0.17405232909145146</v>
          </cell>
          <cell r="AR985">
            <v>499.03935692442775</v>
          </cell>
          <cell r="AS985">
            <v>163.44</v>
          </cell>
        </row>
        <row r="986">
          <cell r="A986" t="str">
            <v>л/с №3000000159059</v>
          </cell>
          <cell r="B986" t="str">
            <v>Кл. №114</v>
          </cell>
          <cell r="C986" t="str">
            <v>СЗ КиноДевелопмент</v>
          </cell>
          <cell r="D986" t="str">
            <v>01.08.2022</v>
          </cell>
          <cell r="E986">
            <v>3.2</v>
          </cell>
          <cell r="F986">
            <v>31</v>
          </cell>
          <cell r="G986">
            <v>28</v>
          </cell>
          <cell r="H986">
            <v>31</v>
          </cell>
          <cell r="I986">
            <v>30</v>
          </cell>
          <cell r="J986">
            <v>31</v>
          </cell>
          <cell r="K986">
            <v>151</v>
          </cell>
          <cell r="V986">
            <v>7.2568972051885505E-2</v>
          </cell>
          <cell r="W986">
            <v>5.5276812002768648E-2</v>
          </cell>
          <cell r="X986">
            <v>6.0423771097848002E-2</v>
          </cell>
          <cell r="Y986">
            <v>4.2039776709417609E-2</v>
          </cell>
          <cell r="Z986">
            <v>9.3053803778616537E-3</v>
          </cell>
          <cell r="AA986">
            <v>208.06830528772508</v>
          </cell>
          <cell r="AB986">
            <v>0</v>
          </cell>
          <cell r="AC986">
            <v>208.06830528772508</v>
          </cell>
          <cell r="AD986">
            <v>158.48856983809821</v>
          </cell>
          <cell r="AE986">
            <v>158.49</v>
          </cell>
          <cell r="AF986">
            <v>-1.4301619017942357E-3</v>
          </cell>
          <cell r="AG986">
            <v>173.24582801632783</v>
          </cell>
          <cell r="AH986">
            <v>0</v>
          </cell>
          <cell r="AI986">
            <v>173.24582801632783</v>
          </cell>
          <cell r="AJ986">
            <v>120.53560698570797</v>
          </cell>
          <cell r="AK986">
            <v>0</v>
          </cell>
          <cell r="AL986">
            <v>120.53560698570797</v>
          </cell>
          <cell r="AM986">
            <v>26.680200511797374</v>
          </cell>
          <cell r="AN986">
            <v>0</v>
          </cell>
          <cell r="AO986">
            <v>26.680200511797374</v>
          </cell>
          <cell r="AP986">
            <v>0.23961471223978142</v>
          </cell>
          <cell r="AQ986">
            <v>0.23961471223978142</v>
          </cell>
          <cell r="AR986">
            <v>687.01851063965648</v>
          </cell>
          <cell r="AS986">
            <v>158.49</v>
          </cell>
        </row>
        <row r="987">
          <cell r="A987" t="str">
            <v>л/с №3000000159060</v>
          </cell>
          <cell r="B987" t="str">
            <v>Кл. №115</v>
          </cell>
          <cell r="C987" t="str">
            <v>СЗ КиноДевелопмент</v>
          </cell>
          <cell r="D987" t="str">
            <v>01.08.2022</v>
          </cell>
          <cell r="E987">
            <v>3</v>
          </cell>
          <cell r="F987">
            <v>31</v>
          </cell>
          <cell r="G987">
            <v>28</v>
          </cell>
          <cell r="H987">
            <v>31</v>
          </cell>
          <cell r="I987">
            <v>30</v>
          </cell>
          <cell r="J987">
            <v>31</v>
          </cell>
          <cell r="K987">
            <v>151</v>
          </cell>
          <cell r="V987">
            <v>6.8033411298642654E-2</v>
          </cell>
          <cell r="W987">
            <v>5.1822011252595612E-2</v>
          </cell>
          <cell r="X987">
            <v>5.66472854042325E-2</v>
          </cell>
          <cell r="Y987">
            <v>3.9412290665079008E-2</v>
          </cell>
          <cell r="Z987">
            <v>8.7237941042452999E-3</v>
          </cell>
          <cell r="AA987">
            <v>195.06403620724222</v>
          </cell>
          <cell r="AB987">
            <v>0</v>
          </cell>
          <cell r="AC987">
            <v>195.06403620724222</v>
          </cell>
          <cell r="AD987">
            <v>148.58303422321708</v>
          </cell>
          <cell r="AE987">
            <v>148.58000000000001</v>
          </cell>
          <cell r="AF987">
            <v>3.0342232170710304E-3</v>
          </cell>
          <cell r="AG987">
            <v>162.41796376530732</v>
          </cell>
          <cell r="AH987">
            <v>0</v>
          </cell>
          <cell r="AI987">
            <v>162.41796376530732</v>
          </cell>
          <cell r="AJ987">
            <v>113.00213154910122</v>
          </cell>
          <cell r="AK987">
            <v>0</v>
          </cell>
          <cell r="AL987">
            <v>113.00213154910122</v>
          </cell>
          <cell r="AM987">
            <v>25.012687979810039</v>
          </cell>
          <cell r="AN987">
            <v>0</v>
          </cell>
          <cell r="AO987">
            <v>25.012687979810039</v>
          </cell>
          <cell r="AP987">
            <v>0.22463879272479509</v>
          </cell>
          <cell r="AQ987">
            <v>0.22463879272479509</v>
          </cell>
          <cell r="AR987">
            <v>644.07985372467795</v>
          </cell>
          <cell r="AS987">
            <v>148.58000000000001</v>
          </cell>
        </row>
        <row r="988">
          <cell r="A988" t="str">
            <v>л/с №3000000159061</v>
          </cell>
          <cell r="B988" t="str">
            <v>Кл. №116</v>
          </cell>
          <cell r="C988" t="str">
            <v>СЗ КиноДевелопмент</v>
          </cell>
          <cell r="D988" t="str">
            <v>01.08.2022</v>
          </cell>
          <cell r="E988">
            <v>3.3</v>
          </cell>
          <cell r="F988">
            <v>31</v>
          </cell>
          <cell r="G988">
            <v>28</v>
          </cell>
          <cell r="H988">
            <v>31</v>
          </cell>
          <cell r="I988">
            <v>4</v>
          </cell>
          <cell r="J988">
            <v>0</v>
          </cell>
          <cell r="K988">
            <v>94</v>
          </cell>
          <cell r="V988">
            <v>7.4836752428506917E-2</v>
          </cell>
          <cell r="W988">
            <v>5.7004212377855162E-2</v>
          </cell>
          <cell r="X988">
            <v>6.2312013944655742E-2</v>
          </cell>
          <cell r="Y988">
            <v>5.7804692975449209E-3</v>
          </cell>
          <cell r="Z988">
            <v>0</v>
          </cell>
          <cell r="AA988">
            <v>214.57043982796645</v>
          </cell>
          <cell r="AB988">
            <v>0</v>
          </cell>
          <cell r="AC988">
            <v>214.57043982796645</v>
          </cell>
          <cell r="AD988">
            <v>163.44133764553877</v>
          </cell>
          <cell r="AE988">
            <v>163.44</v>
          </cell>
          <cell r="AF988">
            <v>1.3376455387685837E-3</v>
          </cell>
          <cell r="AG988">
            <v>178.65976014183803</v>
          </cell>
          <cell r="AH988">
            <v>0</v>
          </cell>
          <cell r="AI988">
            <v>178.65976014183803</v>
          </cell>
          <cell r="AJ988">
            <v>16.573645960534844</v>
          </cell>
          <cell r="AK988">
            <v>0</v>
          </cell>
          <cell r="AL988">
            <v>16.573645960534844</v>
          </cell>
          <cell r="AM988">
            <v>0</v>
          </cell>
          <cell r="AN988">
            <v>0</v>
          </cell>
          <cell r="AO988">
            <v>0</v>
          </cell>
          <cell r="AP988">
            <v>0.19993344804856275</v>
          </cell>
          <cell r="AQ988">
            <v>0.19993344804856275</v>
          </cell>
          <cell r="AR988">
            <v>573.24518357587806</v>
          </cell>
          <cell r="AS988">
            <v>163.44</v>
          </cell>
        </row>
        <row r="989">
          <cell r="A989" t="str">
            <v>л/с №3000000159062</v>
          </cell>
          <cell r="B989" t="str">
            <v>Кл. №117</v>
          </cell>
          <cell r="C989" t="str">
            <v>СЗ КиноДевелопмент</v>
          </cell>
          <cell r="D989" t="str">
            <v>01.08.2022</v>
          </cell>
          <cell r="E989">
            <v>3.2</v>
          </cell>
          <cell r="F989">
            <v>31</v>
          </cell>
          <cell r="G989">
            <v>28</v>
          </cell>
          <cell r="H989">
            <v>31</v>
          </cell>
          <cell r="I989">
            <v>30</v>
          </cell>
          <cell r="J989">
            <v>31</v>
          </cell>
          <cell r="K989">
            <v>151</v>
          </cell>
          <cell r="V989">
            <v>7.2568972051885505E-2</v>
          </cell>
          <cell r="W989">
            <v>5.5276812002768648E-2</v>
          </cell>
          <cell r="X989">
            <v>6.0423771097848002E-2</v>
          </cell>
          <cell r="Y989">
            <v>4.2039776709417609E-2</v>
          </cell>
          <cell r="Z989">
            <v>9.3053803778616537E-3</v>
          </cell>
          <cell r="AA989">
            <v>208.06830528772508</v>
          </cell>
          <cell r="AB989">
            <v>0</v>
          </cell>
          <cell r="AC989">
            <v>208.06830528772508</v>
          </cell>
          <cell r="AD989">
            <v>158.48856983809821</v>
          </cell>
          <cell r="AE989">
            <v>158.49</v>
          </cell>
          <cell r="AF989">
            <v>-1.4301619017942357E-3</v>
          </cell>
          <cell r="AG989">
            <v>173.24582801632783</v>
          </cell>
          <cell r="AH989">
            <v>0</v>
          </cell>
          <cell r="AI989">
            <v>173.24582801632783</v>
          </cell>
          <cell r="AJ989">
            <v>120.53560698570797</v>
          </cell>
          <cell r="AK989">
            <v>0</v>
          </cell>
          <cell r="AL989">
            <v>120.53560698570797</v>
          </cell>
          <cell r="AM989">
            <v>26.680200511797374</v>
          </cell>
          <cell r="AN989">
            <v>0</v>
          </cell>
          <cell r="AO989">
            <v>26.680200511797374</v>
          </cell>
          <cell r="AP989">
            <v>0.23961471223978142</v>
          </cell>
          <cell r="AQ989">
            <v>0.23961471223978142</v>
          </cell>
          <cell r="AR989">
            <v>687.01851063965648</v>
          </cell>
          <cell r="AS989">
            <v>158.49</v>
          </cell>
        </row>
        <row r="990">
          <cell r="A990" t="str">
            <v>л/с №3000000159764</v>
          </cell>
          <cell r="B990" t="str">
            <v>Кл. №118</v>
          </cell>
          <cell r="C990" t="str">
            <v>ЗПИФ Девелопмент и развитие под управл ООО "Эссет Менеджмент Солюшнс"</v>
          </cell>
          <cell r="D990">
            <v>44658</v>
          </cell>
          <cell r="E990">
            <v>5.3</v>
          </cell>
          <cell r="F990">
            <v>31</v>
          </cell>
          <cell r="G990">
            <v>28</v>
          </cell>
          <cell r="H990">
            <v>31</v>
          </cell>
          <cell r="I990">
            <v>27</v>
          </cell>
          <cell r="J990">
            <v>0</v>
          </cell>
          <cell r="K990">
            <v>117</v>
          </cell>
          <cell r="V990">
            <v>0.12019235996093536</v>
          </cell>
          <cell r="W990">
            <v>9.1552219879585575E-2</v>
          </cell>
          <cell r="X990">
            <v>0.10007687088081074</v>
          </cell>
          <cell r="Y990">
            <v>6.2665542157475621E-2</v>
          </cell>
          <cell r="Z990">
            <v>0</v>
          </cell>
          <cell r="AA990">
            <v>344.61313063279459</v>
          </cell>
          <cell r="AB990">
            <v>0</v>
          </cell>
          <cell r="AC990">
            <v>344.61313063279459</v>
          </cell>
          <cell r="AD990">
            <v>262.49669379435016</v>
          </cell>
          <cell r="AE990">
            <v>262.5</v>
          </cell>
          <cell r="AF990">
            <v>-3.3062056498351922E-3</v>
          </cell>
          <cell r="AG990">
            <v>286.93840265204295</v>
          </cell>
          <cell r="AH990">
            <v>0</v>
          </cell>
          <cell r="AI990">
            <v>286.93840265204295</v>
          </cell>
          <cell r="AJ990">
            <v>179.67338916307094</v>
          </cell>
          <cell r="AK990">
            <v>0</v>
          </cell>
          <cell r="AL990">
            <v>179.67338916307094</v>
          </cell>
          <cell r="AM990">
            <v>0</v>
          </cell>
          <cell r="AN990">
            <v>0</v>
          </cell>
          <cell r="AO990">
            <v>0</v>
          </cell>
          <cell r="AP990">
            <v>0.37448699287880727</v>
          </cell>
          <cell r="AQ990">
            <v>0.37448699287880727</v>
          </cell>
          <cell r="AR990">
            <v>1073.7216162422585</v>
          </cell>
          <cell r="AS990">
            <v>262.5</v>
          </cell>
        </row>
        <row r="991">
          <cell r="A991" t="str">
            <v>л/с №3000000159765</v>
          </cell>
          <cell r="B991" t="str">
            <v>Кл. №119</v>
          </cell>
          <cell r="C991" t="str">
            <v>ЗПИФ Девелопмент и развитие под управл ООО "Эссет Менеджмент Солюшнс"</v>
          </cell>
          <cell r="D991">
            <v>44658</v>
          </cell>
          <cell r="E991">
            <v>5.7</v>
          </cell>
          <cell r="F991">
            <v>31</v>
          </cell>
          <cell r="G991">
            <v>28</v>
          </cell>
          <cell r="H991">
            <v>31</v>
          </cell>
          <cell r="I991">
            <v>30</v>
          </cell>
          <cell r="J991">
            <v>31</v>
          </cell>
          <cell r="K991">
            <v>151</v>
          </cell>
          <cell r="V991">
            <v>0.12926348146742106</v>
          </cell>
          <cell r="W991">
            <v>9.8461821379931661E-2</v>
          </cell>
          <cell r="X991">
            <v>0.10762984226804176</v>
          </cell>
          <cell r="Y991">
            <v>7.4883352263650116E-2</v>
          </cell>
          <cell r="Z991">
            <v>1.6575208798066073E-2</v>
          </cell>
          <cell r="AA991">
            <v>370.62166879376031</v>
          </cell>
          <cell r="AB991">
            <v>0</v>
          </cell>
          <cell r="AC991">
            <v>370.62166879376031</v>
          </cell>
          <cell r="AD991">
            <v>282.30776502411243</v>
          </cell>
          <cell r="AE991">
            <v>282.31</v>
          </cell>
          <cell r="AF991">
            <v>-2.2349758875748194E-3</v>
          </cell>
          <cell r="AG991">
            <v>308.59413115408393</v>
          </cell>
          <cell r="AH991">
            <v>0</v>
          </cell>
          <cell r="AI991">
            <v>308.59413115408393</v>
          </cell>
          <cell r="AJ991">
            <v>214.70404994329232</v>
          </cell>
          <cell r="AK991">
            <v>0</v>
          </cell>
          <cell r="AL991">
            <v>214.70404994329232</v>
          </cell>
          <cell r="AM991">
            <v>47.52410716163908</v>
          </cell>
          <cell r="AN991">
            <v>0</v>
          </cell>
          <cell r="AO991">
            <v>47.52410716163908</v>
          </cell>
          <cell r="AP991">
            <v>0.42681370617711062</v>
          </cell>
          <cell r="AQ991">
            <v>0.42681370617711062</v>
          </cell>
          <cell r="AR991">
            <v>1223.751722076888</v>
          </cell>
          <cell r="AS991">
            <v>282.31</v>
          </cell>
        </row>
        <row r="992">
          <cell r="A992" t="str">
            <v>л/с №3000000159766</v>
          </cell>
          <cell r="B992" t="str">
            <v>Кл. №120</v>
          </cell>
          <cell r="C992" t="str">
            <v>ЗПИФ Девелопмент и развитие под управл ООО "Эссет Менеджмент Солюшнс"</v>
          </cell>
          <cell r="D992">
            <v>44658</v>
          </cell>
          <cell r="E992">
            <v>5.7</v>
          </cell>
          <cell r="F992">
            <v>31</v>
          </cell>
          <cell r="G992">
            <v>28</v>
          </cell>
          <cell r="H992">
            <v>31</v>
          </cell>
          <cell r="I992">
            <v>30</v>
          </cell>
          <cell r="J992">
            <v>10</v>
          </cell>
          <cell r="K992">
            <v>130</v>
          </cell>
          <cell r="V992">
            <v>0.12926348146742106</v>
          </cell>
          <cell r="W992">
            <v>9.8461821379931661E-2</v>
          </cell>
          <cell r="X992">
            <v>0.10762984226804176</v>
          </cell>
          <cell r="Y992">
            <v>7.4883352263650116E-2</v>
          </cell>
          <cell r="Z992">
            <v>5.3468415477632494E-3</v>
          </cell>
          <cell r="AA992">
            <v>370.62166879376031</v>
          </cell>
          <cell r="AB992">
            <v>0</v>
          </cell>
          <cell r="AC992">
            <v>370.62166879376031</v>
          </cell>
          <cell r="AD992">
            <v>282.30776502411243</v>
          </cell>
          <cell r="AE992">
            <v>282.31</v>
          </cell>
          <cell r="AF992">
            <v>-2.2349758875748194E-3</v>
          </cell>
          <cell r="AG992">
            <v>308.59413115408393</v>
          </cell>
          <cell r="AH992">
            <v>0</v>
          </cell>
          <cell r="AI992">
            <v>308.59413115408393</v>
          </cell>
          <cell r="AJ992">
            <v>214.70404994329232</v>
          </cell>
          <cell r="AK992">
            <v>0</v>
          </cell>
          <cell r="AL992">
            <v>214.70404994329232</v>
          </cell>
          <cell r="AM992">
            <v>15.330357148915832</v>
          </cell>
          <cell r="AN992">
            <v>0</v>
          </cell>
          <cell r="AO992">
            <v>15.330357148915832</v>
          </cell>
          <cell r="AP992">
            <v>0.41558533892680782</v>
          </cell>
          <cell r="AQ992">
            <v>0.41558533892680782</v>
          </cell>
          <cell r="AR992">
            <v>1191.5579720641647</v>
          </cell>
          <cell r="AS992">
            <v>282.31</v>
          </cell>
        </row>
        <row r="993">
          <cell r="A993" t="str">
            <v>л/с №3000000159066</v>
          </cell>
          <cell r="B993" t="str">
            <v>Кл. №121</v>
          </cell>
          <cell r="C993" t="str">
            <v>СЗ КиноДевелопмент</v>
          </cell>
          <cell r="D993" t="str">
            <v>01.08.2022</v>
          </cell>
          <cell r="E993">
            <v>6.4</v>
          </cell>
          <cell r="F993">
            <v>31</v>
          </cell>
          <cell r="G993">
            <v>28</v>
          </cell>
          <cell r="H993">
            <v>16</v>
          </cell>
          <cell r="I993">
            <v>0</v>
          </cell>
          <cell r="J993">
            <v>0</v>
          </cell>
          <cell r="K993">
            <v>75</v>
          </cell>
          <cell r="V993">
            <v>0.14513794410377101</v>
          </cell>
          <cell r="W993">
            <v>0.1105536240055373</v>
          </cell>
          <cell r="X993">
            <v>6.2372925004230195E-2</v>
          </cell>
          <cell r="Y993">
            <v>0</v>
          </cell>
          <cell r="Z993">
            <v>0</v>
          </cell>
          <cell r="AA993">
            <v>416.13661057545016</v>
          </cell>
          <cell r="AB993">
            <v>0</v>
          </cell>
          <cell r="AC993">
            <v>416.13661057545016</v>
          </cell>
          <cell r="AD993">
            <v>316.97713967619643</v>
          </cell>
          <cell r="AE993">
            <v>316.98</v>
          </cell>
          <cell r="AF993">
            <v>-2.8603238035884715E-3</v>
          </cell>
          <cell r="AG993">
            <v>178.83440311362872</v>
          </cell>
          <cell r="AH993">
            <v>0</v>
          </cell>
          <cell r="AI993">
            <v>178.83440311362872</v>
          </cell>
          <cell r="AJ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0</v>
          </cell>
          <cell r="AO993">
            <v>0</v>
          </cell>
          <cell r="AP993">
            <v>0.31806449311353852</v>
          </cell>
          <cell r="AQ993">
            <v>0.31806449311353852</v>
          </cell>
          <cell r="AR993">
            <v>911.94815336527529</v>
          </cell>
          <cell r="AS993">
            <v>316.98</v>
          </cell>
        </row>
        <row r="994">
          <cell r="A994" t="str">
            <v>л/с №3000000159067</v>
          </cell>
          <cell r="B994" t="str">
            <v>Кл. №122</v>
          </cell>
          <cell r="C994" t="str">
            <v>СЗ КиноДевелопмент</v>
          </cell>
          <cell r="D994" t="str">
            <v>01.08.2022</v>
          </cell>
          <cell r="E994">
            <v>4.5</v>
          </cell>
          <cell r="F994">
            <v>31</v>
          </cell>
          <cell r="G994">
            <v>28</v>
          </cell>
          <cell r="H994">
            <v>16</v>
          </cell>
          <cell r="I994">
            <v>0</v>
          </cell>
          <cell r="J994">
            <v>0</v>
          </cell>
          <cell r="K994">
            <v>75</v>
          </cell>
          <cell r="V994">
            <v>0.102050116947964</v>
          </cell>
          <cell r="W994">
            <v>7.7733016878893418E-2</v>
          </cell>
          <cell r="X994">
            <v>4.3855962893599353E-2</v>
          </cell>
          <cell r="Y994">
            <v>0</v>
          </cell>
          <cell r="Z994">
            <v>0</v>
          </cell>
          <cell r="AA994">
            <v>292.59605431086339</v>
          </cell>
          <cell r="AB994">
            <v>0</v>
          </cell>
          <cell r="AC994">
            <v>292.59605431086339</v>
          </cell>
          <cell r="AD994">
            <v>222.87455133482561</v>
          </cell>
          <cell r="AE994">
            <v>222.87</v>
          </cell>
          <cell r="AF994">
            <v>4.5513348256065456E-3</v>
          </cell>
          <cell r="AG994">
            <v>125.74293968927019</v>
          </cell>
          <cell r="AH994">
            <v>0</v>
          </cell>
          <cell r="AI994">
            <v>125.74293968927019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O994">
            <v>0</v>
          </cell>
          <cell r="AP994">
            <v>0.22363909672045676</v>
          </cell>
          <cell r="AQ994">
            <v>0.22363909672045676</v>
          </cell>
          <cell r="AR994">
            <v>641.21354533495912</v>
          </cell>
          <cell r="AS994">
            <v>222.87</v>
          </cell>
        </row>
        <row r="995">
          <cell r="A995" t="str">
            <v>л/с №3000000159068</v>
          </cell>
          <cell r="B995" t="str">
            <v>Кл. №123</v>
          </cell>
          <cell r="C995" t="str">
            <v>СЗ КиноДевелопмент</v>
          </cell>
          <cell r="D995" t="str">
            <v>01.08.2022</v>
          </cell>
          <cell r="E995">
            <v>4.5999999999999996</v>
          </cell>
          <cell r="F995">
            <v>31</v>
          </cell>
          <cell r="G995">
            <v>28</v>
          </cell>
          <cell r="H995">
            <v>31</v>
          </cell>
          <cell r="I995">
            <v>12</v>
          </cell>
          <cell r="J995">
            <v>0</v>
          </cell>
          <cell r="K995">
            <v>102</v>
          </cell>
          <cell r="V995">
            <v>0.10431789732458541</v>
          </cell>
          <cell r="W995">
            <v>7.9460417253979926E-2</v>
          </cell>
          <cell r="X995">
            <v>8.6859170953156498E-2</v>
          </cell>
          <cell r="Y995">
            <v>2.4172871607915123E-2</v>
          </cell>
          <cell r="Z995">
            <v>0</v>
          </cell>
          <cell r="AA995">
            <v>299.09818885110479</v>
          </cell>
          <cell r="AB995">
            <v>0</v>
          </cell>
          <cell r="AC995">
            <v>299.09818885110479</v>
          </cell>
          <cell r="AD995">
            <v>227.82731914226616</v>
          </cell>
          <cell r="AE995">
            <v>227.83</v>
          </cell>
          <cell r="AF995">
            <v>-2.6808577338499617E-3</v>
          </cell>
          <cell r="AG995">
            <v>249.04087777347124</v>
          </cell>
          <cell r="AH995">
            <v>0</v>
          </cell>
          <cell r="AI995">
            <v>249.04087777347124</v>
          </cell>
          <cell r="AJ995">
            <v>69.307974016782083</v>
          </cell>
          <cell r="AK995">
            <v>0</v>
          </cell>
          <cell r="AL995">
            <v>69.307974016782083</v>
          </cell>
          <cell r="AM995">
            <v>0</v>
          </cell>
          <cell r="AN995">
            <v>0</v>
          </cell>
          <cell r="AO995">
            <v>0</v>
          </cell>
          <cell r="AP995">
            <v>0.29481035713963699</v>
          </cell>
          <cell r="AQ995">
            <v>0.29481035713963699</v>
          </cell>
          <cell r="AR995">
            <v>845.27435978362439</v>
          </cell>
          <cell r="AS995">
            <v>227.83</v>
          </cell>
        </row>
        <row r="996">
          <cell r="A996" t="str">
            <v>л/с №3000000159069</v>
          </cell>
          <cell r="B996" t="str">
            <v>Кл. №124</v>
          </cell>
          <cell r="C996" t="str">
            <v>СЗ КиноДевелопмент</v>
          </cell>
          <cell r="D996" t="str">
            <v>01.08.2022</v>
          </cell>
          <cell r="E996">
            <v>3.4</v>
          </cell>
          <cell r="F996">
            <v>31</v>
          </cell>
          <cell r="G996">
            <v>28</v>
          </cell>
          <cell r="H996">
            <v>14</v>
          </cell>
          <cell r="I996">
            <v>0</v>
          </cell>
          <cell r="J996">
            <v>0</v>
          </cell>
          <cell r="K996">
            <v>73</v>
          </cell>
          <cell r="V996">
            <v>7.7104532805128342E-2</v>
          </cell>
          <cell r="W996">
            <v>5.8731612752941698E-2</v>
          </cell>
          <cell r="X996">
            <v>2.8993664357435129E-2</v>
          </cell>
          <cell r="Y996">
            <v>0</v>
          </cell>
          <cell r="Z996">
            <v>0</v>
          </cell>
          <cell r="AA996">
            <v>221.07257436820788</v>
          </cell>
          <cell r="AB996">
            <v>0</v>
          </cell>
          <cell r="AC996">
            <v>221.07257436820788</v>
          </cell>
          <cell r="AD996">
            <v>168.39410545297937</v>
          </cell>
          <cell r="AE996">
            <v>168.39</v>
          </cell>
          <cell r="AF996">
            <v>4.1054529793882466E-3</v>
          </cell>
          <cell r="AG996">
            <v>83.130054572350844</v>
          </cell>
          <cell r="AH996">
            <v>0</v>
          </cell>
          <cell r="AI996">
            <v>83.130054572350844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O996">
            <v>0</v>
          </cell>
          <cell r="AP996">
            <v>0.16482980991550519</v>
          </cell>
          <cell r="AQ996">
            <v>0.16482980991550519</v>
          </cell>
          <cell r="AR996">
            <v>472.59673439353816</v>
          </cell>
          <cell r="AS996">
            <v>168.39</v>
          </cell>
        </row>
        <row r="997">
          <cell r="A997" t="str">
            <v>л/с №3000000159070</v>
          </cell>
          <cell r="B997" t="str">
            <v>Кл. №125</v>
          </cell>
          <cell r="C997" t="str">
            <v>СЗ КиноДевелопмент</v>
          </cell>
          <cell r="D997" t="str">
            <v>01.08.2022</v>
          </cell>
          <cell r="E997">
            <v>3.3</v>
          </cell>
          <cell r="F997">
            <v>31</v>
          </cell>
          <cell r="G997">
            <v>28</v>
          </cell>
          <cell r="H997">
            <v>31</v>
          </cell>
          <cell r="I997">
            <v>30</v>
          </cell>
          <cell r="J997">
            <v>31</v>
          </cell>
          <cell r="K997">
            <v>151</v>
          </cell>
          <cell r="V997">
            <v>7.4836752428506917E-2</v>
          </cell>
          <cell r="W997">
            <v>5.7004212377855162E-2</v>
          </cell>
          <cell r="X997">
            <v>6.2312013944655742E-2</v>
          </cell>
          <cell r="Y997">
            <v>4.3353519731586909E-2</v>
          </cell>
          <cell r="Z997">
            <v>9.5961735146698306E-3</v>
          </cell>
          <cell r="AA997">
            <v>214.57043982796645</v>
          </cell>
          <cell r="AB997">
            <v>0</v>
          </cell>
          <cell r="AC997">
            <v>214.57043982796645</v>
          </cell>
          <cell r="AD997">
            <v>163.44133764553877</v>
          </cell>
          <cell r="AE997">
            <v>163.44</v>
          </cell>
          <cell r="AF997">
            <v>1.3376455387685837E-3</v>
          </cell>
          <cell r="AG997">
            <v>178.65976014183803</v>
          </cell>
          <cell r="AH997">
            <v>0</v>
          </cell>
          <cell r="AI997">
            <v>178.65976014183803</v>
          </cell>
          <cell r="AJ997">
            <v>124.30234470401135</v>
          </cell>
          <cell r="AK997">
            <v>0</v>
          </cell>
          <cell r="AL997">
            <v>124.30234470401135</v>
          </cell>
          <cell r="AM997">
            <v>27.513956777791044</v>
          </cell>
          <cell r="AN997">
            <v>0</v>
          </cell>
          <cell r="AO997">
            <v>27.513956777791044</v>
          </cell>
          <cell r="AP997">
            <v>0.24710267199727456</v>
          </cell>
          <cell r="AQ997">
            <v>0.24710267199727456</v>
          </cell>
          <cell r="AR997">
            <v>708.48783909714564</v>
          </cell>
          <cell r="AS997">
            <v>163.44</v>
          </cell>
        </row>
        <row r="998">
          <cell r="A998" t="str">
            <v>л/с №3000000159071</v>
          </cell>
          <cell r="B998" t="str">
            <v>Кл. №126</v>
          </cell>
          <cell r="C998" t="str">
            <v>СЗ КиноДевелопмент</v>
          </cell>
          <cell r="D998" t="str">
            <v>01.08.2022</v>
          </cell>
          <cell r="E998">
            <v>4.9000000000000004</v>
          </cell>
          <cell r="F998">
            <v>31</v>
          </cell>
          <cell r="G998">
            <v>28</v>
          </cell>
          <cell r="H998">
            <v>31</v>
          </cell>
          <cell r="I998">
            <v>30</v>
          </cell>
          <cell r="J998">
            <v>31</v>
          </cell>
          <cell r="K998">
            <v>151</v>
          </cell>
          <cell r="V998">
            <v>0.11112123845444968</v>
          </cell>
          <cell r="W998">
            <v>8.4642618379239504E-2</v>
          </cell>
          <cell r="X998">
            <v>9.2523899493579753E-2</v>
          </cell>
          <cell r="Y998">
            <v>6.4373408086295714E-2</v>
          </cell>
          <cell r="Z998">
            <v>1.4248863703600657E-2</v>
          </cell>
          <cell r="AA998">
            <v>318.60459247182905</v>
          </cell>
          <cell r="AB998">
            <v>0</v>
          </cell>
          <cell r="AC998">
            <v>318.60459247182905</v>
          </cell>
          <cell r="AD998">
            <v>242.6856225645879</v>
          </cell>
          <cell r="AE998">
            <v>242.69</v>
          </cell>
          <cell r="AF998">
            <v>-4.377435412095565E-3</v>
          </cell>
          <cell r="AG998">
            <v>265.28267415000198</v>
          </cell>
          <cell r="AH998">
            <v>0</v>
          </cell>
          <cell r="AI998">
            <v>265.28267415000198</v>
          </cell>
          <cell r="AJ998">
            <v>184.57014819686535</v>
          </cell>
          <cell r="AK998">
            <v>0</v>
          </cell>
          <cell r="AL998">
            <v>184.57014819686535</v>
          </cell>
          <cell r="AM998">
            <v>40.854057033689728</v>
          </cell>
          <cell r="AN998">
            <v>0</v>
          </cell>
          <cell r="AO998">
            <v>40.854057033689728</v>
          </cell>
          <cell r="AP998">
            <v>0.36691002811716533</v>
          </cell>
          <cell r="AQ998">
            <v>0.36691002811716533</v>
          </cell>
          <cell r="AR998">
            <v>1051.9970944169741</v>
          </cell>
          <cell r="AS998">
            <v>242.69</v>
          </cell>
        </row>
        <row r="999">
          <cell r="A999" t="str">
            <v>л/с №3000000159767</v>
          </cell>
          <cell r="B999" t="str">
            <v>Кл. №127</v>
          </cell>
          <cell r="C999" t="str">
            <v>ЗПИФ Девелопмент и развитие под управл ООО "Эссет Менеджмент Солюшнс"</v>
          </cell>
          <cell r="D999">
            <v>44658</v>
          </cell>
          <cell r="E999">
            <v>5</v>
          </cell>
          <cell r="F999">
            <v>31</v>
          </cell>
          <cell r="G999">
            <v>28</v>
          </cell>
          <cell r="H999">
            <v>21</v>
          </cell>
          <cell r="I999">
            <v>0</v>
          </cell>
          <cell r="J999">
            <v>0</v>
          </cell>
          <cell r="K999">
            <v>80</v>
          </cell>
          <cell r="V999">
            <v>0.11338901883107111</v>
          </cell>
          <cell r="W999">
            <v>8.6370018754326011E-2</v>
          </cell>
          <cell r="X999">
            <v>6.3956612553165731E-2</v>
          </cell>
          <cell r="Y999">
            <v>0</v>
          </cell>
          <cell r="Z999">
            <v>0</v>
          </cell>
          <cell r="AA999">
            <v>325.10672701207045</v>
          </cell>
          <cell r="AB999">
            <v>0</v>
          </cell>
          <cell r="AC999">
            <v>325.10672701207045</v>
          </cell>
          <cell r="AD999">
            <v>247.63839037202843</v>
          </cell>
          <cell r="AE999">
            <v>247.64</v>
          </cell>
          <cell r="AF999">
            <v>-1.6096279715611672E-3</v>
          </cell>
          <cell r="AG999">
            <v>183.37512038018571</v>
          </cell>
          <cell r="AH999">
            <v>0</v>
          </cell>
          <cell r="AI999">
            <v>183.37512038018571</v>
          </cell>
          <cell r="AJ999">
            <v>0</v>
          </cell>
          <cell r="AK999">
            <v>0</v>
          </cell>
          <cell r="AL999">
            <v>0</v>
          </cell>
          <cell r="AM999">
            <v>0</v>
          </cell>
          <cell r="AN999">
            <v>0</v>
          </cell>
          <cell r="AO999">
            <v>0</v>
          </cell>
          <cell r="AP999">
            <v>0.26371565013856285</v>
          </cell>
          <cell r="AQ999">
            <v>0.26371565013856285</v>
          </cell>
          <cell r="AR999">
            <v>756.12023776428464</v>
          </cell>
          <cell r="AS999">
            <v>247.64</v>
          </cell>
        </row>
        <row r="1000">
          <cell r="A1000" t="str">
            <v>л/с №3000000159768</v>
          </cell>
          <cell r="B1000" t="str">
            <v>Кл. №128</v>
          </cell>
          <cell r="C1000" t="str">
            <v>ЗПИФ Девелопмент и развитие под управл ООО "Эссет Менеджмент Солюшнс"</v>
          </cell>
          <cell r="D1000">
            <v>44658</v>
          </cell>
          <cell r="E1000">
            <v>3.4</v>
          </cell>
          <cell r="F1000">
            <v>31</v>
          </cell>
          <cell r="G1000">
            <v>28</v>
          </cell>
          <cell r="H1000">
            <v>16</v>
          </cell>
          <cell r="I1000">
            <v>0</v>
          </cell>
          <cell r="J1000">
            <v>0</v>
          </cell>
          <cell r="K1000">
            <v>75</v>
          </cell>
          <cell r="V1000">
            <v>7.7104532805128342E-2</v>
          </cell>
          <cell r="W1000">
            <v>5.8731612752941698E-2</v>
          </cell>
          <cell r="X1000">
            <v>3.3135616408497291E-2</v>
          </cell>
          <cell r="Y1000">
            <v>0</v>
          </cell>
          <cell r="Z1000">
            <v>0</v>
          </cell>
          <cell r="AA1000">
            <v>221.07257436820788</v>
          </cell>
          <cell r="AB1000">
            <v>0</v>
          </cell>
          <cell r="AC1000">
            <v>221.07257436820788</v>
          </cell>
          <cell r="AD1000">
            <v>168.39410545297937</v>
          </cell>
          <cell r="AE1000">
            <v>168.39</v>
          </cell>
          <cell r="AF1000">
            <v>4.1054529793882466E-3</v>
          </cell>
          <cell r="AG1000">
            <v>95.005776654115252</v>
          </cell>
          <cell r="AH1000">
            <v>0</v>
          </cell>
          <cell r="AI1000">
            <v>95.005776654115252</v>
          </cell>
          <cell r="AJ1000">
            <v>0</v>
          </cell>
          <cell r="AK1000">
            <v>0</v>
          </cell>
          <cell r="AL1000">
            <v>0</v>
          </cell>
          <cell r="AM1000">
            <v>0</v>
          </cell>
          <cell r="AN1000">
            <v>0</v>
          </cell>
          <cell r="AO1000">
            <v>0</v>
          </cell>
          <cell r="AP1000">
            <v>0.16897176196656735</v>
          </cell>
          <cell r="AQ1000">
            <v>0.16897176196656735</v>
          </cell>
          <cell r="AR1000">
            <v>484.47245647530258</v>
          </cell>
          <cell r="AS1000">
            <v>168.39</v>
          </cell>
        </row>
        <row r="1001">
          <cell r="A1001" t="str">
            <v>л/с №3000000159769</v>
          </cell>
          <cell r="B1001" t="str">
            <v>Кл. №129</v>
          </cell>
          <cell r="C1001" t="str">
            <v>ЗПИФ Девелопмент и развитие под управл ООО "Эссет Менеджмент Солюшнс"</v>
          </cell>
          <cell r="D1001">
            <v>44658</v>
          </cell>
          <cell r="E1001">
            <v>4.2</v>
          </cell>
          <cell r="F1001">
            <v>31</v>
          </cell>
          <cell r="G1001">
            <v>28</v>
          </cell>
          <cell r="H1001">
            <v>21</v>
          </cell>
          <cell r="I1001">
            <v>0</v>
          </cell>
          <cell r="J1001">
            <v>0</v>
          </cell>
          <cell r="K1001">
            <v>80</v>
          </cell>
          <cell r="V1001">
            <v>9.5246775818099733E-2</v>
          </cell>
          <cell r="W1001">
            <v>7.2550815753633854E-2</v>
          </cell>
          <cell r="X1001">
            <v>5.3723554544659213E-2</v>
          </cell>
          <cell r="Y1001">
            <v>0</v>
          </cell>
          <cell r="Z1001">
            <v>0</v>
          </cell>
          <cell r="AA1001">
            <v>273.08965069013919</v>
          </cell>
          <cell r="AB1001">
            <v>0</v>
          </cell>
          <cell r="AC1001">
            <v>273.08965069013919</v>
          </cell>
          <cell r="AD1001">
            <v>208.0162479125039</v>
          </cell>
          <cell r="AE1001">
            <v>208.02</v>
          </cell>
          <cell r="AF1001">
            <v>-3.7520874961103345E-3</v>
          </cell>
          <cell r="AG1001">
            <v>154.035101119356</v>
          </cell>
          <cell r="AH1001">
            <v>0</v>
          </cell>
          <cell r="AI1001">
            <v>154.035101119356</v>
          </cell>
          <cell r="AJ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0</v>
          </cell>
          <cell r="AO1001">
            <v>0</v>
          </cell>
          <cell r="AP1001">
            <v>0.22152114611639279</v>
          </cell>
          <cell r="AQ1001">
            <v>0.22152114611639279</v>
          </cell>
          <cell r="AR1001">
            <v>635.14099972199904</v>
          </cell>
          <cell r="AS1001">
            <v>208.02</v>
          </cell>
        </row>
        <row r="1002">
          <cell r="A1002" t="str">
            <v>л/с №3000000159770</v>
          </cell>
          <cell r="B1002" t="str">
            <v>Кл. №130</v>
          </cell>
          <cell r="C1002" t="str">
            <v>ЗПИФ Девелопмент и развитие под управл ООО "Эссет Менеджмент Солюшнс"</v>
          </cell>
          <cell r="D1002">
            <v>44658</v>
          </cell>
          <cell r="E1002">
            <v>2.7</v>
          </cell>
          <cell r="F1002">
            <v>31</v>
          </cell>
          <cell r="G1002">
            <v>28</v>
          </cell>
          <cell r="H1002">
            <v>31</v>
          </cell>
          <cell r="I1002">
            <v>30</v>
          </cell>
          <cell r="J1002">
            <v>31</v>
          </cell>
          <cell r="K1002">
            <v>151</v>
          </cell>
          <cell r="V1002">
            <v>6.1230070168778399E-2</v>
          </cell>
          <cell r="W1002">
            <v>4.6639810127336048E-2</v>
          </cell>
          <cell r="X1002">
            <v>5.0982556863809252E-2</v>
          </cell>
          <cell r="Y1002">
            <v>3.5471061598571108E-2</v>
          </cell>
          <cell r="Z1002">
            <v>7.8514146938207709E-3</v>
          </cell>
          <cell r="AA1002">
            <v>175.55763258651803</v>
          </cell>
          <cell r="AB1002">
            <v>0</v>
          </cell>
          <cell r="AC1002">
            <v>175.55763258651803</v>
          </cell>
          <cell r="AD1002">
            <v>133.72473080089537</v>
          </cell>
          <cell r="AE1002">
            <v>133.72</v>
          </cell>
          <cell r="AF1002">
            <v>4.730800895373477E-3</v>
          </cell>
          <cell r="AG1002">
            <v>146.17616738877661</v>
          </cell>
          <cell r="AH1002">
            <v>0</v>
          </cell>
          <cell r="AI1002">
            <v>146.17616738877661</v>
          </cell>
          <cell r="AJ1002">
            <v>101.7019183941911</v>
          </cell>
          <cell r="AK1002">
            <v>0</v>
          </cell>
          <cell r="AL1002">
            <v>101.7019183941911</v>
          </cell>
          <cell r="AM1002">
            <v>22.511419181829037</v>
          </cell>
          <cell r="AN1002">
            <v>0</v>
          </cell>
          <cell r="AO1002">
            <v>22.511419181829037</v>
          </cell>
          <cell r="AP1002">
            <v>0.20217491345231559</v>
          </cell>
          <cell r="AQ1002">
            <v>0.20217491345231559</v>
          </cell>
          <cell r="AR1002">
            <v>579.67186835221014</v>
          </cell>
          <cell r="AS1002">
            <v>133.72</v>
          </cell>
        </row>
        <row r="1003">
          <cell r="A1003" t="str">
            <v>л/с №3000000159076</v>
          </cell>
          <cell r="B1003" t="str">
            <v>Кл. №131</v>
          </cell>
          <cell r="C1003" t="str">
            <v>СЗ КиноДевелопмент</v>
          </cell>
          <cell r="D1003" t="str">
            <v>01.08.2022</v>
          </cell>
          <cell r="E1003">
            <v>2.8</v>
          </cell>
          <cell r="F1003">
            <v>31</v>
          </cell>
          <cell r="G1003">
            <v>28</v>
          </cell>
          <cell r="H1003">
            <v>17</v>
          </cell>
          <cell r="I1003">
            <v>0</v>
          </cell>
          <cell r="J1003">
            <v>0</v>
          </cell>
          <cell r="K1003">
            <v>76</v>
          </cell>
          <cell r="V1003">
            <v>6.3497850545399817E-2</v>
          </cell>
          <cell r="W1003">
            <v>4.8367210502422563E-2</v>
          </cell>
          <cell r="X1003">
            <v>2.8993664357435129E-2</v>
          </cell>
          <cell r="Y1003">
            <v>0</v>
          </cell>
          <cell r="Z1003">
            <v>0</v>
          </cell>
          <cell r="AA1003">
            <v>182.05976712675943</v>
          </cell>
          <cell r="AB1003">
            <v>0</v>
          </cell>
          <cell r="AC1003">
            <v>182.05976712675943</v>
          </cell>
          <cell r="AD1003">
            <v>138.67749860833592</v>
          </cell>
          <cell r="AE1003">
            <v>138.68</v>
          </cell>
          <cell r="AF1003">
            <v>-2.5013916640830303E-3</v>
          </cell>
          <cell r="AG1003">
            <v>83.130054572350844</v>
          </cell>
          <cell r="AH1003">
            <v>0</v>
          </cell>
          <cell r="AI1003">
            <v>83.130054572350844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P1003">
            <v>0.14085872540525751</v>
          </cell>
          <cell r="AQ1003">
            <v>0.14085872540525751</v>
          </cell>
          <cell r="AR1003">
            <v>403.86732030744622</v>
          </cell>
          <cell r="AS1003">
            <v>138.68</v>
          </cell>
        </row>
        <row r="1004">
          <cell r="A1004" t="str">
            <v>л/с №3000000159077</v>
          </cell>
          <cell r="B1004" t="str">
            <v>Кл. №132</v>
          </cell>
          <cell r="C1004" t="str">
            <v>СЗ КиноДевелопмент</v>
          </cell>
          <cell r="D1004" t="str">
            <v>01.08.2022</v>
          </cell>
          <cell r="E1004">
            <v>4.9000000000000004</v>
          </cell>
          <cell r="F1004">
            <v>31</v>
          </cell>
          <cell r="G1004">
            <v>28</v>
          </cell>
          <cell r="H1004">
            <v>31</v>
          </cell>
          <cell r="I1004">
            <v>0</v>
          </cell>
          <cell r="J1004">
            <v>0</v>
          </cell>
          <cell r="K1004">
            <v>90</v>
          </cell>
          <cell r="V1004">
            <v>0.11112123845444968</v>
          </cell>
          <cell r="W1004">
            <v>8.4642618379239504E-2</v>
          </cell>
          <cell r="X1004">
            <v>9.2523899493579753E-2</v>
          </cell>
          <cell r="Y1004">
            <v>0</v>
          </cell>
          <cell r="Z1004">
            <v>0</v>
          </cell>
          <cell r="AA1004">
            <v>318.60459247182905</v>
          </cell>
          <cell r="AB1004">
            <v>0</v>
          </cell>
          <cell r="AC1004">
            <v>318.60459247182905</v>
          </cell>
          <cell r="AD1004">
            <v>242.6856225645879</v>
          </cell>
          <cell r="AE1004">
            <v>242.69</v>
          </cell>
          <cell r="AF1004">
            <v>-4.377435412095565E-3</v>
          </cell>
          <cell r="AG1004">
            <v>265.28267415000198</v>
          </cell>
          <cell r="AH1004">
            <v>0</v>
          </cell>
          <cell r="AI1004">
            <v>265.28267415000198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O1004">
            <v>0</v>
          </cell>
          <cell r="AP1004">
            <v>0.28828775632726894</v>
          </cell>
          <cell r="AQ1004">
            <v>0.28828775632726894</v>
          </cell>
          <cell r="AR1004">
            <v>826.57288918641893</v>
          </cell>
          <cell r="AS1004">
            <v>242.69</v>
          </cell>
        </row>
        <row r="1005">
          <cell r="A1005" t="str">
            <v>л/с №3000000159078</v>
          </cell>
          <cell r="B1005" t="str">
            <v>Кл. №133</v>
          </cell>
          <cell r="C1005" t="str">
            <v>СЗ КиноДевелопмент</v>
          </cell>
          <cell r="D1005" t="str">
            <v>01.08.2022</v>
          </cell>
          <cell r="E1005">
            <v>3.3</v>
          </cell>
          <cell r="F1005">
            <v>31</v>
          </cell>
          <cell r="G1005">
            <v>28</v>
          </cell>
          <cell r="H1005">
            <v>24</v>
          </cell>
          <cell r="I1005">
            <v>0</v>
          </cell>
          <cell r="J1005">
            <v>0</v>
          </cell>
          <cell r="K1005">
            <v>83</v>
          </cell>
          <cell r="V1005">
            <v>7.4836752428506917E-2</v>
          </cell>
          <cell r="W1005">
            <v>5.7004212377855162E-2</v>
          </cell>
          <cell r="X1005">
            <v>4.824155918295929E-2</v>
          </cell>
          <cell r="Y1005">
            <v>0</v>
          </cell>
          <cell r="Z1005">
            <v>0</v>
          </cell>
          <cell r="AA1005">
            <v>214.57043982796645</v>
          </cell>
          <cell r="AB1005">
            <v>0</v>
          </cell>
          <cell r="AC1005">
            <v>214.57043982796645</v>
          </cell>
          <cell r="AD1005">
            <v>163.44133764553877</v>
          </cell>
          <cell r="AE1005">
            <v>163.44</v>
          </cell>
          <cell r="AF1005">
            <v>1.3376455387685837E-3</v>
          </cell>
          <cell r="AG1005">
            <v>138.31723365819721</v>
          </cell>
          <cell r="AH1005">
            <v>0</v>
          </cell>
          <cell r="AI1005">
            <v>138.31723365819721</v>
          </cell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O1005">
            <v>0</v>
          </cell>
          <cell r="AP1005">
            <v>0.1800825239893214</v>
          </cell>
          <cell r="AQ1005">
            <v>0.1800825239893214</v>
          </cell>
          <cell r="AR1005">
            <v>516.32901113170249</v>
          </cell>
          <cell r="AS1005">
            <v>163.44</v>
          </cell>
        </row>
        <row r="1006">
          <cell r="A1006" t="str">
            <v>л/с №3000000159079</v>
          </cell>
          <cell r="B1006" t="str">
            <v>Кл. №134</v>
          </cell>
          <cell r="C1006" t="str">
            <v>СЗ КиноДевелопмент</v>
          </cell>
          <cell r="D1006" t="str">
            <v>01.08.2022</v>
          </cell>
          <cell r="E1006">
            <v>2.9</v>
          </cell>
          <cell r="F1006">
            <v>31</v>
          </cell>
          <cell r="G1006">
            <v>28</v>
          </cell>
          <cell r="H1006">
            <v>31</v>
          </cell>
          <cell r="I1006">
            <v>0</v>
          </cell>
          <cell r="J1006">
            <v>0</v>
          </cell>
          <cell r="K1006">
            <v>90</v>
          </cell>
          <cell r="V1006">
            <v>6.5765630922021243E-2</v>
          </cell>
          <cell r="W1006">
            <v>5.0094610877509084E-2</v>
          </cell>
          <cell r="X1006">
            <v>5.4759042557424746E-2</v>
          </cell>
          <cell r="Y1006">
            <v>0</v>
          </cell>
          <cell r="Z1006">
            <v>0</v>
          </cell>
          <cell r="AA1006">
            <v>188.56190166700085</v>
          </cell>
          <cell r="AB1006">
            <v>0</v>
          </cell>
          <cell r="AC1006">
            <v>188.56190166700085</v>
          </cell>
          <cell r="AD1006">
            <v>143.63026641577648</v>
          </cell>
          <cell r="AE1006">
            <v>143.63</v>
          </cell>
          <cell r="AF1006">
            <v>2.664157764797892E-4</v>
          </cell>
          <cell r="AG1006">
            <v>157.00403163979706</v>
          </cell>
          <cell r="AH1006">
            <v>0</v>
          </cell>
          <cell r="AI1006">
            <v>157.00403163979706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P1006">
            <v>0.17061928435695509</v>
          </cell>
          <cell r="AQ1006">
            <v>0.17061928435695509</v>
          </cell>
          <cell r="AR1006">
            <v>489.19619972257448</v>
          </cell>
          <cell r="AS1006">
            <v>143.63</v>
          </cell>
        </row>
        <row r="1007">
          <cell r="A1007" t="str">
            <v>л/с №3000000159080</v>
          </cell>
          <cell r="B1007" t="str">
            <v>Кл. №135</v>
          </cell>
          <cell r="C1007" t="str">
            <v>СЗ КиноДевелопмент</v>
          </cell>
          <cell r="D1007" t="str">
            <v>01.08.2022</v>
          </cell>
          <cell r="E1007">
            <v>3.7</v>
          </cell>
          <cell r="F1007">
            <v>31</v>
          </cell>
          <cell r="G1007">
            <v>28</v>
          </cell>
          <cell r="H1007">
            <v>14</v>
          </cell>
          <cell r="I1007">
            <v>0</v>
          </cell>
          <cell r="J1007">
            <v>0</v>
          </cell>
          <cell r="K1007">
            <v>73</v>
          </cell>
          <cell r="V1007">
            <v>8.3907873934992619E-2</v>
          </cell>
          <cell r="W1007">
            <v>6.3913813878201248E-2</v>
          </cell>
          <cell r="X1007">
            <v>3.1551928859561762E-2</v>
          </cell>
          <cell r="Y1007">
            <v>0</v>
          </cell>
          <cell r="Z1007">
            <v>0</v>
          </cell>
          <cell r="AA1007">
            <v>240.57897798893211</v>
          </cell>
          <cell r="AB1007">
            <v>0</v>
          </cell>
          <cell r="AC1007">
            <v>240.57897798893211</v>
          </cell>
          <cell r="AD1007">
            <v>183.25240887530103</v>
          </cell>
          <cell r="AE1007">
            <v>183.25</v>
          </cell>
          <cell r="AF1007">
            <v>2.4088753010289565E-3</v>
          </cell>
          <cell r="AG1007">
            <v>90.465059387558284</v>
          </cell>
          <cell r="AH1007">
            <v>0</v>
          </cell>
          <cell r="AI1007">
            <v>90.465059387558284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O1007">
            <v>0</v>
          </cell>
          <cell r="AP1007">
            <v>0.17937361667275564</v>
          </cell>
          <cell r="AQ1007">
            <v>0.17937361667275564</v>
          </cell>
          <cell r="AR1007">
            <v>514.29644625179151</v>
          </cell>
          <cell r="AS1007">
            <v>183.25</v>
          </cell>
        </row>
        <row r="1008">
          <cell r="A1008" t="str">
            <v>л/с №3000000159081</v>
          </cell>
          <cell r="B1008" t="str">
            <v>Кл. №136</v>
          </cell>
          <cell r="C1008" t="str">
            <v>СЗ КиноДевелопмент</v>
          </cell>
          <cell r="D1008" t="str">
            <v>01.08.2022</v>
          </cell>
          <cell r="E1008">
            <v>2.7</v>
          </cell>
          <cell r="F1008">
            <v>31</v>
          </cell>
          <cell r="G1008">
            <v>28</v>
          </cell>
          <cell r="H1008">
            <v>15</v>
          </cell>
          <cell r="I1008">
            <v>0</v>
          </cell>
          <cell r="J1008">
            <v>0</v>
          </cell>
          <cell r="K1008">
            <v>74</v>
          </cell>
          <cell r="V1008">
            <v>6.1230070168778399E-2</v>
          </cell>
          <cell r="W1008">
            <v>4.6639810127336048E-2</v>
          </cell>
          <cell r="X1008">
            <v>2.4668979127649638E-2</v>
          </cell>
          <cell r="Y1008">
            <v>0</v>
          </cell>
          <cell r="Z1008">
            <v>0</v>
          </cell>
          <cell r="AA1008">
            <v>175.55763258651803</v>
          </cell>
          <cell r="AB1008">
            <v>0</v>
          </cell>
          <cell r="AC1008">
            <v>175.55763258651803</v>
          </cell>
          <cell r="AD1008">
            <v>133.72473080089537</v>
          </cell>
          <cell r="AE1008">
            <v>133.72</v>
          </cell>
          <cell r="AF1008">
            <v>4.730800895373477E-3</v>
          </cell>
          <cell r="AG1008">
            <v>70.730403575214481</v>
          </cell>
          <cell r="AH1008">
            <v>0</v>
          </cell>
          <cell r="AI1008">
            <v>70.730403575214481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  <cell r="AO1008">
            <v>0</v>
          </cell>
          <cell r="AP1008">
            <v>0.13253885942376409</v>
          </cell>
          <cell r="AQ1008">
            <v>0.13253885942376409</v>
          </cell>
          <cell r="AR1008">
            <v>380.01276696262789</v>
          </cell>
          <cell r="AS1008">
            <v>133.72</v>
          </cell>
        </row>
        <row r="1009">
          <cell r="A1009" t="str">
            <v>л/с №3000000159082</v>
          </cell>
          <cell r="B1009" t="str">
            <v>Кл. №137</v>
          </cell>
          <cell r="C1009" t="str">
            <v>СЗ КиноДевелопмент</v>
          </cell>
          <cell r="D1009" t="str">
            <v>01.08.2022</v>
          </cell>
          <cell r="E1009">
            <v>2.6</v>
          </cell>
          <cell r="F1009">
            <v>31</v>
          </cell>
          <cell r="G1009">
            <v>28</v>
          </cell>
          <cell r="H1009">
            <v>31</v>
          </cell>
          <cell r="I1009">
            <v>7</v>
          </cell>
          <cell r="J1009">
            <v>0</v>
          </cell>
          <cell r="K1009">
            <v>97</v>
          </cell>
          <cell r="V1009">
            <v>5.8962289792156973E-2</v>
          </cell>
          <cell r="W1009">
            <v>4.4912409752249527E-2</v>
          </cell>
          <cell r="X1009">
            <v>4.9094314017001504E-2</v>
          </cell>
          <cell r="Y1009">
            <v>7.9700410011604213E-3</v>
          </cell>
          <cell r="Z1009">
            <v>0</v>
          </cell>
          <cell r="AA1009">
            <v>169.05549804627663</v>
          </cell>
          <cell r="AB1009">
            <v>0</v>
          </cell>
          <cell r="AC1009">
            <v>169.05549804627663</v>
          </cell>
          <cell r="AD1009">
            <v>128.77196299345479</v>
          </cell>
          <cell r="AE1009">
            <v>128.77000000000001</v>
          </cell>
          <cell r="AF1009">
            <v>1.9629934547822359E-3</v>
          </cell>
          <cell r="AG1009">
            <v>140.76223526326638</v>
          </cell>
          <cell r="AH1009">
            <v>0</v>
          </cell>
          <cell r="AI1009">
            <v>140.76223526326638</v>
          </cell>
          <cell r="AJ1009">
            <v>22.851542157707136</v>
          </cell>
          <cell r="AK1009">
            <v>0</v>
          </cell>
          <cell r="AL1009">
            <v>22.851542157707136</v>
          </cell>
          <cell r="AM1009">
            <v>0</v>
          </cell>
          <cell r="AN1009">
            <v>0</v>
          </cell>
          <cell r="AO1009">
            <v>0</v>
          </cell>
          <cell r="AP1009">
            <v>0.16093905456256843</v>
          </cell>
          <cell r="AQ1009">
            <v>0.16093905456256843</v>
          </cell>
          <cell r="AR1009">
            <v>461.44123846070494</v>
          </cell>
          <cell r="AS1009">
            <v>128.77000000000001</v>
          </cell>
        </row>
        <row r="1010">
          <cell r="A1010" t="str">
            <v>л/с №3000000159083</v>
          </cell>
          <cell r="B1010" t="str">
            <v>Кл. №138</v>
          </cell>
          <cell r="C1010" t="str">
            <v>СЗ КиноДевелопмент</v>
          </cell>
          <cell r="D1010" t="str">
            <v>01.08.2022</v>
          </cell>
          <cell r="E1010">
            <v>2.6</v>
          </cell>
          <cell r="F1010">
            <v>31</v>
          </cell>
          <cell r="G1010">
            <v>28</v>
          </cell>
          <cell r="H1010">
            <v>31</v>
          </cell>
          <cell r="I1010">
            <v>7</v>
          </cell>
          <cell r="J1010">
            <v>0</v>
          </cell>
          <cell r="K1010">
            <v>97</v>
          </cell>
          <cell r="V1010">
            <v>5.8962289792156973E-2</v>
          </cell>
          <cell r="W1010">
            <v>4.4912409752249527E-2</v>
          </cell>
          <cell r="X1010">
            <v>4.9094314017001504E-2</v>
          </cell>
          <cell r="Y1010">
            <v>7.9700410011604213E-3</v>
          </cell>
          <cell r="Z1010">
            <v>0</v>
          </cell>
          <cell r="AA1010">
            <v>169.05549804627663</v>
          </cell>
          <cell r="AB1010">
            <v>0</v>
          </cell>
          <cell r="AC1010">
            <v>169.05549804627663</v>
          </cell>
          <cell r="AD1010">
            <v>128.77196299345479</v>
          </cell>
          <cell r="AE1010">
            <v>128.77000000000001</v>
          </cell>
          <cell r="AF1010">
            <v>1.9629934547822359E-3</v>
          </cell>
          <cell r="AG1010">
            <v>140.76223526326638</v>
          </cell>
          <cell r="AH1010">
            <v>0</v>
          </cell>
          <cell r="AI1010">
            <v>140.76223526326638</v>
          </cell>
          <cell r="AJ1010">
            <v>22.851542157707136</v>
          </cell>
          <cell r="AK1010">
            <v>0</v>
          </cell>
          <cell r="AL1010">
            <v>22.851542157707136</v>
          </cell>
          <cell r="AM1010">
            <v>0</v>
          </cell>
          <cell r="AN1010">
            <v>0</v>
          </cell>
          <cell r="AO1010">
            <v>0</v>
          </cell>
          <cell r="AP1010">
            <v>0.16093905456256843</v>
          </cell>
          <cell r="AQ1010">
            <v>0.16093905456256843</v>
          </cell>
          <cell r="AR1010">
            <v>461.44123846070494</v>
          </cell>
          <cell r="AS1010">
            <v>128.77000000000001</v>
          </cell>
        </row>
        <row r="1011">
          <cell r="A1011" t="str">
            <v>л/с №3000000159771</v>
          </cell>
          <cell r="B1011" t="str">
            <v>Кл. №139</v>
          </cell>
          <cell r="C1011" t="str">
            <v>ЗПИФ Девелопмент и развитие под управл ООО "Эссет Менеджмент Солюшнс"</v>
          </cell>
          <cell r="D1011">
            <v>44658</v>
          </cell>
          <cell r="E1011">
            <v>5.0999999999999996</v>
          </cell>
          <cell r="F1011">
            <v>31</v>
          </cell>
          <cell r="G1011">
            <v>28</v>
          </cell>
          <cell r="H1011">
            <v>31</v>
          </cell>
          <cell r="I1011">
            <v>30</v>
          </cell>
          <cell r="J1011">
            <v>10</v>
          </cell>
          <cell r="K1011">
            <v>130</v>
          </cell>
          <cell r="V1011">
            <v>0.11565679920769252</v>
          </cell>
          <cell r="W1011">
            <v>8.8097419129412533E-2</v>
          </cell>
          <cell r="X1011">
            <v>9.6300385187195248E-2</v>
          </cell>
          <cell r="Y1011">
            <v>6.7000894130634314E-2</v>
          </cell>
          <cell r="Z1011">
            <v>4.7840161216829062E-3</v>
          </cell>
          <cell r="AA1011">
            <v>331.60886155231179</v>
          </cell>
          <cell r="AB1011">
            <v>0</v>
          </cell>
          <cell r="AC1011">
            <v>331.60886155231179</v>
          </cell>
          <cell r="AD1011">
            <v>252.59115817946901</v>
          </cell>
          <cell r="AE1011">
            <v>252.59</v>
          </cell>
          <cell r="AF1011">
            <v>1.1581794690016523E-3</v>
          </cell>
          <cell r="AG1011">
            <v>276.11053840102244</v>
          </cell>
          <cell r="AH1011">
            <v>0</v>
          </cell>
          <cell r="AI1011">
            <v>276.11053840102244</v>
          </cell>
          <cell r="AJ1011">
            <v>192.10362363347207</v>
          </cell>
          <cell r="AK1011">
            <v>0</v>
          </cell>
          <cell r="AL1011">
            <v>192.10362363347207</v>
          </cell>
          <cell r="AM1011">
            <v>13.716635343766795</v>
          </cell>
          <cell r="AN1011">
            <v>0</v>
          </cell>
          <cell r="AO1011">
            <v>13.716635343766795</v>
          </cell>
          <cell r="AP1011">
            <v>0.3718395137766175</v>
          </cell>
          <cell r="AQ1011">
            <v>0.3718395137766175</v>
          </cell>
          <cell r="AR1011">
            <v>1066.130817110042</v>
          </cell>
          <cell r="AS1011">
            <v>252.59</v>
          </cell>
        </row>
        <row r="1012">
          <cell r="A1012" t="str">
            <v>л/с №3000000159772</v>
          </cell>
          <cell r="B1012" t="str">
            <v>Кл. №140</v>
          </cell>
          <cell r="C1012" t="str">
            <v>ЗПИФ Девелопмент и развитие под управл ООО "Эссет Менеджмент Солюшнс"</v>
          </cell>
          <cell r="D1012">
            <v>44658</v>
          </cell>
          <cell r="E1012">
            <v>3.8</v>
          </cell>
          <cell r="F1012">
            <v>31</v>
          </cell>
          <cell r="G1012">
            <v>28</v>
          </cell>
          <cell r="H1012">
            <v>31</v>
          </cell>
          <cell r="I1012">
            <v>25</v>
          </cell>
          <cell r="J1012">
            <v>0</v>
          </cell>
          <cell r="K1012">
            <v>115</v>
          </cell>
          <cell r="V1012">
            <v>8.6175654311614031E-2</v>
          </cell>
          <cell r="W1012">
            <v>6.5641214253287769E-2</v>
          </cell>
          <cell r="X1012">
            <v>7.1753228178694492E-2</v>
          </cell>
          <cell r="Y1012">
            <v>4.1601862368694509E-2</v>
          </cell>
          <cell r="Z1012">
            <v>0</v>
          </cell>
          <cell r="AA1012">
            <v>247.08111252917351</v>
          </cell>
          <cell r="AB1012">
            <v>0</v>
          </cell>
          <cell r="AC1012">
            <v>247.08111252917351</v>
          </cell>
          <cell r="AD1012">
            <v>188.20517668274161</v>
          </cell>
          <cell r="AE1012">
            <v>188.21</v>
          </cell>
          <cell r="AF1012">
            <v>-4.8233172583991291E-3</v>
          </cell>
          <cell r="AG1012">
            <v>205.72942076938926</v>
          </cell>
          <cell r="AH1012">
            <v>0</v>
          </cell>
          <cell r="AI1012">
            <v>205.72942076938926</v>
          </cell>
          <cell r="AJ1012">
            <v>119.28002774627352</v>
          </cell>
          <cell r="AK1012">
            <v>0</v>
          </cell>
          <cell r="AL1012">
            <v>119.28002774627352</v>
          </cell>
          <cell r="AM1012">
            <v>0</v>
          </cell>
          <cell r="AN1012">
            <v>0</v>
          </cell>
          <cell r="AO1012">
            <v>0</v>
          </cell>
          <cell r="AP1012">
            <v>0.2651719591122908</v>
          </cell>
          <cell r="AQ1012">
            <v>0.2651719591122908</v>
          </cell>
          <cell r="AR1012">
            <v>760.29573772757794</v>
          </cell>
          <cell r="AS1012">
            <v>188.21</v>
          </cell>
        </row>
        <row r="1013">
          <cell r="A1013" t="str">
            <v>л/с №3000000159773</v>
          </cell>
          <cell r="B1013" t="str">
            <v>Кл. №141</v>
          </cell>
          <cell r="C1013" t="str">
            <v>ЗПИФ Девелопмент и развитие под управл ООО "Эссет Менеджмент Солюшнс"</v>
          </cell>
          <cell r="D1013">
            <v>44658</v>
          </cell>
          <cell r="E1013">
            <v>3.8</v>
          </cell>
          <cell r="F1013">
            <v>31</v>
          </cell>
          <cell r="G1013">
            <v>28</v>
          </cell>
          <cell r="H1013">
            <v>31</v>
          </cell>
          <cell r="I1013">
            <v>30</v>
          </cell>
          <cell r="J1013">
            <v>4</v>
          </cell>
          <cell r="K1013">
            <v>124</v>
          </cell>
          <cell r="V1013">
            <v>8.6175654311614031E-2</v>
          </cell>
          <cell r="W1013">
            <v>6.5641214253287769E-2</v>
          </cell>
          <cell r="X1013">
            <v>7.1753228178694492E-2</v>
          </cell>
          <cell r="Y1013">
            <v>4.9922234842433411E-2</v>
          </cell>
          <cell r="Z1013">
            <v>1.4258244127368662E-3</v>
          </cell>
          <cell r="AA1013">
            <v>247.08111252917351</v>
          </cell>
          <cell r="AB1013">
            <v>0</v>
          </cell>
          <cell r="AC1013">
            <v>247.08111252917351</v>
          </cell>
          <cell r="AD1013">
            <v>188.20517668274161</v>
          </cell>
          <cell r="AE1013">
            <v>188.21</v>
          </cell>
          <cell r="AF1013">
            <v>-4.8233172583991291E-3</v>
          </cell>
          <cell r="AG1013">
            <v>205.72942076938926</v>
          </cell>
          <cell r="AH1013">
            <v>0</v>
          </cell>
          <cell r="AI1013">
            <v>205.72942076938926</v>
          </cell>
          <cell r="AJ1013">
            <v>143.13603329552822</v>
          </cell>
          <cell r="AK1013">
            <v>0</v>
          </cell>
          <cell r="AL1013">
            <v>143.13603329552822</v>
          </cell>
          <cell r="AM1013">
            <v>4.0880952397108876</v>
          </cell>
          <cell r="AN1013">
            <v>0</v>
          </cell>
          <cell r="AO1013">
            <v>4.0880952397108876</v>
          </cell>
          <cell r="AP1013">
            <v>0.27491815599876657</v>
          </cell>
          <cell r="AQ1013">
            <v>0.27491815599876657</v>
          </cell>
          <cell r="AR1013">
            <v>788.2398385165435</v>
          </cell>
          <cell r="AS1013">
            <v>188.21</v>
          </cell>
        </row>
        <row r="1014">
          <cell r="A1014" t="str">
            <v>л/с №3000000159774</v>
          </cell>
          <cell r="B1014" t="str">
            <v>Кл. №142</v>
          </cell>
          <cell r="C1014" t="str">
            <v>ЗПИФ Девелопмент и развитие под управл ООО "Эссет Менеджмент Солюшнс"</v>
          </cell>
          <cell r="D1014">
            <v>44658</v>
          </cell>
          <cell r="E1014">
            <v>3.8</v>
          </cell>
          <cell r="F1014">
            <v>31</v>
          </cell>
          <cell r="G1014">
            <v>28</v>
          </cell>
          <cell r="H1014">
            <v>31</v>
          </cell>
          <cell r="I1014">
            <v>30</v>
          </cell>
          <cell r="J1014">
            <v>29</v>
          </cell>
          <cell r="K1014">
            <v>149</v>
          </cell>
          <cell r="V1014">
            <v>8.6175654311614031E-2</v>
          </cell>
          <cell r="W1014">
            <v>6.5641214253287769E-2</v>
          </cell>
          <cell r="X1014">
            <v>7.1753228178694492E-2</v>
          </cell>
          <cell r="Y1014">
            <v>4.9922234842433411E-2</v>
          </cell>
          <cell r="Z1014">
            <v>1.0337226992342279E-2</v>
          </cell>
          <cell r="AA1014">
            <v>247.08111252917351</v>
          </cell>
          <cell r="AB1014">
            <v>0</v>
          </cell>
          <cell r="AC1014">
            <v>247.08111252917351</v>
          </cell>
          <cell r="AD1014">
            <v>188.20517668274161</v>
          </cell>
          <cell r="AE1014">
            <v>188.21</v>
          </cell>
          <cell r="AF1014">
            <v>-4.8233172583991291E-3</v>
          </cell>
          <cell r="AG1014">
            <v>205.72942076938926</v>
          </cell>
          <cell r="AH1014">
            <v>0</v>
          </cell>
          <cell r="AI1014">
            <v>205.72942076938926</v>
          </cell>
          <cell r="AJ1014">
            <v>143.13603329552822</v>
          </cell>
          <cell r="AK1014">
            <v>0</v>
          </cell>
          <cell r="AL1014">
            <v>143.13603329552822</v>
          </cell>
          <cell r="AM1014">
            <v>29.638690487903933</v>
          </cell>
          <cell r="AN1014">
            <v>0</v>
          </cell>
          <cell r="AO1014">
            <v>29.638690487903933</v>
          </cell>
          <cell r="AP1014">
            <v>0.283829558578372</v>
          </cell>
          <cell r="AQ1014">
            <v>0.283829558578372</v>
          </cell>
          <cell r="AR1014">
            <v>813.79043376473658</v>
          </cell>
          <cell r="AS1014">
            <v>188.21</v>
          </cell>
        </row>
        <row r="1015">
          <cell r="A1015" t="str">
            <v>л/с №3000000159775</v>
          </cell>
          <cell r="B1015" t="str">
            <v>Кл. №143</v>
          </cell>
          <cell r="C1015" t="str">
            <v>ЗПИФ Девелопмент и развитие под управл ООО "Эссет Менеджмент Солюшнс"</v>
          </cell>
          <cell r="D1015">
            <v>44658</v>
          </cell>
          <cell r="E1015">
            <v>3.8</v>
          </cell>
          <cell r="F1015">
            <v>31</v>
          </cell>
          <cell r="G1015">
            <v>28</v>
          </cell>
          <cell r="H1015">
            <v>31</v>
          </cell>
          <cell r="I1015">
            <v>13</v>
          </cell>
          <cell r="J1015">
            <v>0</v>
          </cell>
          <cell r="K1015">
            <v>103</v>
          </cell>
          <cell r="V1015">
            <v>8.6175654311614031E-2</v>
          </cell>
          <cell r="W1015">
            <v>6.5641214253287769E-2</v>
          </cell>
          <cell r="X1015">
            <v>7.1753228178694492E-2</v>
          </cell>
          <cell r="Y1015">
            <v>2.1632968431721144E-2</v>
          </cell>
          <cell r="Z1015">
            <v>0</v>
          </cell>
          <cell r="AA1015">
            <v>247.08111252917351</v>
          </cell>
          <cell r="AB1015">
            <v>0</v>
          </cell>
          <cell r="AC1015">
            <v>247.08111252917351</v>
          </cell>
          <cell r="AD1015">
            <v>188.20517668274161</v>
          </cell>
          <cell r="AE1015">
            <v>188.21</v>
          </cell>
          <cell r="AF1015">
            <v>-4.8233172583991291E-3</v>
          </cell>
          <cell r="AG1015">
            <v>205.72942076938926</v>
          </cell>
          <cell r="AH1015">
            <v>0</v>
          </cell>
          <cell r="AI1015">
            <v>205.72942076938926</v>
          </cell>
          <cell r="AJ1015">
            <v>62.025614428062227</v>
          </cell>
          <cell r="AK1015">
            <v>0</v>
          </cell>
          <cell r="AL1015">
            <v>62.025614428062227</v>
          </cell>
          <cell r="AM1015">
            <v>0</v>
          </cell>
          <cell r="AN1015">
            <v>0</v>
          </cell>
          <cell r="AO1015">
            <v>0</v>
          </cell>
          <cell r="AP1015">
            <v>0.24520306517531743</v>
          </cell>
          <cell r="AQ1015">
            <v>0.24520306517531743</v>
          </cell>
          <cell r="AR1015">
            <v>703.04132440936655</v>
          </cell>
          <cell r="AS1015">
            <v>188.21</v>
          </cell>
        </row>
        <row r="1016">
          <cell r="A1016" t="str">
            <v>л/с №3000000159089</v>
          </cell>
          <cell r="B1016" t="str">
            <v>Кл. №144</v>
          </cell>
          <cell r="C1016" t="str">
            <v>СЗ КиноДевелопмент</v>
          </cell>
          <cell r="D1016" t="str">
            <v>01.08.2022</v>
          </cell>
          <cell r="E1016">
            <v>5</v>
          </cell>
          <cell r="F1016">
            <v>31</v>
          </cell>
          <cell r="G1016">
            <v>28</v>
          </cell>
          <cell r="H1016">
            <v>31</v>
          </cell>
          <cell r="I1016">
            <v>13</v>
          </cell>
          <cell r="J1016">
            <v>0</v>
          </cell>
          <cell r="K1016">
            <v>103</v>
          </cell>
          <cell r="V1016">
            <v>0.11338901883107111</v>
          </cell>
          <cell r="W1016">
            <v>8.6370018754326011E-2</v>
          </cell>
          <cell r="X1016">
            <v>9.44121423403875E-2</v>
          </cell>
          <cell r="Y1016">
            <v>2.8464432147001506E-2</v>
          </cell>
          <cell r="Z1016">
            <v>0</v>
          </cell>
          <cell r="AA1016">
            <v>325.10672701207045</v>
          </cell>
          <cell r="AB1016">
            <v>0</v>
          </cell>
          <cell r="AC1016">
            <v>325.10672701207045</v>
          </cell>
          <cell r="AD1016">
            <v>247.63839037202843</v>
          </cell>
          <cell r="AE1016">
            <v>247.64</v>
          </cell>
          <cell r="AF1016">
            <v>-1.6096279715611672E-3</v>
          </cell>
          <cell r="AG1016">
            <v>270.69660627551224</v>
          </cell>
          <cell r="AH1016">
            <v>0</v>
          </cell>
          <cell r="AI1016">
            <v>270.69660627551224</v>
          </cell>
          <cell r="AJ1016">
            <v>81.612650563239768</v>
          </cell>
          <cell r="AK1016">
            <v>0</v>
          </cell>
          <cell r="AL1016">
            <v>81.612650563239768</v>
          </cell>
          <cell r="AM1016">
            <v>0</v>
          </cell>
          <cell r="AN1016">
            <v>0</v>
          </cell>
          <cell r="AO1016">
            <v>0</v>
          </cell>
          <cell r="AP1016">
            <v>0.32263561207278613</v>
          </cell>
          <cell r="AQ1016">
            <v>0.32263561207278613</v>
          </cell>
          <cell r="AR1016">
            <v>925.05437422285092</v>
          </cell>
          <cell r="AS1016">
            <v>247.64</v>
          </cell>
        </row>
        <row r="1017">
          <cell r="A1017" t="str">
            <v>л/с №3000000159090</v>
          </cell>
          <cell r="B1017" t="str">
            <v>Кл. №145</v>
          </cell>
          <cell r="C1017" t="str">
            <v>СЗ КиноДевелопмент</v>
          </cell>
          <cell r="D1017" t="str">
            <v>01.08.2022</v>
          </cell>
          <cell r="E1017">
            <v>3.3</v>
          </cell>
          <cell r="F1017">
            <v>31</v>
          </cell>
          <cell r="G1017">
            <v>28</v>
          </cell>
          <cell r="H1017">
            <v>31</v>
          </cell>
          <cell r="I1017">
            <v>13</v>
          </cell>
          <cell r="J1017">
            <v>0</v>
          </cell>
          <cell r="K1017">
            <v>103</v>
          </cell>
          <cell r="V1017">
            <v>7.4836752428506917E-2</v>
          </cell>
          <cell r="W1017">
            <v>5.7004212377855162E-2</v>
          </cell>
          <cell r="X1017">
            <v>6.2312013944655742E-2</v>
          </cell>
          <cell r="Y1017">
            <v>1.8786525217020993E-2</v>
          </cell>
          <cell r="Z1017">
            <v>0</v>
          </cell>
          <cell r="AA1017">
            <v>214.57043982796645</v>
          </cell>
          <cell r="AB1017">
            <v>0</v>
          </cell>
          <cell r="AC1017">
            <v>214.57043982796645</v>
          </cell>
          <cell r="AD1017">
            <v>163.44133764553877</v>
          </cell>
          <cell r="AE1017">
            <v>163.44</v>
          </cell>
          <cell r="AF1017">
            <v>1.3376455387685837E-3</v>
          </cell>
          <cell r="AG1017">
            <v>178.65976014183803</v>
          </cell>
          <cell r="AH1017">
            <v>0</v>
          </cell>
          <cell r="AI1017">
            <v>178.65976014183803</v>
          </cell>
          <cell r="AJ1017">
            <v>53.86434937173825</v>
          </cell>
          <cell r="AK1017">
            <v>0</v>
          </cell>
          <cell r="AL1017">
            <v>53.86434937173825</v>
          </cell>
          <cell r="AM1017">
            <v>0</v>
          </cell>
          <cell r="AN1017">
            <v>0</v>
          </cell>
          <cell r="AO1017">
            <v>0</v>
          </cell>
          <cell r="AP1017">
            <v>0.21293950396803882</v>
          </cell>
          <cell r="AQ1017">
            <v>0.21293950396803882</v>
          </cell>
          <cell r="AR1017">
            <v>610.53588698708154</v>
          </cell>
          <cell r="AS1017">
            <v>163.44</v>
          </cell>
        </row>
        <row r="1018">
          <cell r="A1018" t="str">
            <v>л/с №3000000159091</v>
          </cell>
          <cell r="B1018" t="str">
            <v>Кл. №146</v>
          </cell>
          <cell r="C1018" t="str">
            <v>СЗ КиноДевелопмент</v>
          </cell>
          <cell r="D1018" t="str">
            <v>01.08.2022</v>
          </cell>
          <cell r="E1018">
            <v>3.4</v>
          </cell>
          <cell r="F1018">
            <v>31</v>
          </cell>
          <cell r="G1018">
            <v>28</v>
          </cell>
          <cell r="H1018">
            <v>23</v>
          </cell>
          <cell r="I1018">
            <v>0</v>
          </cell>
          <cell r="J1018">
            <v>0</v>
          </cell>
          <cell r="K1018">
            <v>82</v>
          </cell>
          <cell r="V1018">
            <v>7.7104532805128342E-2</v>
          </cell>
          <cell r="W1018">
            <v>5.8731612752941698E-2</v>
          </cell>
          <cell r="X1018">
            <v>4.7632448587214854E-2</v>
          </cell>
          <cell r="Y1018">
            <v>0</v>
          </cell>
          <cell r="Z1018">
            <v>0</v>
          </cell>
          <cell r="AA1018">
            <v>221.07257436820788</v>
          </cell>
          <cell r="AB1018">
            <v>0</v>
          </cell>
          <cell r="AC1018">
            <v>221.07257436820788</v>
          </cell>
          <cell r="AD1018">
            <v>168.39410545297937</v>
          </cell>
          <cell r="AE1018">
            <v>168.39</v>
          </cell>
          <cell r="AF1018">
            <v>4.1054529793882466E-3</v>
          </cell>
          <cell r="AG1018">
            <v>136.57080394029069</v>
          </cell>
          <cell r="AH1018">
            <v>0</v>
          </cell>
          <cell r="AI1018">
            <v>136.57080394029069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O1018">
            <v>0</v>
          </cell>
          <cell r="AP1018">
            <v>0.18346859414528491</v>
          </cell>
          <cell r="AQ1018">
            <v>0.18346859414528491</v>
          </cell>
          <cell r="AR1018">
            <v>526.03748376147792</v>
          </cell>
          <cell r="AS1018">
            <v>168.39</v>
          </cell>
        </row>
        <row r="1019">
          <cell r="A1019" t="str">
            <v>л/с №3000000159092</v>
          </cell>
          <cell r="B1019" t="str">
            <v>Кл. №147</v>
          </cell>
          <cell r="C1019" t="str">
            <v>СЗ КиноДевелопмент</v>
          </cell>
          <cell r="D1019" t="str">
            <v>01.08.2022</v>
          </cell>
          <cell r="E1019">
            <v>3.4</v>
          </cell>
          <cell r="F1019">
            <v>31</v>
          </cell>
          <cell r="G1019">
            <v>28</v>
          </cell>
          <cell r="H1019">
            <v>31</v>
          </cell>
          <cell r="I1019">
            <v>12</v>
          </cell>
          <cell r="J1019">
            <v>0</v>
          </cell>
          <cell r="K1019">
            <v>102</v>
          </cell>
          <cell r="V1019">
            <v>7.7104532805128342E-2</v>
          </cell>
          <cell r="W1019">
            <v>5.8731612752941698E-2</v>
          </cell>
          <cell r="X1019">
            <v>6.4200256791463503E-2</v>
          </cell>
          <cell r="Y1019">
            <v>1.7866905101502482E-2</v>
          </cell>
          <cell r="Z1019">
            <v>0</v>
          </cell>
          <cell r="AA1019">
            <v>221.07257436820788</v>
          </cell>
          <cell r="AB1019">
            <v>0</v>
          </cell>
          <cell r="AC1019">
            <v>221.07257436820788</v>
          </cell>
          <cell r="AD1019">
            <v>168.39410545297937</v>
          </cell>
          <cell r="AE1019">
            <v>168.39</v>
          </cell>
          <cell r="AF1019">
            <v>4.1054529793882466E-3</v>
          </cell>
          <cell r="AG1019">
            <v>184.07369226734832</v>
          </cell>
          <cell r="AH1019">
            <v>0</v>
          </cell>
          <cell r="AI1019">
            <v>184.07369226734832</v>
          </cell>
          <cell r="AJ1019">
            <v>51.227632968925882</v>
          </cell>
          <cell r="AK1019">
            <v>0</v>
          </cell>
          <cell r="AL1019">
            <v>51.227632968925882</v>
          </cell>
          <cell r="AM1019">
            <v>0</v>
          </cell>
          <cell r="AN1019">
            <v>0</v>
          </cell>
          <cell r="AO1019">
            <v>0</v>
          </cell>
          <cell r="AP1019">
            <v>0.21790330745103606</v>
          </cell>
          <cell r="AQ1019">
            <v>0.21790330745103606</v>
          </cell>
          <cell r="AR1019">
            <v>624.76800505746155</v>
          </cell>
          <cell r="AS1019">
            <v>168.39</v>
          </cell>
        </row>
        <row r="1020">
          <cell r="A1020" t="str">
            <v>л/с №3000000159093</v>
          </cell>
          <cell r="B1020" t="str">
            <v>Кл. №148</v>
          </cell>
          <cell r="C1020" t="str">
            <v>СЗ КиноДевелопмент</v>
          </cell>
          <cell r="D1020" t="str">
            <v>01.08.2022</v>
          </cell>
          <cell r="E1020">
            <v>5.6</v>
          </cell>
          <cell r="F1020">
            <v>31</v>
          </cell>
          <cell r="G1020">
            <v>28</v>
          </cell>
          <cell r="H1020">
            <v>31</v>
          </cell>
          <cell r="I1020">
            <v>13</v>
          </cell>
          <cell r="J1020">
            <v>0</v>
          </cell>
          <cell r="K1020">
            <v>103</v>
          </cell>
          <cell r="V1020">
            <v>0.12699570109079963</v>
          </cell>
          <cell r="W1020">
            <v>9.6734421004845125E-2</v>
          </cell>
          <cell r="X1020">
            <v>0.105741599421234</v>
          </cell>
          <cell r="Y1020">
            <v>3.1880164004641685E-2</v>
          </cell>
          <cell r="Z1020">
            <v>0</v>
          </cell>
          <cell r="AA1020">
            <v>364.11953425351885</v>
          </cell>
          <cell r="AB1020">
            <v>0</v>
          </cell>
          <cell r="AC1020">
            <v>364.11953425351885</v>
          </cell>
          <cell r="AD1020">
            <v>277.35499721667185</v>
          </cell>
          <cell r="AE1020">
            <v>277.35000000000002</v>
          </cell>
          <cell r="AF1020">
            <v>4.9972166718248445E-3</v>
          </cell>
          <cell r="AG1020">
            <v>303.18019902857367</v>
          </cell>
          <cell r="AH1020">
            <v>0</v>
          </cell>
          <cell r="AI1020">
            <v>303.18019902857367</v>
          </cell>
          <cell r="AJ1020">
            <v>91.406168630828546</v>
          </cell>
          <cell r="AK1020">
            <v>0</v>
          </cell>
          <cell r="AL1020">
            <v>91.406168630828546</v>
          </cell>
          <cell r="AM1020">
            <v>0</v>
          </cell>
          <cell r="AN1020">
            <v>0</v>
          </cell>
          <cell r="AO1020">
            <v>0</v>
          </cell>
          <cell r="AP1020">
            <v>0.36135188552152042</v>
          </cell>
          <cell r="AQ1020">
            <v>0.36135188552152042</v>
          </cell>
          <cell r="AR1020">
            <v>1036.0608991295928</v>
          </cell>
          <cell r="AS1020">
            <v>277.35000000000002</v>
          </cell>
        </row>
        <row r="1021">
          <cell r="A1021" t="str">
            <v>л/с №3000000159094</v>
          </cell>
          <cell r="B1021" t="str">
            <v>Кл. №149</v>
          </cell>
          <cell r="C1021" t="str">
            <v>СЗ КиноДевелопмент</v>
          </cell>
          <cell r="D1021" t="str">
            <v>01.08.2022</v>
          </cell>
          <cell r="E1021">
            <v>3.3</v>
          </cell>
          <cell r="F1021">
            <v>31</v>
          </cell>
          <cell r="G1021">
            <v>28</v>
          </cell>
          <cell r="H1021">
            <v>22</v>
          </cell>
          <cell r="I1021">
            <v>0</v>
          </cell>
          <cell r="J1021">
            <v>0</v>
          </cell>
          <cell r="K1021">
            <v>81</v>
          </cell>
          <cell r="V1021">
            <v>7.4836752428506917E-2</v>
          </cell>
          <cell r="W1021">
            <v>5.7004212377855162E-2</v>
          </cell>
          <cell r="X1021">
            <v>4.422142925104601E-2</v>
          </cell>
          <cell r="Y1021">
            <v>0</v>
          </cell>
          <cell r="Z1021">
            <v>0</v>
          </cell>
          <cell r="AA1021">
            <v>214.57043982796645</v>
          </cell>
          <cell r="AB1021">
            <v>0</v>
          </cell>
          <cell r="AC1021">
            <v>214.57043982796645</v>
          </cell>
          <cell r="AD1021">
            <v>163.44133764553877</v>
          </cell>
          <cell r="AE1021">
            <v>163.44</v>
          </cell>
          <cell r="AF1021">
            <v>1.3376455387685837E-3</v>
          </cell>
          <cell r="AG1021">
            <v>126.7907975200141</v>
          </cell>
          <cell r="AH1021">
            <v>0</v>
          </cell>
          <cell r="AI1021">
            <v>126.7907975200141</v>
          </cell>
          <cell r="AJ1021">
            <v>0</v>
          </cell>
          <cell r="AK1021">
            <v>0</v>
          </cell>
          <cell r="AL1021">
            <v>0</v>
          </cell>
          <cell r="AM1021">
            <v>0</v>
          </cell>
          <cell r="AN1021">
            <v>0</v>
          </cell>
          <cell r="AO1021">
            <v>0</v>
          </cell>
          <cell r="AP1021">
            <v>0.17606239405740809</v>
          </cell>
          <cell r="AQ1021">
            <v>0.17606239405740809</v>
          </cell>
          <cell r="AR1021">
            <v>504.80257499351927</v>
          </cell>
          <cell r="AS1021">
            <v>163.44</v>
          </cell>
        </row>
        <row r="1022">
          <cell r="A1022" t="str">
            <v>л/с №3000000159776</v>
          </cell>
          <cell r="B1022" t="str">
            <v>Кл. №150</v>
          </cell>
          <cell r="C1022" t="str">
            <v>ЗПИФ Девелопмент и развитие под управл ООО "Эссет Менеджмент Солюшнс"</v>
          </cell>
          <cell r="D1022">
            <v>44658</v>
          </cell>
          <cell r="E1022">
            <v>3.2</v>
          </cell>
          <cell r="F1022">
            <v>31</v>
          </cell>
          <cell r="G1022">
            <v>28</v>
          </cell>
          <cell r="H1022">
            <v>31</v>
          </cell>
          <cell r="I1022">
            <v>30</v>
          </cell>
          <cell r="J1022">
            <v>18</v>
          </cell>
          <cell r="K1022">
            <v>138</v>
          </cell>
          <cell r="V1022">
            <v>7.2568972051885505E-2</v>
          </cell>
          <cell r="W1022">
            <v>5.5276812002768648E-2</v>
          </cell>
          <cell r="X1022">
            <v>6.0423771097848002E-2</v>
          </cell>
          <cell r="Y1022">
            <v>4.2039776709417609E-2</v>
          </cell>
          <cell r="Z1022">
            <v>5.4031240903712821E-3</v>
          </cell>
          <cell r="AA1022">
            <v>208.06830528772508</v>
          </cell>
          <cell r="AB1022">
            <v>0</v>
          </cell>
          <cell r="AC1022">
            <v>208.06830528772508</v>
          </cell>
          <cell r="AD1022">
            <v>158.48856983809821</v>
          </cell>
          <cell r="AE1022">
            <v>158.49</v>
          </cell>
          <cell r="AF1022">
            <v>-1.4301619017942357E-3</v>
          </cell>
          <cell r="AG1022">
            <v>173.24582801632783</v>
          </cell>
          <cell r="AH1022">
            <v>0</v>
          </cell>
          <cell r="AI1022">
            <v>173.24582801632783</v>
          </cell>
          <cell r="AJ1022">
            <v>120.53560698570797</v>
          </cell>
          <cell r="AK1022">
            <v>0</v>
          </cell>
          <cell r="AL1022">
            <v>120.53560698570797</v>
          </cell>
          <cell r="AM1022">
            <v>15.491729329430731</v>
          </cell>
          <cell r="AN1022">
            <v>0</v>
          </cell>
          <cell r="AO1022">
            <v>15.491729329430731</v>
          </cell>
          <cell r="AP1022">
            <v>0.23571245595229104</v>
          </cell>
          <cell r="AQ1022">
            <v>0.23571245595229104</v>
          </cell>
          <cell r="AR1022">
            <v>675.83003945728979</v>
          </cell>
          <cell r="AS1022">
            <v>158.49</v>
          </cell>
        </row>
        <row r="1023">
          <cell r="A1023" t="str">
            <v>л/с №3000000159777</v>
          </cell>
          <cell r="B1023" t="str">
            <v>Кл. №151</v>
          </cell>
          <cell r="C1023" t="str">
            <v>ЗПИФ Девелопмент и развитие под управл ООО "Эссет Менеджмент Солюшнс"</v>
          </cell>
          <cell r="D1023">
            <v>44658</v>
          </cell>
          <cell r="E1023">
            <v>2.6</v>
          </cell>
          <cell r="F1023">
            <v>31</v>
          </cell>
          <cell r="G1023">
            <v>28</v>
          </cell>
          <cell r="H1023">
            <v>30</v>
          </cell>
          <cell r="I1023">
            <v>0</v>
          </cell>
          <cell r="J1023">
            <v>0</v>
          </cell>
          <cell r="K1023">
            <v>89</v>
          </cell>
          <cell r="V1023">
            <v>5.8962289792156973E-2</v>
          </cell>
          <cell r="W1023">
            <v>4.4912409752249527E-2</v>
          </cell>
          <cell r="X1023">
            <v>4.7510626468065968E-2</v>
          </cell>
          <cell r="Y1023">
            <v>0</v>
          </cell>
          <cell r="Z1023">
            <v>0</v>
          </cell>
          <cell r="AA1023">
            <v>169.05549804627663</v>
          </cell>
          <cell r="AB1023">
            <v>0</v>
          </cell>
          <cell r="AC1023">
            <v>169.05549804627663</v>
          </cell>
          <cell r="AD1023">
            <v>128.77196299345479</v>
          </cell>
          <cell r="AE1023">
            <v>128.77000000000001</v>
          </cell>
          <cell r="AF1023">
            <v>1.9629934547822359E-3</v>
          </cell>
          <cell r="AG1023">
            <v>136.22151799670937</v>
          </cell>
          <cell r="AH1023">
            <v>0</v>
          </cell>
          <cell r="AI1023">
            <v>136.22151799670937</v>
          </cell>
          <cell r="AJ1023">
            <v>0</v>
          </cell>
          <cell r="AK1023">
            <v>0</v>
          </cell>
          <cell r="AL1023">
            <v>0</v>
          </cell>
          <cell r="AM1023">
            <v>0</v>
          </cell>
          <cell r="AN1023">
            <v>0</v>
          </cell>
          <cell r="AO1023">
            <v>0</v>
          </cell>
          <cell r="AP1023">
            <v>0.15138532601247248</v>
          </cell>
          <cell r="AQ1023">
            <v>0.15138532601247248</v>
          </cell>
          <cell r="AR1023">
            <v>434.04897903644081</v>
          </cell>
          <cell r="AS1023">
            <v>128.77000000000001</v>
          </cell>
        </row>
        <row r="1024">
          <cell r="A1024" t="str">
            <v>л/с №3000000159778</v>
          </cell>
          <cell r="B1024" t="str">
            <v>Кл. №152</v>
          </cell>
          <cell r="C1024" t="str">
            <v>ЗПИФ Девелопмент и развитие под управл ООО "Эссет Менеджмент Солюшнс"</v>
          </cell>
          <cell r="D1024">
            <v>44658</v>
          </cell>
          <cell r="E1024">
            <v>2.2000000000000002</v>
          </cell>
          <cell r="F1024">
            <v>31</v>
          </cell>
          <cell r="G1024">
            <v>28</v>
          </cell>
          <cell r="H1024">
            <v>16</v>
          </cell>
          <cell r="I1024">
            <v>0</v>
          </cell>
          <cell r="J1024">
            <v>0</v>
          </cell>
          <cell r="K1024">
            <v>75</v>
          </cell>
          <cell r="V1024">
            <v>4.9891168285671292E-2</v>
          </cell>
          <cell r="W1024">
            <v>3.8002808251903449E-2</v>
          </cell>
          <cell r="X1024">
            <v>2.144069297020413E-2</v>
          </cell>
          <cell r="Y1024">
            <v>0</v>
          </cell>
          <cell r="Z1024">
            <v>0</v>
          </cell>
          <cell r="AA1024">
            <v>143.046959885311</v>
          </cell>
          <cell r="AB1024">
            <v>0</v>
          </cell>
          <cell r="AC1024">
            <v>143.046959885311</v>
          </cell>
          <cell r="AD1024">
            <v>108.96089176369253</v>
          </cell>
          <cell r="AE1024">
            <v>108.96</v>
          </cell>
          <cell r="AF1024">
            <v>8.917636925360739E-4</v>
          </cell>
          <cell r="AG1024">
            <v>61.474326070309871</v>
          </cell>
          <cell r="AH1024">
            <v>0</v>
          </cell>
          <cell r="AI1024">
            <v>61.474326070309871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P1024">
            <v>0.10933466950777887</v>
          </cell>
          <cell r="AQ1024">
            <v>0.10933466950777887</v>
          </cell>
          <cell r="AR1024">
            <v>313.48217771931343</v>
          </cell>
          <cell r="AS1024">
            <v>108.96</v>
          </cell>
        </row>
        <row r="1025">
          <cell r="A1025" t="str">
            <v>л/с №3000000159779</v>
          </cell>
          <cell r="B1025" t="str">
            <v>Кл. №153</v>
          </cell>
          <cell r="C1025" t="str">
            <v>ЗПИФ Девелопмент и развитие под управл ООО "Эссет Менеджмент Солюшнс"</v>
          </cell>
          <cell r="D1025">
            <v>44658</v>
          </cell>
          <cell r="E1025">
            <v>2.2000000000000002</v>
          </cell>
          <cell r="F1025">
            <v>31</v>
          </cell>
          <cell r="G1025">
            <v>28</v>
          </cell>
          <cell r="H1025">
            <v>31</v>
          </cell>
          <cell r="I1025">
            <v>30</v>
          </cell>
          <cell r="J1025">
            <v>31</v>
          </cell>
          <cell r="K1025">
            <v>151</v>
          </cell>
          <cell r="V1025">
            <v>4.9891168285671292E-2</v>
          </cell>
          <cell r="W1025">
            <v>3.8002808251903449E-2</v>
          </cell>
          <cell r="X1025">
            <v>4.1541342629770502E-2</v>
          </cell>
          <cell r="Y1025">
            <v>2.890234648772461E-2</v>
          </cell>
          <cell r="Z1025">
            <v>6.3974490097798873E-3</v>
          </cell>
          <cell r="AA1025">
            <v>143.046959885311</v>
          </cell>
          <cell r="AB1025">
            <v>0</v>
          </cell>
          <cell r="AC1025">
            <v>143.046959885311</v>
          </cell>
          <cell r="AD1025">
            <v>108.96089176369253</v>
          </cell>
          <cell r="AE1025">
            <v>108.96</v>
          </cell>
          <cell r="AF1025">
            <v>8.917636925360739E-4</v>
          </cell>
          <cell r="AG1025">
            <v>119.10650676122538</v>
          </cell>
          <cell r="AH1025">
            <v>0</v>
          </cell>
          <cell r="AI1025">
            <v>119.10650676122538</v>
          </cell>
          <cell r="AJ1025">
            <v>82.868229802674236</v>
          </cell>
          <cell r="AK1025">
            <v>0</v>
          </cell>
          <cell r="AL1025">
            <v>82.868229802674236</v>
          </cell>
          <cell r="AM1025">
            <v>18.342637851860697</v>
          </cell>
          <cell r="AN1025">
            <v>0</v>
          </cell>
          <cell r="AO1025">
            <v>18.342637851860697</v>
          </cell>
          <cell r="AP1025">
            <v>0.16473511466484975</v>
          </cell>
          <cell r="AQ1025">
            <v>0.16473511466484975</v>
          </cell>
          <cell r="AR1025">
            <v>472.32522606476385</v>
          </cell>
          <cell r="AS1025">
            <v>108.96</v>
          </cell>
        </row>
        <row r="1026">
          <cell r="A1026" t="str">
            <v>л/с №3000000159099</v>
          </cell>
          <cell r="B1026" t="str">
            <v>Кл. №154</v>
          </cell>
          <cell r="C1026" t="str">
            <v>СЗ КиноДевелопмент</v>
          </cell>
          <cell r="D1026" t="str">
            <v>01.08.2022</v>
          </cell>
          <cell r="E1026">
            <v>3.1</v>
          </cell>
          <cell r="F1026">
            <v>31</v>
          </cell>
          <cell r="G1026">
            <v>28</v>
          </cell>
          <cell r="H1026">
            <v>29</v>
          </cell>
          <cell r="I1026">
            <v>0</v>
          </cell>
          <cell r="J1026">
            <v>0</v>
          </cell>
          <cell r="K1026">
            <v>88</v>
          </cell>
          <cell r="V1026">
            <v>7.030119167526408E-2</v>
          </cell>
          <cell r="W1026">
            <v>5.3549411627682134E-2</v>
          </cell>
          <cell r="X1026">
            <v>5.4759042557424753E-2</v>
          </cell>
          <cell r="Y1026">
            <v>0</v>
          </cell>
          <cell r="Z1026">
            <v>0</v>
          </cell>
          <cell r="AA1026">
            <v>201.56617074748365</v>
          </cell>
          <cell r="AB1026">
            <v>0</v>
          </cell>
          <cell r="AC1026">
            <v>201.56617074748365</v>
          </cell>
          <cell r="AD1026">
            <v>153.53580203065766</v>
          </cell>
          <cell r="AE1026">
            <v>153.54</v>
          </cell>
          <cell r="AF1026">
            <v>-4.1979693423286335E-3</v>
          </cell>
          <cell r="AG1026">
            <v>157.00403163979709</v>
          </cell>
          <cell r="AH1026">
            <v>0</v>
          </cell>
          <cell r="AI1026">
            <v>157.00403163979709</v>
          </cell>
          <cell r="AJ1026">
            <v>0</v>
          </cell>
          <cell r="AK1026">
            <v>0</v>
          </cell>
          <cell r="AL1026">
            <v>0</v>
          </cell>
          <cell r="AM1026">
            <v>0</v>
          </cell>
          <cell r="AN1026">
            <v>0</v>
          </cell>
          <cell r="AO1026">
            <v>0</v>
          </cell>
          <cell r="AP1026">
            <v>0.17860964586037098</v>
          </cell>
          <cell r="AQ1026">
            <v>0.17860964586037098</v>
          </cell>
          <cell r="AR1026">
            <v>512.10600441793849</v>
          </cell>
          <cell r="AS1026">
            <v>153.54</v>
          </cell>
        </row>
        <row r="1027">
          <cell r="A1027" t="str">
            <v>л/с №3000000159100</v>
          </cell>
          <cell r="B1027" t="str">
            <v>Кл. №155</v>
          </cell>
          <cell r="C1027" t="str">
            <v>СЗ КиноДевелопмент</v>
          </cell>
          <cell r="D1027" t="str">
            <v>01.08.2022</v>
          </cell>
          <cell r="E1027">
            <v>3</v>
          </cell>
          <cell r="F1027">
            <v>31</v>
          </cell>
          <cell r="G1027">
            <v>28</v>
          </cell>
          <cell r="H1027">
            <v>29</v>
          </cell>
          <cell r="I1027">
            <v>0</v>
          </cell>
          <cell r="J1027">
            <v>0</v>
          </cell>
          <cell r="K1027">
            <v>88</v>
          </cell>
          <cell r="V1027">
            <v>6.8033411298642654E-2</v>
          </cell>
          <cell r="W1027">
            <v>5.1822011252595612E-2</v>
          </cell>
          <cell r="X1027">
            <v>5.2992621829765892E-2</v>
          </cell>
          <cell r="Y1027">
            <v>0</v>
          </cell>
          <cell r="Z1027">
            <v>0</v>
          </cell>
          <cell r="AA1027">
            <v>195.06403620724222</v>
          </cell>
          <cell r="AB1027">
            <v>0</v>
          </cell>
          <cell r="AC1027">
            <v>195.06403620724222</v>
          </cell>
          <cell r="AD1027">
            <v>148.58303422321708</v>
          </cell>
          <cell r="AE1027">
            <v>148.58000000000001</v>
          </cell>
          <cell r="AF1027">
            <v>3.0342232170710304E-3</v>
          </cell>
          <cell r="AG1027">
            <v>151.93938545786816</v>
          </cell>
          <cell r="AH1027">
            <v>0</v>
          </cell>
          <cell r="AI1027">
            <v>151.93938545786816</v>
          </cell>
          <cell r="AJ1027">
            <v>0</v>
          </cell>
          <cell r="AK1027">
            <v>0</v>
          </cell>
          <cell r="AL1027">
            <v>0</v>
          </cell>
          <cell r="AM1027">
            <v>0</v>
          </cell>
          <cell r="AN1027">
            <v>0</v>
          </cell>
          <cell r="AO1027">
            <v>0</v>
          </cell>
          <cell r="AP1027">
            <v>0.17284804438100415</v>
          </cell>
          <cell r="AQ1027">
            <v>0.17284804438100415</v>
          </cell>
          <cell r="AR1027">
            <v>495.58645588832746</v>
          </cell>
          <cell r="AS1027">
            <v>148.58000000000001</v>
          </cell>
        </row>
        <row r="1028">
          <cell r="A1028" t="str">
            <v>л/с №3000000159101</v>
          </cell>
          <cell r="B1028" t="str">
            <v>Кл. №156</v>
          </cell>
          <cell r="C1028" t="str">
            <v>СЗ КиноДевелопмент</v>
          </cell>
          <cell r="D1028" t="str">
            <v>01.08.2022</v>
          </cell>
          <cell r="E1028">
            <v>2.8</v>
          </cell>
          <cell r="F1028">
            <v>31</v>
          </cell>
          <cell r="G1028">
            <v>28</v>
          </cell>
          <cell r="H1028">
            <v>29</v>
          </cell>
          <cell r="I1028">
            <v>0</v>
          </cell>
          <cell r="J1028">
            <v>0</v>
          </cell>
          <cell r="K1028">
            <v>88</v>
          </cell>
          <cell r="V1028">
            <v>6.3497850545399817E-2</v>
          </cell>
          <cell r="W1028">
            <v>4.8367210502422563E-2</v>
          </cell>
          <cell r="X1028">
            <v>4.9459780374448162E-2</v>
          </cell>
          <cell r="Y1028">
            <v>0</v>
          </cell>
          <cell r="Z1028">
            <v>0</v>
          </cell>
          <cell r="AA1028">
            <v>182.05976712675943</v>
          </cell>
          <cell r="AB1028">
            <v>0</v>
          </cell>
          <cell r="AC1028">
            <v>182.05976712675943</v>
          </cell>
          <cell r="AD1028">
            <v>138.67749860833592</v>
          </cell>
          <cell r="AE1028">
            <v>138.68</v>
          </cell>
          <cell r="AF1028">
            <v>-2.5013916640830303E-3</v>
          </cell>
          <cell r="AG1028">
            <v>141.81009309401028</v>
          </cell>
          <cell r="AH1028">
            <v>0</v>
          </cell>
          <cell r="AI1028">
            <v>141.81009309401028</v>
          </cell>
          <cell r="AJ1028">
            <v>0</v>
          </cell>
          <cell r="AK1028">
            <v>0</v>
          </cell>
          <cell r="AL1028">
            <v>0</v>
          </cell>
          <cell r="AM1028">
            <v>0</v>
          </cell>
          <cell r="AN1028">
            <v>0</v>
          </cell>
          <cell r="AO1028">
            <v>0</v>
          </cell>
          <cell r="AP1028">
            <v>0.16132484142227055</v>
          </cell>
          <cell r="AQ1028">
            <v>0.16132484142227055</v>
          </cell>
          <cell r="AR1028">
            <v>462.54735882910563</v>
          </cell>
          <cell r="AS1028">
            <v>138.68</v>
          </cell>
        </row>
        <row r="1029">
          <cell r="A1029" t="str">
            <v>л/с №3000000159102</v>
          </cell>
          <cell r="B1029" t="str">
            <v>Кл. №157</v>
          </cell>
          <cell r="C1029" t="str">
            <v>СЗ КиноДевелопмент</v>
          </cell>
          <cell r="D1029" t="str">
            <v>01.08.2022</v>
          </cell>
          <cell r="E1029">
            <v>2.8</v>
          </cell>
          <cell r="F1029">
            <v>31</v>
          </cell>
          <cell r="G1029">
            <v>28</v>
          </cell>
          <cell r="H1029">
            <v>10</v>
          </cell>
          <cell r="I1029">
            <v>0</v>
          </cell>
          <cell r="J1029">
            <v>0</v>
          </cell>
          <cell r="K1029">
            <v>69</v>
          </cell>
          <cell r="V1029">
            <v>6.3497850545399817E-2</v>
          </cell>
          <cell r="W1029">
            <v>4.8367210502422563E-2</v>
          </cell>
          <cell r="X1029">
            <v>1.7055096680844192E-2</v>
          </cell>
          <cell r="Y1029">
            <v>0</v>
          </cell>
          <cell r="Z1029">
            <v>0</v>
          </cell>
          <cell r="AA1029">
            <v>182.05976712675943</v>
          </cell>
          <cell r="AB1029">
            <v>0</v>
          </cell>
          <cell r="AC1029">
            <v>182.05976712675943</v>
          </cell>
          <cell r="AD1029">
            <v>138.67749860833592</v>
          </cell>
          <cell r="AE1029">
            <v>138.68</v>
          </cell>
          <cell r="AF1029">
            <v>-2.5013916640830303E-3</v>
          </cell>
          <cell r="AG1029">
            <v>48.900032101382848</v>
          </cell>
          <cell r="AH1029">
            <v>0</v>
          </cell>
          <cell r="AI1029">
            <v>48.900032101382848</v>
          </cell>
          <cell r="AJ1029">
            <v>0</v>
          </cell>
          <cell r="AK1029">
            <v>0</v>
          </cell>
          <cell r="AL1029">
            <v>0</v>
          </cell>
          <cell r="AM1029">
            <v>0</v>
          </cell>
          <cell r="AN1029">
            <v>0</v>
          </cell>
          <cell r="AO1029">
            <v>0</v>
          </cell>
          <cell r="AP1029">
            <v>0.12892015772866655</v>
          </cell>
          <cell r="AQ1029">
            <v>0.12892015772866655</v>
          </cell>
          <cell r="AR1029">
            <v>369.63729783647813</v>
          </cell>
          <cell r="AS1029">
            <v>138.68</v>
          </cell>
        </row>
        <row r="1030">
          <cell r="A1030" t="str">
            <v>л/с №3000000159780</v>
          </cell>
          <cell r="B1030" t="str">
            <v>Кл. №158</v>
          </cell>
          <cell r="C1030" t="str">
            <v>ЗПИФ Девелопмент и развитие под управл ООО "Эссет Менеджмент Солюшнс"</v>
          </cell>
          <cell r="D1030">
            <v>44658</v>
          </cell>
          <cell r="E1030">
            <v>3</v>
          </cell>
          <cell r="F1030">
            <v>31</v>
          </cell>
          <cell r="G1030">
            <v>28</v>
          </cell>
          <cell r="H1030">
            <v>23</v>
          </cell>
          <cell r="I1030">
            <v>0</v>
          </cell>
          <cell r="J1030">
            <v>0</v>
          </cell>
          <cell r="K1030">
            <v>82</v>
          </cell>
          <cell r="V1030">
            <v>6.8033411298642654E-2</v>
          </cell>
          <cell r="W1030">
            <v>5.1822011252595612E-2</v>
          </cell>
          <cell r="X1030">
            <v>4.2028631106366052E-2</v>
          </cell>
          <cell r="Y1030">
            <v>0</v>
          </cell>
          <cell r="Z1030">
            <v>0</v>
          </cell>
          <cell r="AA1030">
            <v>195.06403620724222</v>
          </cell>
          <cell r="AB1030">
            <v>0</v>
          </cell>
          <cell r="AC1030">
            <v>195.06403620724222</v>
          </cell>
          <cell r="AD1030">
            <v>148.58303422321708</v>
          </cell>
          <cell r="AE1030">
            <v>148.58000000000001</v>
          </cell>
          <cell r="AF1030">
            <v>3.0342232170710304E-3</v>
          </cell>
          <cell r="AG1030">
            <v>120.50365053555061</v>
          </cell>
          <cell r="AH1030">
            <v>0</v>
          </cell>
          <cell r="AI1030">
            <v>120.50365053555061</v>
          </cell>
          <cell r="AJ1030">
            <v>0</v>
          </cell>
          <cell r="AK1030">
            <v>0</v>
          </cell>
          <cell r="AL1030">
            <v>0</v>
          </cell>
          <cell r="AM1030">
            <v>0</v>
          </cell>
          <cell r="AN1030">
            <v>0</v>
          </cell>
          <cell r="AO1030">
            <v>0</v>
          </cell>
          <cell r="AP1030">
            <v>0.16188405365760433</v>
          </cell>
          <cell r="AQ1030">
            <v>0.16188405365760433</v>
          </cell>
          <cell r="AR1030">
            <v>464.15072096600994</v>
          </cell>
          <cell r="AS1030">
            <v>148.58000000000001</v>
          </cell>
        </row>
        <row r="1031">
          <cell r="A1031" t="str">
            <v>л/с №3000000159781</v>
          </cell>
          <cell r="B1031" t="str">
            <v>Кл. №159</v>
          </cell>
          <cell r="C1031" t="str">
            <v>ЗПИФ Девелопмент и развитие под управл ООО "Эссет Менеджмент Солюшнс"</v>
          </cell>
          <cell r="D1031">
            <v>44658</v>
          </cell>
          <cell r="E1031">
            <v>3.1</v>
          </cell>
          <cell r="F1031">
            <v>31</v>
          </cell>
          <cell r="G1031">
            <v>28</v>
          </cell>
          <cell r="H1031">
            <v>16</v>
          </cell>
          <cell r="I1031">
            <v>0</v>
          </cell>
          <cell r="J1031">
            <v>0</v>
          </cell>
          <cell r="K1031">
            <v>75</v>
          </cell>
          <cell r="V1031">
            <v>7.030119167526408E-2</v>
          </cell>
          <cell r="W1031">
            <v>5.3549411627682134E-2</v>
          </cell>
          <cell r="X1031">
            <v>3.0211885548924001E-2</v>
          </cell>
          <cell r="Y1031">
            <v>0</v>
          </cell>
          <cell r="Z1031">
            <v>0</v>
          </cell>
          <cell r="AA1031">
            <v>201.56617074748365</v>
          </cell>
          <cell r="AB1031">
            <v>0</v>
          </cell>
          <cell r="AC1031">
            <v>201.56617074748365</v>
          </cell>
          <cell r="AD1031">
            <v>153.53580203065766</v>
          </cell>
          <cell r="AE1031">
            <v>153.54</v>
          </cell>
          <cell r="AF1031">
            <v>-4.1979693423286335E-3</v>
          </cell>
          <cell r="AG1031">
            <v>86.622914008163917</v>
          </cell>
          <cell r="AH1031">
            <v>0</v>
          </cell>
          <cell r="AI1031">
            <v>86.622914008163917</v>
          </cell>
          <cell r="AJ1031">
            <v>0</v>
          </cell>
          <cell r="AK1031">
            <v>0</v>
          </cell>
          <cell r="AL1031">
            <v>0</v>
          </cell>
          <cell r="AM1031">
            <v>0</v>
          </cell>
          <cell r="AN1031">
            <v>0</v>
          </cell>
          <cell r="AO1031">
            <v>0</v>
          </cell>
          <cell r="AP1031">
            <v>0.15406248885187021</v>
          </cell>
          <cell r="AQ1031">
            <v>0.15406248885187021</v>
          </cell>
          <cell r="AR1031">
            <v>441.72488678630521</v>
          </cell>
          <cell r="AS1031">
            <v>153.54</v>
          </cell>
        </row>
        <row r="1032">
          <cell r="A1032" t="str">
            <v>л/с №3000000159105</v>
          </cell>
          <cell r="B1032" t="str">
            <v>Кл. №160</v>
          </cell>
          <cell r="C1032" t="str">
            <v>СЗ КиноДевелопмент</v>
          </cell>
          <cell r="D1032" t="str">
            <v>01.08.2022</v>
          </cell>
          <cell r="E1032">
            <v>2.1</v>
          </cell>
          <cell r="F1032">
            <v>31</v>
          </cell>
          <cell r="G1032">
            <v>28</v>
          </cell>
          <cell r="H1032">
            <v>28</v>
          </cell>
          <cell r="I1032">
            <v>0</v>
          </cell>
          <cell r="J1032">
            <v>0</v>
          </cell>
          <cell r="K1032">
            <v>87</v>
          </cell>
          <cell r="V1032">
            <v>4.7623387909049866E-2</v>
          </cell>
          <cell r="W1032">
            <v>3.6275407876816927E-2</v>
          </cell>
          <cell r="X1032">
            <v>3.5815703029772807E-2</v>
          </cell>
          <cell r="Y1032">
            <v>0</v>
          </cell>
          <cell r="Z1032">
            <v>0</v>
          </cell>
          <cell r="AA1032">
            <v>136.5448253450696</v>
          </cell>
          <cell r="AB1032">
            <v>0</v>
          </cell>
          <cell r="AC1032">
            <v>136.5448253450696</v>
          </cell>
          <cell r="AD1032">
            <v>104.00812395625195</v>
          </cell>
          <cell r="AE1032">
            <v>104.01</v>
          </cell>
          <cell r="AF1032">
            <v>-1.8760437480551673E-3</v>
          </cell>
          <cell r="AG1032">
            <v>102.69006741290399</v>
          </cell>
          <cell r="AH1032">
            <v>0</v>
          </cell>
          <cell r="AI1032">
            <v>102.69006741290399</v>
          </cell>
          <cell r="AJ1032">
            <v>0</v>
          </cell>
          <cell r="AK1032">
            <v>0</v>
          </cell>
          <cell r="AL1032">
            <v>0</v>
          </cell>
          <cell r="AM1032">
            <v>0</v>
          </cell>
          <cell r="AN1032">
            <v>0</v>
          </cell>
          <cell r="AO1032">
            <v>0</v>
          </cell>
          <cell r="AP1032">
            <v>0.11971449881563959</v>
          </cell>
          <cell r="AQ1032">
            <v>0.11971449881563959</v>
          </cell>
          <cell r="AR1032">
            <v>343.24301671422546</v>
          </cell>
          <cell r="AS1032">
            <v>104.01</v>
          </cell>
        </row>
        <row r="1033">
          <cell r="A1033" t="str">
            <v>л/с №3000000159106</v>
          </cell>
          <cell r="B1033" t="str">
            <v>Кл. №161</v>
          </cell>
          <cell r="C1033" t="str">
            <v>СЗ КиноДевелопмент</v>
          </cell>
          <cell r="D1033" t="str">
            <v>01.08.2022</v>
          </cell>
          <cell r="E1033">
            <v>4.4000000000000004</v>
          </cell>
          <cell r="F1033">
            <v>31</v>
          </cell>
          <cell r="G1033">
            <v>28</v>
          </cell>
          <cell r="H1033">
            <v>16</v>
          </cell>
          <cell r="I1033">
            <v>0</v>
          </cell>
          <cell r="J1033">
            <v>0</v>
          </cell>
          <cell r="K1033">
            <v>75</v>
          </cell>
          <cell r="V1033">
            <v>9.9782336571342584E-2</v>
          </cell>
          <cell r="W1033">
            <v>7.6005616503806897E-2</v>
          </cell>
          <cell r="X1033">
            <v>4.2881385940408259E-2</v>
          </cell>
          <cell r="Y1033">
            <v>0</v>
          </cell>
          <cell r="Z1033">
            <v>0</v>
          </cell>
          <cell r="AA1033">
            <v>286.09391977062199</v>
          </cell>
          <cell r="AB1033">
            <v>0</v>
          </cell>
          <cell r="AC1033">
            <v>286.09391977062199</v>
          </cell>
          <cell r="AD1033">
            <v>217.92178352738506</v>
          </cell>
          <cell r="AE1033">
            <v>217.92</v>
          </cell>
          <cell r="AF1033">
            <v>1.7835273850721478E-3</v>
          </cell>
          <cell r="AG1033">
            <v>122.94865214061974</v>
          </cell>
          <cell r="AH1033">
            <v>0</v>
          </cell>
          <cell r="AI1033">
            <v>122.94865214061974</v>
          </cell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O1033">
            <v>0</v>
          </cell>
          <cell r="AP1033">
            <v>0.21866933901555774</v>
          </cell>
          <cell r="AQ1033">
            <v>0.21866933901555774</v>
          </cell>
          <cell r="AR1033">
            <v>626.96435543862685</v>
          </cell>
          <cell r="AS1033">
            <v>217.92</v>
          </cell>
        </row>
        <row r="1034">
          <cell r="A1034" t="str">
            <v>л/с №3000000159107</v>
          </cell>
          <cell r="B1034" t="str">
            <v>Кл. №162</v>
          </cell>
          <cell r="C1034" t="str">
            <v>СЗ КиноДевелопмент</v>
          </cell>
          <cell r="D1034" t="str">
            <v>01.08.2022</v>
          </cell>
          <cell r="E1034">
            <v>4.3</v>
          </cell>
          <cell r="F1034">
            <v>31</v>
          </cell>
          <cell r="G1034">
            <v>28</v>
          </cell>
          <cell r="H1034">
            <v>24</v>
          </cell>
          <cell r="I1034">
            <v>0</v>
          </cell>
          <cell r="J1034">
            <v>0</v>
          </cell>
          <cell r="K1034">
            <v>83</v>
          </cell>
          <cell r="V1034">
            <v>9.7514556194721144E-2</v>
          </cell>
          <cell r="W1034">
            <v>7.4278216128720376E-2</v>
          </cell>
          <cell r="X1034">
            <v>6.2860213480825738E-2</v>
          </cell>
          <cell r="Y1034">
            <v>0</v>
          </cell>
          <cell r="Z1034">
            <v>0</v>
          </cell>
          <cell r="AA1034">
            <v>279.59178523038054</v>
          </cell>
          <cell r="AB1034">
            <v>0</v>
          </cell>
          <cell r="AC1034">
            <v>279.59178523038054</v>
          </cell>
          <cell r="AD1034">
            <v>212.96901571994448</v>
          </cell>
          <cell r="AE1034">
            <v>212.97</v>
          </cell>
          <cell r="AF1034">
            <v>-9.8428005551909337E-4</v>
          </cell>
          <cell r="AG1034">
            <v>180.23154688795393</v>
          </cell>
          <cell r="AH1034">
            <v>0</v>
          </cell>
          <cell r="AI1034">
            <v>180.23154688795393</v>
          </cell>
          <cell r="AJ1034">
            <v>0</v>
          </cell>
          <cell r="AK1034">
            <v>0</v>
          </cell>
          <cell r="AL1034">
            <v>0</v>
          </cell>
          <cell r="AM1034">
            <v>0</v>
          </cell>
          <cell r="AN1034">
            <v>0</v>
          </cell>
          <cell r="AO1034">
            <v>0</v>
          </cell>
          <cell r="AP1034">
            <v>0.23465298580426727</v>
          </cell>
          <cell r="AQ1034">
            <v>0.23465298580426727</v>
          </cell>
          <cell r="AR1034">
            <v>672.79234783827894</v>
          </cell>
          <cell r="AS1034">
            <v>212.97</v>
          </cell>
        </row>
        <row r="1035">
          <cell r="A1035" t="str">
            <v>л/с №3000000159108</v>
          </cell>
          <cell r="B1035" t="str">
            <v>Кл. №163</v>
          </cell>
          <cell r="C1035" t="str">
            <v>СЗ КиноДевелопмент</v>
          </cell>
          <cell r="D1035" t="str">
            <v>01.08.2022</v>
          </cell>
          <cell r="E1035">
            <v>3.7</v>
          </cell>
          <cell r="F1035">
            <v>31</v>
          </cell>
          <cell r="G1035">
            <v>28</v>
          </cell>
          <cell r="H1035">
            <v>28</v>
          </cell>
          <cell r="I1035">
            <v>0</v>
          </cell>
          <cell r="J1035">
            <v>0</v>
          </cell>
          <cell r="K1035">
            <v>87</v>
          </cell>
          <cell r="V1035">
            <v>8.3907873934992619E-2</v>
          </cell>
          <cell r="W1035">
            <v>6.3913813878201248E-2</v>
          </cell>
          <cell r="X1035">
            <v>6.3103857719123524E-2</v>
          </cell>
          <cell r="Y1035">
            <v>0</v>
          </cell>
          <cell r="Z1035">
            <v>0</v>
          </cell>
          <cell r="AA1035">
            <v>240.57897798893211</v>
          </cell>
          <cell r="AB1035">
            <v>0</v>
          </cell>
          <cell r="AC1035">
            <v>240.57897798893211</v>
          </cell>
          <cell r="AD1035">
            <v>183.25240887530103</v>
          </cell>
          <cell r="AE1035">
            <v>183.25</v>
          </cell>
          <cell r="AF1035">
            <v>2.4088753010289565E-3</v>
          </cell>
          <cell r="AG1035">
            <v>180.93011877511657</v>
          </cell>
          <cell r="AH1035">
            <v>0</v>
          </cell>
          <cell r="AI1035">
            <v>180.93011877511657</v>
          </cell>
          <cell r="AJ1035">
            <v>0</v>
          </cell>
          <cell r="AK1035">
            <v>0</v>
          </cell>
          <cell r="AL1035">
            <v>0</v>
          </cell>
          <cell r="AM1035">
            <v>0</v>
          </cell>
          <cell r="AN1035">
            <v>0</v>
          </cell>
          <cell r="AO1035">
            <v>0</v>
          </cell>
          <cell r="AP1035">
            <v>0.2109255455323174</v>
          </cell>
          <cell r="AQ1035">
            <v>0.2109255455323174</v>
          </cell>
          <cell r="AR1035">
            <v>604.76150563934982</v>
          </cell>
          <cell r="AS1035">
            <v>183.25</v>
          </cell>
        </row>
        <row r="1036">
          <cell r="A1036" t="str">
            <v>л/с №3000000159109</v>
          </cell>
          <cell r="B1036" t="str">
            <v>Кл. №164</v>
          </cell>
          <cell r="C1036" t="str">
            <v>СЗ КиноДевелопмент</v>
          </cell>
          <cell r="D1036" t="str">
            <v>01.08.2022</v>
          </cell>
          <cell r="E1036">
            <v>3.2</v>
          </cell>
          <cell r="F1036">
            <v>31</v>
          </cell>
          <cell r="G1036">
            <v>28</v>
          </cell>
          <cell r="H1036">
            <v>24</v>
          </cell>
          <cell r="I1036">
            <v>0</v>
          </cell>
          <cell r="J1036">
            <v>0</v>
          </cell>
          <cell r="K1036">
            <v>83</v>
          </cell>
          <cell r="V1036">
            <v>7.2568972051885505E-2</v>
          </cell>
          <cell r="W1036">
            <v>5.5276812002768648E-2</v>
          </cell>
          <cell r="X1036">
            <v>4.6779693753172646E-2</v>
          </cell>
          <cell r="Y1036">
            <v>0</v>
          </cell>
          <cell r="Z1036">
            <v>0</v>
          </cell>
          <cell r="AA1036">
            <v>208.06830528772508</v>
          </cell>
          <cell r="AB1036">
            <v>0</v>
          </cell>
          <cell r="AC1036">
            <v>208.06830528772508</v>
          </cell>
          <cell r="AD1036">
            <v>158.48856983809821</v>
          </cell>
          <cell r="AE1036">
            <v>158.49</v>
          </cell>
          <cell r="AF1036">
            <v>-1.4301619017942357E-3</v>
          </cell>
          <cell r="AG1036">
            <v>134.12580233522155</v>
          </cell>
          <cell r="AH1036">
            <v>0</v>
          </cell>
          <cell r="AI1036">
            <v>134.12580233522155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P1036">
            <v>0.17462547780782681</v>
          </cell>
          <cell r="AQ1036">
            <v>0.17462547780782681</v>
          </cell>
          <cell r="AR1036">
            <v>500.68267746104482</v>
          </cell>
          <cell r="AS1036">
            <v>158.49</v>
          </cell>
        </row>
        <row r="1037">
          <cell r="A1037" t="str">
            <v>л/с №3000000159110</v>
          </cell>
          <cell r="B1037" t="str">
            <v>Кл. №165</v>
          </cell>
          <cell r="C1037" t="str">
            <v>СЗ КиноДевелопмент</v>
          </cell>
          <cell r="D1037" t="str">
            <v>01.08.2022</v>
          </cell>
          <cell r="E1037">
            <v>3.5</v>
          </cell>
          <cell r="F1037">
            <v>31</v>
          </cell>
          <cell r="G1037">
            <v>28</v>
          </cell>
          <cell r="H1037">
            <v>28</v>
          </cell>
          <cell r="I1037">
            <v>0</v>
          </cell>
          <cell r="J1037">
            <v>0</v>
          </cell>
          <cell r="K1037">
            <v>87</v>
          </cell>
          <cell r="V1037">
            <v>7.9372313181749768E-2</v>
          </cell>
          <cell r="W1037">
            <v>6.0459013128028212E-2</v>
          </cell>
          <cell r="X1037">
            <v>5.9692838382954673E-2</v>
          </cell>
          <cell r="Y1037">
            <v>0</v>
          </cell>
          <cell r="Z1037">
            <v>0</v>
          </cell>
          <cell r="AA1037">
            <v>227.57470890844928</v>
          </cell>
          <cell r="AB1037">
            <v>0</v>
          </cell>
          <cell r="AC1037">
            <v>227.57470890844928</v>
          </cell>
          <cell r="AD1037">
            <v>173.34687326041993</v>
          </cell>
          <cell r="AE1037">
            <v>173.35</v>
          </cell>
          <cell r="AF1037">
            <v>-3.1267395800682607E-3</v>
          </cell>
          <cell r="AG1037">
            <v>171.15011235483996</v>
          </cell>
          <cell r="AH1037">
            <v>0</v>
          </cell>
          <cell r="AI1037">
            <v>171.15011235483996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P1037">
            <v>0.19952416469273265</v>
          </cell>
          <cell r="AQ1037">
            <v>0.19952416469273265</v>
          </cell>
          <cell r="AR1037">
            <v>572.0716945237092</v>
          </cell>
          <cell r="AS1037">
            <v>173.35</v>
          </cell>
        </row>
        <row r="1038">
          <cell r="A1038" t="str">
            <v>л/с №3000000159111</v>
          </cell>
          <cell r="B1038" t="str">
            <v>Кл. №77</v>
          </cell>
          <cell r="C1038" t="str">
            <v>СЗ КиноДевелопмент</v>
          </cell>
          <cell r="D1038" t="str">
            <v>01.08.2022</v>
          </cell>
          <cell r="E1038">
            <v>5.3</v>
          </cell>
          <cell r="F1038">
            <v>31</v>
          </cell>
          <cell r="G1038">
            <v>28</v>
          </cell>
          <cell r="H1038">
            <v>31</v>
          </cell>
          <cell r="I1038">
            <v>10</v>
          </cell>
          <cell r="J1038">
            <v>0</v>
          </cell>
          <cell r="K1038">
            <v>100</v>
          </cell>
          <cell r="V1038">
            <v>0.12019235996093536</v>
          </cell>
          <cell r="W1038">
            <v>9.1552219879585575E-2</v>
          </cell>
          <cell r="X1038">
            <v>0.10007687088081074</v>
          </cell>
          <cell r="Y1038">
            <v>2.3209460058324305E-2</v>
          </cell>
          <cell r="Z1038">
            <v>0</v>
          </cell>
          <cell r="AA1038">
            <v>344.61313063279459</v>
          </cell>
          <cell r="AB1038">
            <v>0</v>
          </cell>
          <cell r="AC1038">
            <v>344.61313063279459</v>
          </cell>
          <cell r="AD1038">
            <v>262.49669379435016</v>
          </cell>
          <cell r="AE1038">
            <v>262.5</v>
          </cell>
          <cell r="AF1038">
            <v>-3.3062056498351922E-3</v>
          </cell>
          <cell r="AG1038">
            <v>286.93840265204295</v>
          </cell>
          <cell r="AH1038">
            <v>0</v>
          </cell>
          <cell r="AI1038">
            <v>286.93840265204295</v>
          </cell>
          <cell r="AJ1038">
            <v>66.545699690026282</v>
          </cell>
          <cell r="AK1038">
            <v>0</v>
          </cell>
          <cell r="AL1038">
            <v>66.545699690026282</v>
          </cell>
          <cell r="AM1038">
            <v>0</v>
          </cell>
          <cell r="AN1038">
            <v>0</v>
          </cell>
          <cell r="AO1038">
            <v>0</v>
          </cell>
          <cell r="AP1038">
            <v>0.33503091077965597</v>
          </cell>
          <cell r="AQ1038">
            <v>0.33503091077965597</v>
          </cell>
          <cell r="AR1038">
            <v>960.59392676921391</v>
          </cell>
          <cell r="AS1038">
            <v>262.5</v>
          </cell>
        </row>
        <row r="1039">
          <cell r="A1039" t="str">
            <v>л/с №3000000159112</v>
          </cell>
          <cell r="B1039" t="str">
            <v>Кл. №78</v>
          </cell>
          <cell r="C1039" t="str">
            <v>СЗ КиноДевелопмент</v>
          </cell>
          <cell r="D1039" t="str">
            <v>01.08.2022</v>
          </cell>
          <cell r="E1039">
            <v>3.6</v>
          </cell>
          <cell r="F1039">
            <v>31</v>
          </cell>
          <cell r="G1039">
            <v>28</v>
          </cell>
          <cell r="H1039">
            <v>24</v>
          </cell>
          <cell r="I1039">
            <v>0</v>
          </cell>
          <cell r="J1039">
            <v>0</v>
          </cell>
          <cell r="K1039">
            <v>83</v>
          </cell>
          <cell r="V1039">
            <v>8.1640093558371193E-2</v>
          </cell>
          <cell r="W1039">
            <v>6.218641350311474E-2</v>
          </cell>
          <cell r="X1039">
            <v>5.2627155472319227E-2</v>
          </cell>
          <cell r="Y1039">
            <v>0</v>
          </cell>
          <cell r="Z1039">
            <v>0</v>
          </cell>
          <cell r="AA1039">
            <v>234.07684344869071</v>
          </cell>
          <cell r="AB1039">
            <v>0</v>
          </cell>
          <cell r="AC1039">
            <v>234.07684344869071</v>
          </cell>
          <cell r="AD1039">
            <v>178.29964106786051</v>
          </cell>
          <cell r="AE1039">
            <v>178.3</v>
          </cell>
          <cell r="AF1039">
            <v>-3.5893213950544123E-4</v>
          </cell>
          <cell r="AG1039">
            <v>150.89152762712422</v>
          </cell>
          <cell r="AH1039">
            <v>0</v>
          </cell>
          <cell r="AI1039">
            <v>150.89152762712422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P1039">
            <v>0.19645366253380514</v>
          </cell>
          <cell r="AQ1039">
            <v>0.19645366253380514</v>
          </cell>
          <cell r="AR1039">
            <v>563.26801214367538</v>
          </cell>
          <cell r="AS1039">
            <v>178.3</v>
          </cell>
        </row>
        <row r="1040">
          <cell r="A1040" t="str">
            <v>л/с №3000000159113</v>
          </cell>
          <cell r="B1040" t="str">
            <v>Кл. №79</v>
          </cell>
          <cell r="C1040" t="str">
            <v>СЗ КиноДевелопмент</v>
          </cell>
          <cell r="D1040" t="str">
            <v>01.08.2022</v>
          </cell>
          <cell r="E1040">
            <v>3.8</v>
          </cell>
          <cell r="F1040">
            <v>31</v>
          </cell>
          <cell r="G1040">
            <v>28</v>
          </cell>
          <cell r="H1040">
            <v>31</v>
          </cell>
          <cell r="I1040">
            <v>12</v>
          </cell>
          <cell r="J1040">
            <v>0</v>
          </cell>
          <cell r="K1040">
            <v>102</v>
          </cell>
          <cell r="V1040">
            <v>8.6175654311614031E-2</v>
          </cell>
          <cell r="W1040">
            <v>6.5641214253287769E-2</v>
          </cell>
          <cell r="X1040">
            <v>7.1753228178694492E-2</v>
          </cell>
          <cell r="Y1040">
            <v>1.9968893936973361E-2</v>
          </cell>
          <cell r="Z1040">
            <v>0</v>
          </cell>
          <cell r="AA1040">
            <v>247.08111252917351</v>
          </cell>
          <cell r="AB1040">
            <v>0</v>
          </cell>
          <cell r="AC1040">
            <v>247.08111252917351</v>
          </cell>
          <cell r="AD1040">
            <v>188.20517668274161</v>
          </cell>
          <cell r="AE1040">
            <v>188.21</v>
          </cell>
          <cell r="AF1040">
            <v>-4.8233172583991291E-3</v>
          </cell>
          <cell r="AG1040">
            <v>205.72942076938926</v>
          </cell>
          <cell r="AH1040">
            <v>0</v>
          </cell>
          <cell r="AI1040">
            <v>205.72942076938926</v>
          </cell>
          <cell r="AJ1040">
            <v>57.254413318211277</v>
          </cell>
          <cell r="AK1040">
            <v>0</v>
          </cell>
          <cell r="AL1040">
            <v>57.254413318211277</v>
          </cell>
          <cell r="AM1040">
            <v>0</v>
          </cell>
          <cell r="AN1040">
            <v>0</v>
          </cell>
          <cell r="AO1040">
            <v>0</v>
          </cell>
          <cell r="AP1040">
            <v>0.24353899068056967</v>
          </cell>
          <cell r="AQ1040">
            <v>0.24353899068056967</v>
          </cell>
          <cell r="AR1040">
            <v>698.27012329951572</v>
          </cell>
          <cell r="AS1040">
            <v>188.21</v>
          </cell>
        </row>
        <row r="1041">
          <cell r="A1041" t="str">
            <v>л/с №3000000159114</v>
          </cell>
          <cell r="B1041" t="str">
            <v>Кл. №80</v>
          </cell>
          <cell r="C1041" t="str">
            <v>СЗ КиноДевелопмент</v>
          </cell>
          <cell r="D1041" t="str">
            <v>01.08.2022</v>
          </cell>
          <cell r="E1041">
            <v>3.2</v>
          </cell>
          <cell r="F1041">
            <v>31</v>
          </cell>
          <cell r="G1041">
            <v>28</v>
          </cell>
          <cell r="H1041">
            <v>31</v>
          </cell>
          <cell r="I1041">
            <v>30</v>
          </cell>
          <cell r="J1041">
            <v>31</v>
          </cell>
          <cell r="K1041">
            <v>151</v>
          </cell>
          <cell r="V1041">
            <v>7.2568972051885505E-2</v>
          </cell>
          <cell r="W1041">
            <v>5.5276812002768648E-2</v>
          </cell>
          <cell r="X1041">
            <v>6.0423771097848002E-2</v>
          </cell>
          <cell r="Y1041">
            <v>4.2039776709417609E-2</v>
          </cell>
          <cell r="Z1041">
            <v>9.3053803778616537E-3</v>
          </cell>
          <cell r="AA1041">
            <v>208.06830528772508</v>
          </cell>
          <cell r="AB1041">
            <v>0</v>
          </cell>
          <cell r="AC1041">
            <v>208.06830528772508</v>
          </cell>
          <cell r="AD1041">
            <v>158.48856983809821</v>
          </cell>
          <cell r="AE1041">
            <v>158.49</v>
          </cell>
          <cell r="AF1041">
            <v>-1.4301619017942357E-3</v>
          </cell>
          <cell r="AG1041">
            <v>173.24582801632783</v>
          </cell>
          <cell r="AH1041">
            <v>0</v>
          </cell>
          <cell r="AI1041">
            <v>173.24582801632783</v>
          </cell>
          <cell r="AJ1041">
            <v>120.53560698570797</v>
          </cell>
          <cell r="AK1041">
            <v>0</v>
          </cell>
          <cell r="AL1041">
            <v>120.53560698570797</v>
          </cell>
          <cell r="AM1041">
            <v>26.680200511797374</v>
          </cell>
          <cell r="AN1041">
            <v>0</v>
          </cell>
          <cell r="AO1041">
            <v>26.680200511797374</v>
          </cell>
          <cell r="AP1041">
            <v>0.23961471223978142</v>
          </cell>
          <cell r="AQ1041">
            <v>0.23961471223978142</v>
          </cell>
          <cell r="AR1041">
            <v>687.01851063965648</v>
          </cell>
          <cell r="AS1041">
            <v>158.49</v>
          </cell>
        </row>
        <row r="1042">
          <cell r="A1042" t="str">
            <v>л/с №3000000159115</v>
          </cell>
          <cell r="B1042" t="str">
            <v>Кл. №81</v>
          </cell>
          <cell r="C1042" t="str">
            <v>СЗ КиноДевелопмент</v>
          </cell>
          <cell r="D1042" t="str">
            <v>01.08.2022</v>
          </cell>
          <cell r="E1042">
            <v>3.5</v>
          </cell>
          <cell r="F1042">
            <v>31</v>
          </cell>
          <cell r="G1042">
            <v>28</v>
          </cell>
          <cell r="H1042">
            <v>31</v>
          </cell>
          <cell r="I1042">
            <v>30</v>
          </cell>
          <cell r="J1042">
            <v>31</v>
          </cell>
          <cell r="K1042">
            <v>151</v>
          </cell>
          <cell r="V1042">
            <v>7.9372313181749768E-2</v>
          </cell>
          <cell r="W1042">
            <v>6.0459013128028212E-2</v>
          </cell>
          <cell r="X1042">
            <v>6.608849963827125E-2</v>
          </cell>
          <cell r="Y1042">
            <v>4.598100577592551E-2</v>
          </cell>
          <cell r="Z1042">
            <v>1.0177759788286184E-2</v>
          </cell>
          <cell r="AA1042">
            <v>227.57470890844928</v>
          </cell>
          <cell r="AB1042">
            <v>0</v>
          </cell>
          <cell r="AC1042">
            <v>227.57470890844928</v>
          </cell>
          <cell r="AD1042">
            <v>173.34687326041993</v>
          </cell>
          <cell r="AE1042">
            <v>173.35</v>
          </cell>
          <cell r="AF1042">
            <v>-3.1267395800682607E-3</v>
          </cell>
          <cell r="AG1042">
            <v>189.48762439285855</v>
          </cell>
          <cell r="AH1042">
            <v>0</v>
          </cell>
          <cell r="AI1042">
            <v>189.48762439285855</v>
          </cell>
          <cell r="AJ1042">
            <v>131.8358201406181</v>
          </cell>
          <cell r="AK1042">
            <v>0</v>
          </cell>
          <cell r="AL1042">
            <v>131.8358201406181</v>
          </cell>
          <cell r="AM1042">
            <v>29.181469309778379</v>
          </cell>
          <cell r="AN1042">
            <v>0</v>
          </cell>
          <cell r="AO1042">
            <v>29.181469309778379</v>
          </cell>
          <cell r="AP1042">
            <v>0.26207859151226093</v>
          </cell>
          <cell r="AQ1042">
            <v>0.26207859151226093</v>
          </cell>
          <cell r="AR1042">
            <v>751.42649601212429</v>
          </cell>
          <cell r="AS1042">
            <v>173.35</v>
          </cell>
        </row>
        <row r="1043">
          <cell r="A1043" t="str">
            <v>л/с №3000000159756</v>
          </cell>
          <cell r="B1043" t="str">
            <v>Кл. №82</v>
          </cell>
          <cell r="C1043" t="str">
            <v>ЗПИФ Девелопмент и развитие под управл ООО "Эссет Менеджмент Солюшнс"</v>
          </cell>
          <cell r="D1043">
            <v>44658</v>
          </cell>
          <cell r="E1043">
            <v>3.1</v>
          </cell>
          <cell r="F1043">
            <v>31</v>
          </cell>
          <cell r="G1043">
            <v>28</v>
          </cell>
          <cell r="H1043">
            <v>31</v>
          </cell>
          <cell r="I1043">
            <v>30</v>
          </cell>
          <cell r="J1043">
            <v>31</v>
          </cell>
          <cell r="K1043">
            <v>151</v>
          </cell>
          <cell r="V1043">
            <v>7.030119167526408E-2</v>
          </cell>
          <cell r="W1043">
            <v>5.3549411627682134E-2</v>
          </cell>
          <cell r="X1043">
            <v>5.8535528251040254E-2</v>
          </cell>
          <cell r="Y1043">
            <v>4.0726033687248309E-2</v>
          </cell>
          <cell r="Z1043">
            <v>9.0145872410534768E-3</v>
          </cell>
          <cell r="AA1043">
            <v>201.56617074748365</v>
          </cell>
          <cell r="AB1043">
            <v>0</v>
          </cell>
          <cell r="AC1043">
            <v>201.56617074748365</v>
          </cell>
          <cell r="AD1043">
            <v>153.53580203065766</v>
          </cell>
          <cell r="AE1043">
            <v>153.54</v>
          </cell>
          <cell r="AF1043">
            <v>-4.1979693423286335E-3</v>
          </cell>
          <cell r="AG1043">
            <v>167.83189589081758</v>
          </cell>
          <cell r="AH1043">
            <v>0</v>
          </cell>
          <cell r="AI1043">
            <v>167.83189589081758</v>
          </cell>
          <cell r="AJ1043">
            <v>116.7688692674046</v>
          </cell>
          <cell r="AK1043">
            <v>0</v>
          </cell>
          <cell r="AL1043">
            <v>116.7688692674046</v>
          </cell>
          <cell r="AM1043">
            <v>25.846444245803706</v>
          </cell>
          <cell r="AN1043">
            <v>0</v>
          </cell>
          <cell r="AO1043">
            <v>25.846444245803706</v>
          </cell>
          <cell r="AP1043">
            <v>0.23212675248228826</v>
          </cell>
          <cell r="AQ1043">
            <v>0.23212675248228826</v>
          </cell>
          <cell r="AR1043">
            <v>665.54918218216721</v>
          </cell>
          <cell r="AS1043">
            <v>153.54</v>
          </cell>
        </row>
        <row r="1044">
          <cell r="A1044" t="str">
            <v>л/с №3000000159117</v>
          </cell>
          <cell r="B1044" t="str">
            <v>Кл. №83</v>
          </cell>
          <cell r="C1044" t="str">
            <v>СЗ КиноДевелопмент</v>
          </cell>
          <cell r="D1044" t="str">
            <v>01.08.2022</v>
          </cell>
          <cell r="E1044">
            <v>3.4</v>
          </cell>
          <cell r="F1044">
            <v>31</v>
          </cell>
          <cell r="G1044">
            <v>28</v>
          </cell>
          <cell r="H1044">
            <v>31</v>
          </cell>
          <cell r="I1044">
            <v>30</v>
          </cell>
          <cell r="J1044">
            <v>31</v>
          </cell>
          <cell r="K1044">
            <v>151</v>
          </cell>
          <cell r="V1044">
            <v>7.7104532805128342E-2</v>
          </cell>
          <cell r="W1044">
            <v>5.8731612752941698E-2</v>
          </cell>
          <cell r="X1044">
            <v>6.4200256791463503E-2</v>
          </cell>
          <cell r="Y1044">
            <v>4.4667262753756209E-2</v>
          </cell>
          <cell r="Z1044">
            <v>9.8869666514780075E-3</v>
          </cell>
          <cell r="AA1044">
            <v>221.07257436820788</v>
          </cell>
          <cell r="AB1044">
            <v>0</v>
          </cell>
          <cell r="AC1044">
            <v>221.07257436820788</v>
          </cell>
          <cell r="AD1044">
            <v>168.39410545297937</v>
          </cell>
          <cell r="AE1044">
            <v>168.39</v>
          </cell>
          <cell r="AF1044">
            <v>4.1054529793882466E-3</v>
          </cell>
          <cell r="AG1044">
            <v>184.07369226734832</v>
          </cell>
          <cell r="AH1044">
            <v>0</v>
          </cell>
          <cell r="AI1044">
            <v>184.07369226734832</v>
          </cell>
          <cell r="AJ1044">
            <v>128.06908242231472</v>
          </cell>
          <cell r="AK1044">
            <v>0</v>
          </cell>
          <cell r="AL1044">
            <v>128.06908242231472</v>
          </cell>
          <cell r="AM1044">
            <v>28.347713043784712</v>
          </cell>
          <cell r="AN1044">
            <v>0</v>
          </cell>
          <cell r="AO1044">
            <v>28.347713043784712</v>
          </cell>
          <cell r="AP1044">
            <v>0.25459063175476782</v>
          </cell>
          <cell r="AQ1044">
            <v>0.25459063175476782</v>
          </cell>
          <cell r="AR1044">
            <v>729.95716755463513</v>
          </cell>
          <cell r="AS1044">
            <v>168.39</v>
          </cell>
        </row>
        <row r="1045">
          <cell r="A1045" t="str">
            <v>л/с №3000000159118</v>
          </cell>
          <cell r="B1045" t="str">
            <v>Кл. №84</v>
          </cell>
          <cell r="C1045" t="str">
            <v>СЗ КиноДевелопмент</v>
          </cell>
          <cell r="D1045" t="str">
            <v>01.08.2022</v>
          </cell>
          <cell r="E1045">
            <v>2.5</v>
          </cell>
          <cell r="F1045">
            <v>31</v>
          </cell>
          <cell r="G1045">
            <v>28</v>
          </cell>
          <cell r="H1045">
            <v>23</v>
          </cell>
          <cell r="I1045">
            <v>0</v>
          </cell>
          <cell r="J1045">
            <v>0</v>
          </cell>
          <cell r="K1045">
            <v>82</v>
          </cell>
          <cell r="V1045">
            <v>5.6694509415535554E-2</v>
          </cell>
          <cell r="W1045">
            <v>4.3185009377163006E-2</v>
          </cell>
          <cell r="X1045">
            <v>3.5023859255305038E-2</v>
          </cell>
          <cell r="Y1045">
            <v>0</v>
          </cell>
          <cell r="Z1045">
            <v>0</v>
          </cell>
          <cell r="AA1045">
            <v>162.55336350603523</v>
          </cell>
          <cell r="AB1045">
            <v>0</v>
          </cell>
          <cell r="AC1045">
            <v>162.55336350603523</v>
          </cell>
          <cell r="AD1045">
            <v>123.81919518601421</v>
          </cell>
          <cell r="AE1045">
            <v>123.82</v>
          </cell>
          <cell r="AF1045">
            <v>-8.0481398578058361E-4</v>
          </cell>
          <cell r="AG1045">
            <v>100.41970877962549</v>
          </cell>
          <cell r="AH1045">
            <v>0</v>
          </cell>
          <cell r="AI1045">
            <v>100.41970877962549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P1045">
            <v>0.13490337804800359</v>
          </cell>
          <cell r="AQ1045">
            <v>0.13490337804800359</v>
          </cell>
          <cell r="AR1045">
            <v>386.7922674716749</v>
          </cell>
          <cell r="AS1045">
            <v>123.82</v>
          </cell>
        </row>
        <row r="1046">
          <cell r="A1046" t="str">
            <v>л/с №3000000159119</v>
          </cell>
          <cell r="B1046" t="str">
            <v>Кл. №85</v>
          </cell>
          <cell r="C1046" t="str">
            <v>СЗ КиноДевелопмент</v>
          </cell>
          <cell r="D1046" t="str">
            <v>01.08.2022</v>
          </cell>
          <cell r="E1046">
            <v>3</v>
          </cell>
          <cell r="F1046">
            <v>31</v>
          </cell>
          <cell r="G1046">
            <v>28</v>
          </cell>
          <cell r="H1046">
            <v>24</v>
          </cell>
          <cell r="I1046">
            <v>0</v>
          </cell>
          <cell r="J1046">
            <v>0</v>
          </cell>
          <cell r="K1046">
            <v>83</v>
          </cell>
          <cell r="V1046">
            <v>6.8033411298642654E-2</v>
          </cell>
          <cell r="W1046">
            <v>5.1822011252595612E-2</v>
          </cell>
          <cell r="X1046">
            <v>4.385596289359936E-2</v>
          </cell>
          <cell r="Y1046">
            <v>0</v>
          </cell>
          <cell r="Z1046">
            <v>0</v>
          </cell>
          <cell r="AA1046">
            <v>195.06403620724222</v>
          </cell>
          <cell r="AB1046">
            <v>0</v>
          </cell>
          <cell r="AC1046">
            <v>195.06403620724222</v>
          </cell>
          <cell r="AD1046">
            <v>148.58303422321708</v>
          </cell>
          <cell r="AE1046">
            <v>148.58000000000001</v>
          </cell>
          <cell r="AF1046">
            <v>3.0342232170710304E-3</v>
          </cell>
          <cell r="AG1046">
            <v>125.7429396892702</v>
          </cell>
          <cell r="AH1046">
            <v>0</v>
          </cell>
          <cell r="AI1046">
            <v>125.7429396892702</v>
          </cell>
          <cell r="AJ1046">
            <v>0</v>
          </cell>
          <cell r="AK1046">
            <v>0</v>
          </cell>
          <cell r="AL1046">
            <v>0</v>
          </cell>
          <cell r="AM1046">
            <v>0</v>
          </cell>
          <cell r="AN1046">
            <v>0</v>
          </cell>
          <cell r="AO1046">
            <v>0</v>
          </cell>
          <cell r="AP1046">
            <v>0.16371138544483763</v>
          </cell>
          <cell r="AQ1046">
            <v>0.16371138544483763</v>
          </cell>
          <cell r="AR1046">
            <v>469.39001011972954</v>
          </cell>
          <cell r="AS1046">
            <v>148.58000000000001</v>
          </cell>
        </row>
        <row r="1047">
          <cell r="A1047" t="str">
            <v>л/с №3000000159120</v>
          </cell>
          <cell r="B1047" t="str">
            <v>Кл. №86</v>
          </cell>
          <cell r="C1047" t="str">
            <v>СЗ КиноДевелопмент</v>
          </cell>
          <cell r="D1047" t="str">
            <v>01.08.2022</v>
          </cell>
          <cell r="E1047">
            <v>3.1</v>
          </cell>
          <cell r="F1047">
            <v>31</v>
          </cell>
          <cell r="G1047">
            <v>28</v>
          </cell>
          <cell r="H1047">
            <v>29</v>
          </cell>
          <cell r="I1047">
            <v>0</v>
          </cell>
          <cell r="J1047">
            <v>0</v>
          </cell>
          <cell r="K1047">
            <v>88</v>
          </cell>
          <cell r="V1047">
            <v>7.030119167526408E-2</v>
          </cell>
          <cell r="W1047">
            <v>5.3549411627682134E-2</v>
          </cell>
          <cell r="X1047">
            <v>5.4759042557424753E-2</v>
          </cell>
          <cell r="Y1047">
            <v>0</v>
          </cell>
          <cell r="Z1047">
            <v>0</v>
          </cell>
          <cell r="AA1047">
            <v>201.56617074748365</v>
          </cell>
          <cell r="AB1047">
            <v>0</v>
          </cell>
          <cell r="AC1047">
            <v>201.56617074748365</v>
          </cell>
          <cell r="AD1047">
            <v>153.53580203065766</v>
          </cell>
          <cell r="AE1047">
            <v>153.54</v>
          </cell>
          <cell r="AF1047">
            <v>-4.1979693423286335E-3</v>
          </cell>
          <cell r="AG1047">
            <v>157.00403163979709</v>
          </cell>
          <cell r="AH1047">
            <v>0</v>
          </cell>
          <cell r="AI1047">
            <v>157.00403163979709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P1047">
            <v>0.17860964586037098</v>
          </cell>
          <cell r="AQ1047">
            <v>0.17860964586037098</v>
          </cell>
          <cell r="AR1047">
            <v>512.10600441793849</v>
          </cell>
          <cell r="AS1047">
            <v>153.54</v>
          </cell>
        </row>
        <row r="1048">
          <cell r="A1048" t="str">
            <v>л/с №3000000159121</v>
          </cell>
          <cell r="B1048" t="str">
            <v>Кл. №87</v>
          </cell>
          <cell r="C1048" t="str">
            <v>СЗ КиноДевелопмент</v>
          </cell>
          <cell r="D1048" t="str">
            <v>01.08.2022</v>
          </cell>
          <cell r="E1048">
            <v>5</v>
          </cell>
          <cell r="F1048">
            <v>31</v>
          </cell>
          <cell r="G1048">
            <v>28</v>
          </cell>
          <cell r="H1048">
            <v>31</v>
          </cell>
          <cell r="I1048">
            <v>30</v>
          </cell>
          <cell r="J1048">
            <v>31</v>
          </cell>
          <cell r="K1048">
            <v>151</v>
          </cell>
          <cell r="V1048">
            <v>0.11338901883107111</v>
          </cell>
          <cell r="W1048">
            <v>8.6370018754326011E-2</v>
          </cell>
          <cell r="X1048">
            <v>9.44121423403875E-2</v>
          </cell>
          <cell r="Y1048">
            <v>6.5687151108465014E-2</v>
          </cell>
          <cell r="Z1048">
            <v>1.4539656840408834E-2</v>
          </cell>
          <cell r="AA1048">
            <v>325.10672701207045</v>
          </cell>
          <cell r="AB1048">
            <v>0</v>
          </cell>
          <cell r="AC1048">
            <v>325.10672701207045</v>
          </cell>
          <cell r="AD1048">
            <v>247.63839037202843</v>
          </cell>
          <cell r="AE1048">
            <v>247.64</v>
          </cell>
          <cell r="AF1048">
            <v>-1.6096279715611672E-3</v>
          </cell>
          <cell r="AG1048">
            <v>270.69660627551224</v>
          </cell>
          <cell r="AH1048">
            <v>0</v>
          </cell>
          <cell r="AI1048">
            <v>270.69660627551224</v>
          </cell>
          <cell r="AJ1048">
            <v>188.33688591516872</v>
          </cell>
          <cell r="AK1048">
            <v>0</v>
          </cell>
          <cell r="AL1048">
            <v>188.33688591516872</v>
          </cell>
          <cell r="AM1048">
            <v>41.687813299683398</v>
          </cell>
          <cell r="AN1048">
            <v>0</v>
          </cell>
          <cell r="AO1048">
            <v>41.687813299683398</v>
          </cell>
          <cell r="AP1048">
            <v>0.37439798787465844</v>
          </cell>
          <cell r="AQ1048">
            <v>0.37439798787465844</v>
          </cell>
          <cell r="AR1048">
            <v>1073.4664228744632</v>
          </cell>
          <cell r="AS1048">
            <v>247.64</v>
          </cell>
        </row>
        <row r="1049">
          <cell r="A1049" t="str">
            <v>л/с №3000000159122</v>
          </cell>
          <cell r="B1049" t="str">
            <v>Кл. №88</v>
          </cell>
          <cell r="C1049" t="str">
            <v>СЗ КиноДевелопмент</v>
          </cell>
          <cell r="D1049" t="str">
            <v>01.08.2022</v>
          </cell>
          <cell r="E1049">
            <v>4.5</v>
          </cell>
          <cell r="F1049">
            <v>31</v>
          </cell>
          <cell r="G1049">
            <v>28</v>
          </cell>
          <cell r="H1049">
            <v>31</v>
          </cell>
          <cell r="I1049">
            <v>19</v>
          </cell>
          <cell r="J1049">
            <v>0</v>
          </cell>
          <cell r="K1049">
            <v>109</v>
          </cell>
          <cell r="V1049">
            <v>0.102050116947964</v>
          </cell>
          <cell r="W1049">
            <v>7.7733016878893418E-2</v>
          </cell>
          <cell r="X1049">
            <v>8.497092810634875E-2</v>
          </cell>
          <cell r="Y1049">
            <v>3.7441676131825058E-2</v>
          </cell>
          <cell r="Z1049">
            <v>0</v>
          </cell>
          <cell r="AA1049">
            <v>292.59605431086339</v>
          </cell>
          <cell r="AB1049">
            <v>0</v>
          </cell>
          <cell r="AC1049">
            <v>292.59605431086339</v>
          </cell>
          <cell r="AD1049">
            <v>222.87455133482561</v>
          </cell>
          <cell r="AE1049">
            <v>222.87</v>
          </cell>
          <cell r="AF1049">
            <v>4.5513348256065456E-3</v>
          </cell>
          <cell r="AG1049">
            <v>243.62694564796101</v>
          </cell>
          <cell r="AH1049">
            <v>0</v>
          </cell>
          <cell r="AI1049">
            <v>243.62694564796101</v>
          </cell>
          <cell r="AJ1049">
            <v>107.35202497164616</v>
          </cell>
          <cell r="AK1049">
            <v>0</v>
          </cell>
          <cell r="AL1049">
            <v>107.35202497164616</v>
          </cell>
          <cell r="AM1049">
            <v>0</v>
          </cell>
          <cell r="AN1049">
            <v>0</v>
          </cell>
          <cell r="AO1049">
            <v>0</v>
          </cell>
          <cell r="AP1049">
            <v>0.30219573806503119</v>
          </cell>
          <cell r="AQ1049">
            <v>0.30219573806503119</v>
          </cell>
          <cell r="AR1049">
            <v>866.44957626529606</v>
          </cell>
          <cell r="AS1049">
            <v>222.87</v>
          </cell>
        </row>
        <row r="1050">
          <cell r="A1050" t="str">
            <v>л/с №3000000159757</v>
          </cell>
          <cell r="B1050" t="str">
            <v>Кл. №89</v>
          </cell>
          <cell r="C1050" t="str">
            <v>ЗПИФ Девелопмент и развитие под управл ООО "Эссет Менеджмент Солюшнс"</v>
          </cell>
          <cell r="D1050">
            <v>44658</v>
          </cell>
          <cell r="E1050">
            <v>3.1</v>
          </cell>
          <cell r="F1050">
            <v>31</v>
          </cell>
          <cell r="G1050">
            <v>28</v>
          </cell>
          <cell r="H1050">
            <v>14</v>
          </cell>
          <cell r="I1050">
            <v>0</v>
          </cell>
          <cell r="J1050">
            <v>0</v>
          </cell>
          <cell r="K1050">
            <v>73</v>
          </cell>
          <cell r="V1050">
            <v>7.030119167526408E-2</v>
          </cell>
          <cell r="W1050">
            <v>5.3549411627682134E-2</v>
          </cell>
          <cell r="X1050">
            <v>2.6435399855308499E-2</v>
          </cell>
          <cell r="Y1050">
            <v>0</v>
          </cell>
          <cell r="Z1050">
            <v>0</v>
          </cell>
          <cell r="AA1050">
            <v>201.56617074748365</v>
          </cell>
          <cell r="AB1050">
            <v>0</v>
          </cell>
          <cell r="AC1050">
            <v>201.56617074748365</v>
          </cell>
          <cell r="AD1050">
            <v>153.53580203065766</v>
          </cell>
          <cell r="AE1050">
            <v>153.54</v>
          </cell>
          <cell r="AF1050">
            <v>-4.1979693423286335E-3</v>
          </cell>
          <cell r="AG1050">
            <v>75.795049757143417</v>
          </cell>
          <cell r="AH1050">
            <v>0</v>
          </cell>
          <cell r="AI1050">
            <v>75.795049757143417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P1050">
            <v>0.15028600315825472</v>
          </cell>
          <cell r="AQ1050">
            <v>0.15028600315825472</v>
          </cell>
          <cell r="AR1050">
            <v>430.89702253528475</v>
          </cell>
          <cell r="AS1050">
            <v>153.54</v>
          </cell>
        </row>
        <row r="1051">
          <cell r="A1051" t="str">
            <v>л/с №3000000159758</v>
          </cell>
          <cell r="B1051" t="str">
            <v>Кл. №90</v>
          </cell>
          <cell r="C1051" t="str">
            <v>ЗПИФ Девелопмент и развитие под управл ООО "Эссет Менеджмент Солюшнс"</v>
          </cell>
          <cell r="D1051">
            <v>44658</v>
          </cell>
          <cell r="E1051">
            <v>2.6</v>
          </cell>
          <cell r="F1051">
            <v>31</v>
          </cell>
          <cell r="G1051">
            <v>28</v>
          </cell>
          <cell r="H1051">
            <v>31</v>
          </cell>
          <cell r="I1051">
            <v>20</v>
          </cell>
          <cell r="J1051">
            <v>0</v>
          </cell>
          <cell r="K1051">
            <v>110</v>
          </cell>
          <cell r="V1051">
            <v>5.8962289792156973E-2</v>
          </cell>
          <cell r="W1051">
            <v>4.4912409752249527E-2</v>
          </cell>
          <cell r="X1051">
            <v>4.9094314017001504E-2</v>
          </cell>
          <cell r="Y1051">
            <v>2.2771545717601205E-2</v>
          </cell>
          <cell r="Z1051">
            <v>0</v>
          </cell>
          <cell r="AA1051">
            <v>169.05549804627663</v>
          </cell>
          <cell r="AB1051">
            <v>0</v>
          </cell>
          <cell r="AC1051">
            <v>169.05549804627663</v>
          </cell>
          <cell r="AD1051">
            <v>128.77196299345479</v>
          </cell>
          <cell r="AE1051">
            <v>128.77000000000001</v>
          </cell>
          <cell r="AF1051">
            <v>1.9629934547822359E-3</v>
          </cell>
          <cell r="AG1051">
            <v>140.76223526326638</v>
          </cell>
          <cell r="AH1051">
            <v>0</v>
          </cell>
          <cell r="AI1051">
            <v>140.76223526326638</v>
          </cell>
          <cell r="AJ1051">
            <v>65.290120450591814</v>
          </cell>
          <cell r="AK1051">
            <v>0</v>
          </cell>
          <cell r="AL1051">
            <v>65.290120450591814</v>
          </cell>
          <cell r="AM1051">
            <v>0</v>
          </cell>
          <cell r="AN1051">
            <v>0</v>
          </cell>
          <cell r="AO1051">
            <v>0</v>
          </cell>
          <cell r="AP1051">
            <v>0.17574055927900922</v>
          </cell>
          <cell r="AQ1051">
            <v>0.17574055927900922</v>
          </cell>
          <cell r="AR1051">
            <v>503.87981675358964</v>
          </cell>
          <cell r="AS1051">
            <v>128.77000000000001</v>
          </cell>
        </row>
        <row r="1052">
          <cell r="A1052" t="str">
            <v>л/с №3000000159759</v>
          </cell>
          <cell r="B1052" t="str">
            <v>Кл. №91</v>
          </cell>
          <cell r="C1052" t="str">
            <v>ЗПИФ Девелопмент и развитие под управл ООО "Эссет Менеджмент Солюшнс"</v>
          </cell>
          <cell r="D1052">
            <v>44658</v>
          </cell>
          <cell r="E1052">
            <v>2.8</v>
          </cell>
          <cell r="F1052">
            <v>31</v>
          </cell>
          <cell r="G1052">
            <v>28</v>
          </cell>
          <cell r="H1052">
            <v>31</v>
          </cell>
          <cell r="I1052">
            <v>20</v>
          </cell>
          <cell r="J1052">
            <v>0</v>
          </cell>
          <cell r="K1052">
            <v>110</v>
          </cell>
          <cell r="V1052">
            <v>6.3497850545399817E-2</v>
          </cell>
          <cell r="W1052">
            <v>4.8367210502422563E-2</v>
          </cell>
          <cell r="X1052">
            <v>5.2870799710616999E-2</v>
          </cell>
          <cell r="Y1052">
            <v>2.4523203080493605E-2</v>
          </cell>
          <cell r="Z1052">
            <v>0</v>
          </cell>
          <cell r="AA1052">
            <v>182.05976712675943</v>
          </cell>
          <cell r="AB1052">
            <v>0</v>
          </cell>
          <cell r="AC1052">
            <v>182.05976712675943</v>
          </cell>
          <cell r="AD1052">
            <v>138.67749860833592</v>
          </cell>
          <cell r="AE1052">
            <v>138.68</v>
          </cell>
          <cell r="AF1052">
            <v>-2.5013916640830303E-3</v>
          </cell>
          <cell r="AG1052">
            <v>151.59009951428683</v>
          </cell>
          <cell r="AH1052">
            <v>0</v>
          </cell>
          <cell r="AI1052">
            <v>151.59009951428683</v>
          </cell>
          <cell r="AJ1052">
            <v>70.312437408329657</v>
          </cell>
          <cell r="AK1052">
            <v>0</v>
          </cell>
          <cell r="AL1052">
            <v>70.312437408329657</v>
          </cell>
          <cell r="AM1052">
            <v>0</v>
          </cell>
          <cell r="AN1052">
            <v>0</v>
          </cell>
          <cell r="AO1052">
            <v>0</v>
          </cell>
          <cell r="AP1052">
            <v>0.18925906383893298</v>
          </cell>
          <cell r="AQ1052">
            <v>0.18925906383893298</v>
          </cell>
          <cell r="AR1052">
            <v>542.63980265771181</v>
          </cell>
          <cell r="AS1052">
            <v>138.68</v>
          </cell>
        </row>
        <row r="1053">
          <cell r="A1053" t="str">
            <v>л/с №3000000159760</v>
          </cell>
          <cell r="B1053" t="str">
            <v>Кл. №92</v>
          </cell>
          <cell r="C1053" t="str">
            <v>ЗПИФ Девелопмент и развитие под управл ООО "Эссет Менеджмент Солюшнс"</v>
          </cell>
          <cell r="D1053">
            <v>44658</v>
          </cell>
          <cell r="E1053">
            <v>3.3</v>
          </cell>
          <cell r="F1053">
            <v>31</v>
          </cell>
          <cell r="G1053">
            <v>28</v>
          </cell>
          <cell r="H1053">
            <v>31</v>
          </cell>
          <cell r="I1053">
            <v>17</v>
          </cell>
          <cell r="J1053">
            <v>0</v>
          </cell>
          <cell r="K1053">
            <v>107</v>
          </cell>
          <cell r="V1053">
            <v>7.4836752428506917E-2</v>
          </cell>
          <cell r="W1053">
            <v>5.7004212377855162E-2</v>
          </cell>
          <cell r="X1053">
            <v>6.2312013944655742E-2</v>
          </cell>
          <cell r="Y1053">
            <v>2.4566994514565912E-2</v>
          </cell>
          <cell r="Z1053">
            <v>0</v>
          </cell>
          <cell r="AA1053">
            <v>214.57043982796645</v>
          </cell>
          <cell r="AB1053">
            <v>0</v>
          </cell>
          <cell r="AC1053">
            <v>214.57043982796645</v>
          </cell>
          <cell r="AD1053">
            <v>163.44133764553877</v>
          </cell>
          <cell r="AE1053">
            <v>163.44</v>
          </cell>
          <cell r="AF1053">
            <v>1.3376455387685837E-3</v>
          </cell>
          <cell r="AG1053">
            <v>178.65976014183803</v>
          </cell>
          <cell r="AH1053">
            <v>0</v>
          </cell>
          <cell r="AI1053">
            <v>178.65976014183803</v>
          </cell>
          <cell r="AJ1053">
            <v>70.43799533227309</v>
          </cell>
          <cell r="AK1053">
            <v>0</v>
          </cell>
          <cell r="AL1053">
            <v>70.43799533227309</v>
          </cell>
          <cell r="AM1053">
            <v>0</v>
          </cell>
          <cell r="AN1053">
            <v>0</v>
          </cell>
          <cell r="AO1053">
            <v>0</v>
          </cell>
          <cell r="AP1053">
            <v>0.21871997326558373</v>
          </cell>
          <cell r="AQ1053">
            <v>0.21871997326558373</v>
          </cell>
          <cell r="AR1053">
            <v>627.10953294761634</v>
          </cell>
          <cell r="AS1053">
            <v>163.44</v>
          </cell>
        </row>
        <row r="1054">
          <cell r="A1054" t="str">
            <v>л/с №3000000159761</v>
          </cell>
          <cell r="B1054" t="str">
            <v>Кл. №93</v>
          </cell>
          <cell r="C1054" t="str">
            <v>ЗПИФ Девелопмент и развитие под управл ООО "Эссет Менеджмент Солюшнс"</v>
          </cell>
          <cell r="D1054">
            <v>44658</v>
          </cell>
          <cell r="E1054">
            <v>2.6</v>
          </cell>
          <cell r="F1054">
            <v>31</v>
          </cell>
          <cell r="G1054">
            <v>28</v>
          </cell>
          <cell r="H1054">
            <v>31</v>
          </cell>
          <cell r="I1054">
            <v>30</v>
          </cell>
          <cell r="J1054">
            <v>31</v>
          </cell>
          <cell r="K1054">
            <v>151</v>
          </cell>
          <cell r="V1054">
            <v>5.8962289792156973E-2</v>
          </cell>
          <cell r="W1054">
            <v>4.4912409752249527E-2</v>
          </cell>
          <cell r="X1054">
            <v>4.9094314017001504E-2</v>
          </cell>
          <cell r="Y1054">
            <v>3.4157318576401807E-2</v>
          </cell>
          <cell r="Z1054">
            <v>7.560621557012594E-3</v>
          </cell>
          <cell r="AA1054">
            <v>169.05549804627663</v>
          </cell>
          <cell r="AB1054">
            <v>0</v>
          </cell>
          <cell r="AC1054">
            <v>169.05549804627663</v>
          </cell>
          <cell r="AD1054">
            <v>128.77196299345479</v>
          </cell>
          <cell r="AE1054">
            <v>128.77000000000001</v>
          </cell>
          <cell r="AF1054">
            <v>1.9629934547822359E-3</v>
          </cell>
          <cell r="AG1054">
            <v>140.76223526326638</v>
          </cell>
          <cell r="AH1054">
            <v>0</v>
          </cell>
          <cell r="AI1054">
            <v>140.76223526326638</v>
          </cell>
          <cell r="AJ1054">
            <v>97.935180675887722</v>
          </cell>
          <cell r="AK1054">
            <v>0</v>
          </cell>
          <cell r="AL1054">
            <v>97.935180675887722</v>
          </cell>
          <cell r="AM1054">
            <v>21.677662915835366</v>
          </cell>
          <cell r="AN1054">
            <v>0</v>
          </cell>
          <cell r="AO1054">
            <v>21.677662915835366</v>
          </cell>
          <cell r="AP1054">
            <v>0.19468695369482242</v>
          </cell>
          <cell r="AQ1054">
            <v>0.19468695369482242</v>
          </cell>
          <cell r="AR1054">
            <v>558.20253989472087</v>
          </cell>
          <cell r="AS1054">
            <v>128.77000000000001</v>
          </cell>
        </row>
        <row r="1055">
          <cell r="A1055" t="str">
            <v>л/с №3000000159128</v>
          </cell>
          <cell r="B1055" t="str">
            <v>Кл. №94</v>
          </cell>
          <cell r="C1055" t="str">
            <v>СЗ КиноДевелопмент</v>
          </cell>
          <cell r="D1055" t="str">
            <v>01.08.2022</v>
          </cell>
          <cell r="E1055">
            <v>2.8</v>
          </cell>
          <cell r="F1055">
            <v>31</v>
          </cell>
          <cell r="G1055">
            <v>28</v>
          </cell>
          <cell r="H1055">
            <v>27</v>
          </cell>
          <cell r="I1055">
            <v>0</v>
          </cell>
          <cell r="J1055">
            <v>0</v>
          </cell>
          <cell r="K1055">
            <v>86</v>
          </cell>
          <cell r="V1055">
            <v>6.3497850545399817E-2</v>
          </cell>
          <cell r="W1055">
            <v>4.8367210502422563E-2</v>
          </cell>
          <cell r="X1055">
            <v>4.6048761038279325E-2</v>
          </cell>
          <cell r="Y1055">
            <v>0</v>
          </cell>
          <cell r="Z1055">
            <v>0</v>
          </cell>
          <cell r="AA1055">
            <v>182.05976712675943</v>
          </cell>
          <cell r="AB1055">
            <v>0</v>
          </cell>
          <cell r="AC1055">
            <v>182.05976712675943</v>
          </cell>
          <cell r="AD1055">
            <v>138.67749860833592</v>
          </cell>
          <cell r="AE1055">
            <v>138.68</v>
          </cell>
          <cell r="AF1055">
            <v>-2.5013916640830303E-3</v>
          </cell>
          <cell r="AG1055">
            <v>132.03008667373371</v>
          </cell>
          <cell r="AH1055">
            <v>0</v>
          </cell>
          <cell r="AI1055">
            <v>132.03008667373371</v>
          </cell>
          <cell r="AJ1055">
            <v>0</v>
          </cell>
          <cell r="AK1055">
            <v>0</v>
          </cell>
          <cell r="AL1055">
            <v>0</v>
          </cell>
          <cell r="AM1055">
            <v>0</v>
          </cell>
          <cell r="AN1055">
            <v>0</v>
          </cell>
          <cell r="AO1055">
            <v>0</v>
          </cell>
          <cell r="AP1055">
            <v>0.15791382208610169</v>
          </cell>
          <cell r="AQ1055">
            <v>0.15791382208610169</v>
          </cell>
          <cell r="AR1055">
            <v>452.76735240882903</v>
          </cell>
          <cell r="AS1055">
            <v>138.68</v>
          </cell>
        </row>
        <row r="1056">
          <cell r="A1056" t="str">
            <v>л/с №3000000159129</v>
          </cell>
          <cell r="B1056" t="str">
            <v>Кл. №95</v>
          </cell>
          <cell r="C1056" t="str">
            <v>СЗ КиноДевелопмент</v>
          </cell>
          <cell r="D1056" t="str">
            <v>01.08.2022</v>
          </cell>
          <cell r="E1056">
            <v>4.5999999999999996</v>
          </cell>
          <cell r="F1056">
            <v>31</v>
          </cell>
          <cell r="G1056">
            <v>28</v>
          </cell>
          <cell r="H1056">
            <v>31</v>
          </cell>
          <cell r="I1056">
            <v>6</v>
          </cell>
          <cell r="J1056">
            <v>0</v>
          </cell>
          <cell r="K1056">
            <v>96</v>
          </cell>
          <cell r="V1056">
            <v>0.10431789732458541</v>
          </cell>
          <cell r="W1056">
            <v>7.9460417253979926E-2</v>
          </cell>
          <cell r="X1056">
            <v>8.6859170953156498E-2</v>
          </cell>
          <cell r="Y1056">
            <v>1.2086435803957562E-2</v>
          </cell>
          <cell r="Z1056">
            <v>0</v>
          </cell>
          <cell r="AA1056">
            <v>299.09818885110479</v>
          </cell>
          <cell r="AB1056">
            <v>0</v>
          </cell>
          <cell r="AC1056">
            <v>299.09818885110479</v>
          </cell>
          <cell r="AD1056">
            <v>227.82731914226616</v>
          </cell>
          <cell r="AE1056">
            <v>227.83</v>
          </cell>
          <cell r="AF1056">
            <v>-2.6808577338499617E-3</v>
          </cell>
          <cell r="AG1056">
            <v>249.04087777347124</v>
          </cell>
          <cell r="AH1056">
            <v>0</v>
          </cell>
          <cell r="AI1056">
            <v>249.04087777347124</v>
          </cell>
          <cell r="AJ1056">
            <v>34.653987008391042</v>
          </cell>
          <cell r="AK1056">
            <v>0</v>
          </cell>
          <cell r="AL1056">
            <v>34.653987008391042</v>
          </cell>
          <cell r="AM1056">
            <v>0</v>
          </cell>
          <cell r="AN1056">
            <v>0</v>
          </cell>
          <cell r="AO1056">
            <v>0</v>
          </cell>
          <cell r="AP1056">
            <v>0.28272392133567942</v>
          </cell>
          <cell r="AQ1056">
            <v>0.28272392133567942</v>
          </cell>
          <cell r="AR1056">
            <v>810.62037277523325</v>
          </cell>
          <cell r="AS1056">
            <v>227.83</v>
          </cell>
        </row>
        <row r="1057">
          <cell r="A1057" t="str">
            <v>л/с №3000000159130</v>
          </cell>
          <cell r="B1057" t="str">
            <v>Кл. №96</v>
          </cell>
          <cell r="C1057" t="str">
            <v>СЗ КиноДевелопмент</v>
          </cell>
          <cell r="D1057" t="str">
            <v>01.08.2022</v>
          </cell>
          <cell r="E1057">
            <v>3.6</v>
          </cell>
          <cell r="F1057">
            <v>31</v>
          </cell>
          <cell r="G1057">
            <v>28</v>
          </cell>
          <cell r="H1057">
            <v>31</v>
          </cell>
          <cell r="I1057">
            <v>6</v>
          </cell>
          <cell r="J1057">
            <v>0</v>
          </cell>
          <cell r="K1057">
            <v>96</v>
          </cell>
          <cell r="V1057">
            <v>8.1640093558371193E-2</v>
          </cell>
          <cell r="W1057">
            <v>6.218641350311474E-2</v>
          </cell>
          <cell r="X1057">
            <v>6.7976742485078998E-2</v>
          </cell>
          <cell r="Y1057">
            <v>9.4589497596189627E-3</v>
          </cell>
          <cell r="Z1057">
            <v>0</v>
          </cell>
          <cell r="AA1057">
            <v>234.07684344869071</v>
          </cell>
          <cell r="AB1057">
            <v>0</v>
          </cell>
          <cell r="AC1057">
            <v>234.07684344869071</v>
          </cell>
          <cell r="AD1057">
            <v>178.29964106786051</v>
          </cell>
          <cell r="AE1057">
            <v>178.3</v>
          </cell>
          <cell r="AF1057">
            <v>-3.5893213950544123E-4</v>
          </cell>
          <cell r="AG1057">
            <v>194.90155651836878</v>
          </cell>
          <cell r="AH1057">
            <v>0</v>
          </cell>
          <cell r="AI1057">
            <v>194.90155651836878</v>
          </cell>
          <cell r="AJ1057">
            <v>27.120511571784295</v>
          </cell>
          <cell r="AK1057">
            <v>0</v>
          </cell>
          <cell r="AL1057">
            <v>27.120511571784295</v>
          </cell>
          <cell r="AM1057">
            <v>0</v>
          </cell>
          <cell r="AN1057">
            <v>0</v>
          </cell>
          <cell r="AO1057">
            <v>0</v>
          </cell>
          <cell r="AP1057">
            <v>0.2212621993061839</v>
          </cell>
          <cell r="AQ1057">
            <v>0.2212621993061839</v>
          </cell>
          <cell r="AR1057">
            <v>634.39855260670436</v>
          </cell>
          <cell r="AS1057">
            <v>178.3</v>
          </cell>
        </row>
        <row r="1058">
          <cell r="A1058" t="str">
            <v>л/с №3000000159131</v>
          </cell>
          <cell r="B1058" t="str">
            <v>Кл. №97</v>
          </cell>
          <cell r="C1058" t="str">
            <v>СЗ КиноДевелопмент</v>
          </cell>
          <cell r="D1058" t="str">
            <v>01.08.2022</v>
          </cell>
          <cell r="E1058">
            <v>6.1</v>
          </cell>
          <cell r="F1058">
            <v>31</v>
          </cell>
          <cell r="G1058">
            <v>28</v>
          </cell>
          <cell r="H1058">
            <v>31</v>
          </cell>
          <cell r="I1058">
            <v>12</v>
          </cell>
          <cell r="J1058">
            <v>0</v>
          </cell>
          <cell r="K1058">
            <v>102</v>
          </cell>
          <cell r="V1058">
            <v>0.13833460297390673</v>
          </cell>
          <cell r="W1058">
            <v>0.10537142288027773</v>
          </cell>
          <cell r="X1058">
            <v>0.11518281365527275</v>
          </cell>
          <cell r="Y1058">
            <v>3.2055329740930921E-2</v>
          </cell>
          <cell r="Z1058">
            <v>0</v>
          </cell>
          <cell r="AA1058">
            <v>396.63020695472591</v>
          </cell>
          <cell r="AB1058">
            <v>0</v>
          </cell>
          <cell r="AC1058">
            <v>396.63020695472591</v>
          </cell>
          <cell r="AD1058">
            <v>302.11883625387469</v>
          </cell>
          <cell r="AE1058">
            <v>302.12</v>
          </cell>
          <cell r="AF1058">
            <v>-1.1637461253144465E-3</v>
          </cell>
          <cell r="AG1058">
            <v>330.2498596561249</v>
          </cell>
          <cell r="AH1058">
            <v>0</v>
          </cell>
          <cell r="AI1058">
            <v>330.2498596561249</v>
          </cell>
          <cell r="AJ1058">
            <v>91.908400326602319</v>
          </cell>
          <cell r="AK1058">
            <v>0</v>
          </cell>
          <cell r="AL1058">
            <v>91.908400326602319</v>
          </cell>
          <cell r="AM1058">
            <v>0</v>
          </cell>
          <cell r="AN1058">
            <v>0</v>
          </cell>
          <cell r="AO1058">
            <v>0</v>
          </cell>
          <cell r="AP1058">
            <v>0.39094416925038811</v>
          </cell>
          <cell r="AQ1058">
            <v>0.39094416925038811</v>
          </cell>
          <cell r="AR1058">
            <v>1120.9073031913276</v>
          </cell>
          <cell r="AS1058">
            <v>302.12</v>
          </cell>
        </row>
        <row r="1059">
          <cell r="A1059" t="str">
            <v>л/с №3000000159132</v>
          </cell>
          <cell r="B1059" t="str">
            <v>Кл. №98</v>
          </cell>
          <cell r="C1059" t="str">
            <v>СЗ КиноДевелопмент</v>
          </cell>
          <cell r="D1059" t="str">
            <v>01.08.2022</v>
          </cell>
          <cell r="E1059">
            <v>3.4</v>
          </cell>
          <cell r="F1059">
            <v>31</v>
          </cell>
          <cell r="G1059">
            <v>28</v>
          </cell>
          <cell r="H1059">
            <v>31</v>
          </cell>
          <cell r="I1059">
            <v>7</v>
          </cell>
          <cell r="J1059">
            <v>0</v>
          </cell>
          <cell r="K1059">
            <v>97</v>
          </cell>
          <cell r="V1059">
            <v>7.7104532805128342E-2</v>
          </cell>
          <cell r="W1059">
            <v>5.8731612752941698E-2</v>
          </cell>
          <cell r="X1059">
            <v>6.4200256791463503E-2</v>
          </cell>
          <cell r="Y1059">
            <v>1.0422361309209783E-2</v>
          </cell>
          <cell r="Z1059">
            <v>0</v>
          </cell>
          <cell r="AA1059">
            <v>221.07257436820788</v>
          </cell>
          <cell r="AB1059">
            <v>0</v>
          </cell>
          <cell r="AC1059">
            <v>221.07257436820788</v>
          </cell>
          <cell r="AD1059">
            <v>168.39410545297937</v>
          </cell>
          <cell r="AE1059">
            <v>168.39</v>
          </cell>
          <cell r="AF1059">
            <v>4.1054529793882466E-3</v>
          </cell>
          <cell r="AG1059">
            <v>184.07369226734832</v>
          </cell>
          <cell r="AH1059">
            <v>0</v>
          </cell>
          <cell r="AI1059">
            <v>184.07369226734832</v>
          </cell>
          <cell r="AJ1059">
            <v>29.882785898540103</v>
          </cell>
          <cell r="AK1059">
            <v>0</v>
          </cell>
          <cell r="AL1059">
            <v>29.882785898540103</v>
          </cell>
          <cell r="AM1059">
            <v>0</v>
          </cell>
          <cell r="AN1059">
            <v>0</v>
          </cell>
          <cell r="AO1059">
            <v>0</v>
          </cell>
          <cell r="AP1059">
            <v>0.21045876365874336</v>
          </cell>
          <cell r="AQ1059">
            <v>0.21045876365874336</v>
          </cell>
          <cell r="AR1059">
            <v>603.4231579870758</v>
          </cell>
          <cell r="AS1059">
            <v>168.39</v>
          </cell>
        </row>
        <row r="1060">
          <cell r="A1060" t="str">
            <v>л/с №3000000159133</v>
          </cell>
          <cell r="B1060" t="str">
            <v>Кл. №99</v>
          </cell>
          <cell r="C1060" t="str">
            <v>СЗ КиноДевелопмент</v>
          </cell>
          <cell r="D1060" t="str">
            <v>01.08.2022</v>
          </cell>
          <cell r="E1060">
            <v>5.3</v>
          </cell>
          <cell r="F1060">
            <v>31</v>
          </cell>
          <cell r="G1060">
            <v>28</v>
          </cell>
          <cell r="H1060">
            <v>16</v>
          </cell>
          <cell r="I1060">
            <v>0</v>
          </cell>
          <cell r="J1060">
            <v>0</v>
          </cell>
          <cell r="K1060">
            <v>75</v>
          </cell>
          <cell r="V1060">
            <v>0.12019235996093536</v>
          </cell>
          <cell r="W1060">
            <v>9.1552219879585575E-2</v>
          </cell>
          <cell r="X1060">
            <v>5.1652578519128127E-2</v>
          </cell>
          <cell r="Y1060">
            <v>0</v>
          </cell>
          <cell r="Z1060">
            <v>0</v>
          </cell>
          <cell r="AA1060">
            <v>344.61313063279459</v>
          </cell>
          <cell r="AB1060">
            <v>0</v>
          </cell>
          <cell r="AC1060">
            <v>344.61313063279459</v>
          </cell>
          <cell r="AD1060">
            <v>262.49669379435016</v>
          </cell>
          <cell r="AE1060">
            <v>262.5</v>
          </cell>
          <cell r="AF1060">
            <v>-3.3062056498351922E-3</v>
          </cell>
          <cell r="AG1060">
            <v>148.09724007847379</v>
          </cell>
          <cell r="AH1060">
            <v>0</v>
          </cell>
          <cell r="AI1060">
            <v>148.09724007847379</v>
          </cell>
          <cell r="AJ1060">
            <v>0</v>
          </cell>
          <cell r="AK1060">
            <v>0</v>
          </cell>
          <cell r="AL1060">
            <v>0</v>
          </cell>
          <cell r="AM1060">
            <v>0</v>
          </cell>
          <cell r="AN1060">
            <v>0</v>
          </cell>
          <cell r="AO1060">
            <v>0</v>
          </cell>
          <cell r="AP1060">
            <v>0.26339715835964905</v>
          </cell>
          <cell r="AQ1060">
            <v>0.26339715835964905</v>
          </cell>
          <cell r="AR1060">
            <v>755.20706450561852</v>
          </cell>
          <cell r="AS1060">
            <v>262.5</v>
          </cell>
        </row>
        <row r="1061">
          <cell r="A1061" t="str">
            <v>л/с №3000000174526</v>
          </cell>
          <cell r="B1061" t="str">
            <v>А/м 162</v>
          </cell>
          <cell r="C1061" t="str">
            <v>Кавеева Анастасия Рамильевна</v>
          </cell>
          <cell r="D1061">
            <v>44985</v>
          </cell>
          <cell r="E1061">
            <v>21.2</v>
          </cell>
          <cell r="F1061">
            <v>0</v>
          </cell>
          <cell r="G1061">
            <v>1</v>
          </cell>
          <cell r="H1061">
            <v>31</v>
          </cell>
          <cell r="I1061">
            <v>30</v>
          </cell>
          <cell r="J1061">
            <v>31</v>
          </cell>
          <cell r="K1061">
            <v>93</v>
          </cell>
          <cell r="V1061">
            <v>0</v>
          </cell>
          <cell r="W1061">
            <v>1.307888855422651E-2</v>
          </cell>
          <cell r="X1061">
            <v>0.40030748352324297</v>
          </cell>
          <cell r="Y1061">
            <v>0.27851352069989166</v>
          </cell>
          <cell r="Z1061">
            <v>6.164814500333346E-2</v>
          </cell>
          <cell r="AA1061">
            <v>0</v>
          </cell>
          <cell r="AB1061">
            <v>0</v>
          </cell>
          <cell r="AC1061">
            <v>0</v>
          </cell>
          <cell r="AD1061">
            <v>37.499527684907164</v>
          </cell>
          <cell r="AE1061">
            <v>37.5</v>
          </cell>
          <cell r="AF1061">
            <v>-4.72315092835629E-4</v>
          </cell>
          <cell r="AG1061">
            <v>1147.7536106081718</v>
          </cell>
          <cell r="AH1061">
            <v>0</v>
          </cell>
          <cell r="AI1061">
            <v>1147.7536106081718</v>
          </cell>
          <cell r="AJ1061">
            <v>798.54839628031527</v>
          </cell>
          <cell r="AK1061">
            <v>0</v>
          </cell>
          <cell r="AL1061">
            <v>798.54839628031527</v>
          </cell>
          <cell r="AM1061">
            <v>176.75632839065761</v>
          </cell>
          <cell r="AN1061">
            <v>0</v>
          </cell>
          <cell r="AO1061">
            <v>176.75632839065761</v>
          </cell>
          <cell r="AP1061">
            <v>0.75354803778069468</v>
          </cell>
          <cell r="AQ1061">
            <v>0.75354803778069468</v>
          </cell>
          <cell r="AR1061">
            <v>2160.5578629640522</v>
          </cell>
          <cell r="AS1061">
            <v>37.5</v>
          </cell>
        </row>
        <row r="1062">
          <cell r="A1062" t="str">
            <v>л/с №3000000174318</v>
          </cell>
          <cell r="B1062" t="str">
            <v>А/м 170</v>
          </cell>
          <cell r="C1062" t="str">
            <v>Исхакова Зифа Ярулловна</v>
          </cell>
          <cell r="D1062">
            <v>44982</v>
          </cell>
          <cell r="E1062">
            <v>13.2</v>
          </cell>
          <cell r="F1062">
            <v>0</v>
          </cell>
          <cell r="G1062">
            <v>4</v>
          </cell>
          <cell r="H1062">
            <v>30</v>
          </cell>
          <cell r="I1062">
            <v>0</v>
          </cell>
          <cell r="J1062">
            <v>0</v>
          </cell>
          <cell r="K1062">
            <v>34</v>
          </cell>
          <cell r="V1062">
            <v>0</v>
          </cell>
          <cell r="W1062">
            <v>3.2573835644488666E-2</v>
          </cell>
          <cell r="X1062">
            <v>0.24120779591479644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93.395050083165003</v>
          </cell>
          <cell r="AE1062">
            <v>93.4</v>
          </cell>
          <cell r="AF1062">
            <v>-4.9499168350024547E-3</v>
          </cell>
          <cell r="AG1062">
            <v>691.58616829098605</v>
          </cell>
          <cell r="AH1062">
            <v>0</v>
          </cell>
          <cell r="AI1062">
            <v>691.58616829098605</v>
          </cell>
          <cell r="AJ1062">
            <v>0</v>
          </cell>
          <cell r="AK1062">
            <v>0</v>
          </cell>
          <cell r="AL1062">
            <v>0</v>
          </cell>
          <cell r="AM1062">
            <v>0</v>
          </cell>
          <cell r="AN1062">
            <v>0</v>
          </cell>
          <cell r="AO1062">
            <v>0</v>
          </cell>
          <cell r="AP1062">
            <v>0.27378163155928509</v>
          </cell>
          <cell r="AQ1062">
            <v>0.27378163155928509</v>
          </cell>
          <cell r="AR1062">
            <v>784.98121837415101</v>
          </cell>
          <cell r="AS1062">
            <v>93.4</v>
          </cell>
        </row>
        <row r="1063">
          <cell r="A1063" t="str">
            <v>л/с №3000000174319</v>
          </cell>
          <cell r="B1063" t="str">
            <v>А/м 172</v>
          </cell>
          <cell r="C1063" t="str">
            <v>Исхакова Зифа Ярулловна</v>
          </cell>
          <cell r="D1063">
            <v>44982</v>
          </cell>
          <cell r="E1063">
            <v>13.2</v>
          </cell>
          <cell r="F1063">
            <v>0</v>
          </cell>
          <cell r="G1063">
            <v>4</v>
          </cell>
          <cell r="H1063">
            <v>31</v>
          </cell>
          <cell r="I1063">
            <v>10</v>
          </cell>
          <cell r="J1063">
            <v>0</v>
          </cell>
          <cell r="K1063">
            <v>45</v>
          </cell>
          <cell r="V1063">
            <v>0</v>
          </cell>
          <cell r="W1063">
            <v>3.2573835644488666E-2</v>
          </cell>
          <cell r="X1063">
            <v>0.24924805577862297</v>
          </cell>
          <cell r="Y1063">
            <v>5.7804692975449212E-2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93.395050083165003</v>
          </cell>
          <cell r="AE1063">
            <v>93.4</v>
          </cell>
          <cell r="AF1063">
            <v>-4.9499168350024547E-3</v>
          </cell>
          <cell r="AG1063">
            <v>714.63904056735214</v>
          </cell>
          <cell r="AH1063">
            <v>0</v>
          </cell>
          <cell r="AI1063">
            <v>714.63904056735214</v>
          </cell>
          <cell r="AJ1063">
            <v>165.73645960534847</v>
          </cell>
          <cell r="AK1063">
            <v>0</v>
          </cell>
          <cell r="AL1063">
            <v>165.73645960534847</v>
          </cell>
          <cell r="AM1063">
            <v>0</v>
          </cell>
          <cell r="AN1063">
            <v>0</v>
          </cell>
          <cell r="AO1063">
            <v>0</v>
          </cell>
          <cell r="AP1063">
            <v>0.33962658439856086</v>
          </cell>
          <cell r="AQ1063">
            <v>0.33962658439856086</v>
          </cell>
          <cell r="AR1063">
            <v>973.77055025586571</v>
          </cell>
          <cell r="AS1063">
            <v>93.4</v>
          </cell>
        </row>
        <row r="1064">
          <cell r="A1064" t="str">
            <v>л/с №3000000174321</v>
          </cell>
          <cell r="B1064" t="str">
            <v>А/м 173</v>
          </cell>
          <cell r="C1064" t="str">
            <v>Исхаков Руслан Адельшаевич</v>
          </cell>
          <cell r="D1064">
            <v>44982</v>
          </cell>
          <cell r="E1064">
            <v>13.3</v>
          </cell>
          <cell r="F1064">
            <v>0</v>
          </cell>
          <cell r="G1064">
            <v>4</v>
          </cell>
          <cell r="H1064">
            <v>31</v>
          </cell>
          <cell r="I1064">
            <v>30</v>
          </cell>
          <cell r="J1064">
            <v>31</v>
          </cell>
          <cell r="K1064">
            <v>96</v>
          </cell>
          <cell r="V1064">
            <v>0</v>
          </cell>
          <cell r="W1064">
            <v>3.2820607126643885E-2</v>
          </cell>
          <cell r="X1064">
            <v>0.25113629862543074</v>
          </cell>
          <cell r="Y1064">
            <v>0.17472782194851694</v>
          </cell>
          <cell r="Z1064">
            <v>3.8675487195487503E-2</v>
          </cell>
          <cell r="AA1064">
            <v>0</v>
          </cell>
          <cell r="AB1064">
            <v>0</v>
          </cell>
          <cell r="AC1064">
            <v>0</v>
          </cell>
          <cell r="AD1064">
            <v>94.102588341370804</v>
          </cell>
          <cell r="AE1064">
            <v>94.1</v>
          </cell>
          <cell r="AF1064">
            <v>2.5883413708100989E-3</v>
          </cell>
          <cell r="AG1064">
            <v>720.05297269286245</v>
          </cell>
          <cell r="AH1064">
            <v>0</v>
          </cell>
          <cell r="AI1064">
            <v>720.05297269286245</v>
          </cell>
          <cell r="AJ1064">
            <v>500.97611653434876</v>
          </cell>
          <cell r="AK1064">
            <v>0</v>
          </cell>
          <cell r="AL1064">
            <v>500.97611653434876</v>
          </cell>
          <cell r="AM1064">
            <v>110.88958337715785</v>
          </cell>
          <cell r="AN1064">
            <v>0</v>
          </cell>
          <cell r="AO1064">
            <v>110.88958337715785</v>
          </cell>
          <cell r="AP1064">
            <v>0.49736021489607907</v>
          </cell>
          <cell r="AQ1064">
            <v>0.49736021489607907</v>
          </cell>
          <cell r="AR1064">
            <v>1426.0212609457399</v>
          </cell>
          <cell r="AS1064">
            <v>94.1</v>
          </cell>
        </row>
        <row r="1065">
          <cell r="A1065" t="str">
            <v>л/с №3000000174322</v>
          </cell>
          <cell r="B1065" t="str">
            <v>А/м 174</v>
          </cell>
          <cell r="C1065" t="str">
            <v>Исхаков Руслан Адельшаевич</v>
          </cell>
          <cell r="D1065">
            <v>44982</v>
          </cell>
          <cell r="E1065">
            <v>13.2</v>
          </cell>
          <cell r="F1065">
            <v>0</v>
          </cell>
          <cell r="G1065">
            <v>4</v>
          </cell>
          <cell r="H1065">
            <v>31</v>
          </cell>
          <cell r="I1065">
            <v>30</v>
          </cell>
          <cell r="J1065">
            <v>31</v>
          </cell>
          <cell r="K1065">
            <v>96</v>
          </cell>
          <cell r="V1065">
            <v>0</v>
          </cell>
          <cell r="W1065">
            <v>3.2573835644488666E-2</v>
          </cell>
          <cell r="X1065">
            <v>0.24924805577862297</v>
          </cell>
          <cell r="Y1065">
            <v>0.17341407892634764</v>
          </cell>
          <cell r="Z1065">
            <v>3.8384694058679322E-2</v>
          </cell>
          <cell r="AA1065">
            <v>0</v>
          </cell>
          <cell r="AB1065">
            <v>0</v>
          </cell>
          <cell r="AC1065">
            <v>0</v>
          </cell>
          <cell r="AD1065">
            <v>93.395050083165003</v>
          </cell>
          <cell r="AE1065">
            <v>93.4</v>
          </cell>
          <cell r="AF1065">
            <v>-4.9499168350024547E-3</v>
          </cell>
          <cell r="AG1065">
            <v>714.63904056735214</v>
          </cell>
          <cell r="AH1065">
            <v>0</v>
          </cell>
          <cell r="AI1065">
            <v>714.63904056735214</v>
          </cell>
          <cell r="AJ1065">
            <v>497.20937881604539</v>
          </cell>
          <cell r="AK1065">
            <v>0</v>
          </cell>
          <cell r="AL1065">
            <v>497.20937881604539</v>
          </cell>
          <cell r="AM1065">
            <v>110.05582711116418</v>
          </cell>
          <cell r="AN1065">
            <v>0</v>
          </cell>
          <cell r="AO1065">
            <v>110.05582711116418</v>
          </cell>
          <cell r="AP1065">
            <v>0.49362066440813862</v>
          </cell>
          <cell r="AQ1065">
            <v>0.49362066440813862</v>
          </cell>
          <cell r="AR1065">
            <v>1415.2992965777269</v>
          </cell>
          <cell r="AS1065">
            <v>93.4</v>
          </cell>
        </row>
        <row r="1066">
          <cell r="A1066" t="str">
            <v>л/с №3000000174324</v>
          </cell>
          <cell r="B1066" t="str">
            <v>А/м 190</v>
          </cell>
          <cell r="C1066" t="str">
            <v>Исхаков Руслан Адельшаевич</v>
          </cell>
          <cell r="D1066">
            <v>44982</v>
          </cell>
          <cell r="E1066">
            <v>13.2</v>
          </cell>
          <cell r="F1066">
            <v>0</v>
          </cell>
          <cell r="G1066">
            <v>4</v>
          </cell>
          <cell r="H1066">
            <v>31</v>
          </cell>
          <cell r="I1066">
            <v>30</v>
          </cell>
          <cell r="J1066">
            <v>31</v>
          </cell>
          <cell r="K1066">
            <v>96</v>
          </cell>
          <cell r="V1066">
            <v>0</v>
          </cell>
          <cell r="W1066">
            <v>3.2573835644488666E-2</v>
          </cell>
          <cell r="X1066">
            <v>0.24924805577862297</v>
          </cell>
          <cell r="Y1066">
            <v>0.17341407892634764</v>
          </cell>
          <cell r="Z1066">
            <v>3.8384694058679322E-2</v>
          </cell>
          <cell r="AA1066">
            <v>0</v>
          </cell>
          <cell r="AB1066">
            <v>0</v>
          </cell>
          <cell r="AC1066">
            <v>0</v>
          </cell>
          <cell r="AD1066">
            <v>93.395050083165003</v>
          </cell>
          <cell r="AE1066">
            <v>93.4</v>
          </cell>
          <cell r="AF1066">
            <v>-4.9499168350024547E-3</v>
          </cell>
          <cell r="AG1066">
            <v>714.63904056735214</v>
          </cell>
          <cell r="AH1066">
            <v>0</v>
          </cell>
          <cell r="AI1066">
            <v>714.63904056735214</v>
          </cell>
          <cell r="AJ1066">
            <v>497.20937881604539</v>
          </cell>
          <cell r="AK1066">
            <v>0</v>
          </cell>
          <cell r="AL1066">
            <v>497.20937881604539</v>
          </cell>
          <cell r="AM1066">
            <v>110.05582711116418</v>
          </cell>
          <cell r="AN1066">
            <v>0</v>
          </cell>
          <cell r="AO1066">
            <v>110.05582711116418</v>
          </cell>
          <cell r="AP1066">
            <v>0.49362066440813862</v>
          </cell>
          <cell r="AQ1066">
            <v>0.49362066440813862</v>
          </cell>
          <cell r="AR1066">
            <v>1415.2992965777269</v>
          </cell>
          <cell r="AS1066">
            <v>93.4</v>
          </cell>
        </row>
        <row r="1067">
          <cell r="A1067" t="str">
            <v>л/с №3000000174325</v>
          </cell>
          <cell r="B1067" t="str">
            <v>А/м 210</v>
          </cell>
          <cell r="C1067" t="str">
            <v>Исхаков Руслан Адельшаевич</v>
          </cell>
          <cell r="D1067">
            <v>44982</v>
          </cell>
          <cell r="E1067">
            <v>13.3</v>
          </cell>
          <cell r="F1067">
            <v>0</v>
          </cell>
          <cell r="G1067">
            <v>4</v>
          </cell>
          <cell r="H1067">
            <v>31</v>
          </cell>
          <cell r="I1067">
            <v>30</v>
          </cell>
          <cell r="J1067">
            <v>31</v>
          </cell>
          <cell r="K1067">
            <v>96</v>
          </cell>
          <cell r="V1067">
            <v>0</v>
          </cell>
          <cell r="W1067">
            <v>3.2820607126643885E-2</v>
          </cell>
          <cell r="X1067">
            <v>0.25113629862543074</v>
          </cell>
          <cell r="Y1067">
            <v>0.17472782194851694</v>
          </cell>
          <cell r="Z1067">
            <v>3.8675487195487503E-2</v>
          </cell>
          <cell r="AA1067">
            <v>0</v>
          </cell>
          <cell r="AB1067">
            <v>0</v>
          </cell>
          <cell r="AC1067">
            <v>0</v>
          </cell>
          <cell r="AD1067">
            <v>94.102588341370804</v>
          </cell>
          <cell r="AE1067">
            <v>94.1</v>
          </cell>
          <cell r="AF1067">
            <v>2.5883413708100989E-3</v>
          </cell>
          <cell r="AG1067">
            <v>720.05297269286245</v>
          </cell>
          <cell r="AH1067">
            <v>0</v>
          </cell>
          <cell r="AI1067">
            <v>720.05297269286245</v>
          </cell>
          <cell r="AJ1067">
            <v>500.97611653434876</v>
          </cell>
          <cell r="AK1067">
            <v>0</v>
          </cell>
          <cell r="AL1067">
            <v>500.97611653434876</v>
          </cell>
          <cell r="AM1067">
            <v>110.88958337715785</v>
          </cell>
          <cell r="AN1067">
            <v>0</v>
          </cell>
          <cell r="AO1067">
            <v>110.88958337715785</v>
          </cell>
          <cell r="AP1067">
            <v>0.49736021489607907</v>
          </cell>
          <cell r="AQ1067">
            <v>0.49736021489607907</v>
          </cell>
          <cell r="AR1067">
            <v>1426.0212609457399</v>
          </cell>
          <cell r="AS1067">
            <v>94.1</v>
          </cell>
        </row>
        <row r="1068">
          <cell r="A1068" t="str">
            <v>л/с №3000000174326</v>
          </cell>
          <cell r="B1068" t="str">
            <v>А/м 213</v>
          </cell>
          <cell r="C1068" t="str">
            <v>Исхаков Руслан Адельшаевич</v>
          </cell>
          <cell r="D1068">
            <v>44982</v>
          </cell>
          <cell r="E1068">
            <v>13.3</v>
          </cell>
          <cell r="F1068">
            <v>0</v>
          </cell>
          <cell r="G1068">
            <v>4</v>
          </cell>
          <cell r="H1068">
            <v>31</v>
          </cell>
          <cell r="I1068">
            <v>30</v>
          </cell>
          <cell r="J1068">
            <v>31</v>
          </cell>
          <cell r="K1068">
            <v>96</v>
          </cell>
          <cell r="V1068">
            <v>0</v>
          </cell>
          <cell r="W1068">
            <v>3.2820607126643885E-2</v>
          </cell>
          <cell r="X1068">
            <v>0.25113629862543074</v>
          </cell>
          <cell r="Y1068">
            <v>0.17472782194851694</v>
          </cell>
          <cell r="Z1068">
            <v>3.8675487195487503E-2</v>
          </cell>
          <cell r="AA1068">
            <v>0</v>
          </cell>
          <cell r="AB1068">
            <v>0</v>
          </cell>
          <cell r="AC1068">
            <v>0</v>
          </cell>
          <cell r="AD1068">
            <v>94.102588341370804</v>
          </cell>
          <cell r="AE1068">
            <v>94.1</v>
          </cell>
          <cell r="AF1068">
            <v>2.5883413708100989E-3</v>
          </cell>
          <cell r="AG1068">
            <v>720.05297269286245</v>
          </cell>
          <cell r="AH1068">
            <v>0</v>
          </cell>
          <cell r="AI1068">
            <v>720.05297269286245</v>
          </cell>
          <cell r="AJ1068">
            <v>500.97611653434876</v>
          </cell>
          <cell r="AK1068">
            <v>0</v>
          </cell>
          <cell r="AL1068">
            <v>500.97611653434876</v>
          </cell>
          <cell r="AM1068">
            <v>110.88958337715785</v>
          </cell>
          <cell r="AN1068">
            <v>0</v>
          </cell>
          <cell r="AO1068">
            <v>110.88958337715785</v>
          </cell>
          <cell r="AP1068">
            <v>0.49736021489607907</v>
          </cell>
          <cell r="AQ1068">
            <v>0.49736021489607907</v>
          </cell>
          <cell r="AR1068">
            <v>1426.0212609457399</v>
          </cell>
          <cell r="AS1068">
            <v>94.1</v>
          </cell>
        </row>
        <row r="1069">
          <cell r="A1069" t="str">
            <v>л/с №3000000174328</v>
          </cell>
          <cell r="B1069" t="str">
            <v>А/м 248</v>
          </cell>
          <cell r="C1069" t="str">
            <v>Исхаков Руслан Адельшаевич</v>
          </cell>
          <cell r="D1069">
            <v>44982</v>
          </cell>
          <cell r="E1069">
            <v>13.2</v>
          </cell>
          <cell r="F1069">
            <v>0</v>
          </cell>
          <cell r="G1069">
            <v>4</v>
          </cell>
          <cell r="H1069">
            <v>31</v>
          </cell>
          <cell r="I1069">
            <v>30</v>
          </cell>
          <cell r="J1069">
            <v>31</v>
          </cell>
          <cell r="K1069">
            <v>96</v>
          </cell>
          <cell r="V1069">
            <v>0</v>
          </cell>
          <cell r="W1069">
            <v>3.2573835644488666E-2</v>
          </cell>
          <cell r="X1069">
            <v>0.24924805577862297</v>
          </cell>
          <cell r="Y1069">
            <v>0.17341407892634764</v>
          </cell>
          <cell r="Z1069">
            <v>3.8384694058679322E-2</v>
          </cell>
          <cell r="AA1069">
            <v>0</v>
          </cell>
          <cell r="AB1069">
            <v>0</v>
          </cell>
          <cell r="AC1069">
            <v>0</v>
          </cell>
          <cell r="AD1069">
            <v>93.395050083165003</v>
          </cell>
          <cell r="AE1069">
            <v>93.4</v>
          </cell>
          <cell r="AF1069">
            <v>-4.9499168350024547E-3</v>
          </cell>
          <cell r="AG1069">
            <v>714.63904056735214</v>
          </cell>
          <cell r="AH1069">
            <v>0</v>
          </cell>
          <cell r="AI1069">
            <v>714.63904056735214</v>
          </cell>
          <cell r="AJ1069">
            <v>497.20937881604539</v>
          </cell>
          <cell r="AK1069">
            <v>0</v>
          </cell>
          <cell r="AL1069">
            <v>497.20937881604539</v>
          </cell>
          <cell r="AM1069">
            <v>110.05582711116418</v>
          </cell>
          <cell r="AN1069">
            <v>0</v>
          </cell>
          <cell r="AO1069">
            <v>110.05582711116418</v>
          </cell>
          <cell r="AP1069">
            <v>0.49362066440813862</v>
          </cell>
          <cell r="AQ1069">
            <v>0.49362066440813862</v>
          </cell>
          <cell r="AR1069">
            <v>1415.2992965777269</v>
          </cell>
          <cell r="AS1069">
            <v>93.4</v>
          </cell>
        </row>
        <row r="1070">
          <cell r="A1070" t="str">
            <v>л/с №3000000174329</v>
          </cell>
          <cell r="B1070" t="str">
            <v>А/м 251</v>
          </cell>
          <cell r="C1070" t="str">
            <v>Исхаков Руслан Адельшаевич</v>
          </cell>
          <cell r="D1070">
            <v>44982</v>
          </cell>
          <cell r="E1070">
            <v>13.2</v>
          </cell>
          <cell r="F1070">
            <v>0</v>
          </cell>
          <cell r="G1070">
            <v>4</v>
          </cell>
          <cell r="H1070">
            <v>31</v>
          </cell>
          <cell r="I1070">
            <v>30</v>
          </cell>
          <cell r="J1070">
            <v>31</v>
          </cell>
          <cell r="K1070">
            <v>96</v>
          </cell>
          <cell r="V1070">
            <v>0</v>
          </cell>
          <cell r="W1070">
            <v>3.2573835644488666E-2</v>
          </cell>
          <cell r="X1070">
            <v>0.24924805577862297</v>
          </cell>
          <cell r="Y1070">
            <v>0.17341407892634764</v>
          </cell>
          <cell r="Z1070">
            <v>3.8384694058679322E-2</v>
          </cell>
          <cell r="AA1070">
            <v>0</v>
          </cell>
          <cell r="AB1070">
            <v>0</v>
          </cell>
          <cell r="AC1070">
            <v>0</v>
          </cell>
          <cell r="AD1070">
            <v>93.395050083165003</v>
          </cell>
          <cell r="AE1070">
            <v>93.4</v>
          </cell>
          <cell r="AF1070">
            <v>-4.9499168350024547E-3</v>
          </cell>
          <cell r="AG1070">
            <v>714.63904056735214</v>
          </cell>
          <cell r="AH1070">
            <v>0</v>
          </cell>
          <cell r="AI1070">
            <v>714.63904056735214</v>
          </cell>
          <cell r="AJ1070">
            <v>497.20937881604539</v>
          </cell>
          <cell r="AK1070">
            <v>0</v>
          </cell>
          <cell r="AL1070">
            <v>497.20937881604539</v>
          </cell>
          <cell r="AM1070">
            <v>110.05582711116418</v>
          </cell>
          <cell r="AN1070">
            <v>0</v>
          </cell>
          <cell r="AO1070">
            <v>110.05582711116418</v>
          </cell>
          <cell r="AP1070">
            <v>0.49362066440813862</v>
          </cell>
          <cell r="AQ1070">
            <v>0.49362066440813862</v>
          </cell>
          <cell r="AR1070">
            <v>1415.2992965777269</v>
          </cell>
          <cell r="AS1070">
            <v>93.4</v>
          </cell>
        </row>
        <row r="1071">
          <cell r="A1071" t="str">
            <v>л/с №3000000174330</v>
          </cell>
          <cell r="B1071" t="str">
            <v>А/м 254</v>
          </cell>
          <cell r="C1071" t="str">
            <v>Исхаков Руслан Адельшаевич</v>
          </cell>
          <cell r="D1071">
            <v>44982</v>
          </cell>
          <cell r="E1071">
            <v>13.2</v>
          </cell>
          <cell r="F1071">
            <v>0</v>
          </cell>
          <cell r="G1071">
            <v>4</v>
          </cell>
          <cell r="H1071">
            <v>28</v>
          </cell>
          <cell r="I1071">
            <v>0</v>
          </cell>
          <cell r="J1071">
            <v>0</v>
          </cell>
          <cell r="K1071">
            <v>32</v>
          </cell>
          <cell r="V1071">
            <v>0</v>
          </cell>
          <cell r="W1071">
            <v>3.2573835644488666E-2</v>
          </cell>
          <cell r="X1071">
            <v>0.22512727618714334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93.395050083165003</v>
          </cell>
          <cell r="AE1071">
            <v>93.4</v>
          </cell>
          <cell r="AF1071">
            <v>-4.9499168350024547E-3</v>
          </cell>
          <cell r="AG1071">
            <v>645.48042373825365</v>
          </cell>
          <cell r="AH1071">
            <v>0</v>
          </cell>
          <cell r="AI1071">
            <v>645.48042373825365</v>
          </cell>
          <cell r="AJ1071">
            <v>0</v>
          </cell>
          <cell r="AK1071">
            <v>0</v>
          </cell>
          <cell r="AL1071">
            <v>0</v>
          </cell>
          <cell r="AM1071">
            <v>0</v>
          </cell>
          <cell r="AN1071">
            <v>0</v>
          </cell>
          <cell r="AO1071">
            <v>0</v>
          </cell>
          <cell r="AP1071">
            <v>0.25770111183163202</v>
          </cell>
          <cell r="AQ1071">
            <v>0.25770111183163202</v>
          </cell>
          <cell r="AR1071">
            <v>738.87547382141861</v>
          </cell>
          <cell r="AS1071">
            <v>93.4</v>
          </cell>
        </row>
        <row r="1072">
          <cell r="A1072" t="str">
            <v>л/с №3000000174331</v>
          </cell>
          <cell r="B1072" t="str">
            <v>А/м 272</v>
          </cell>
          <cell r="C1072" t="str">
            <v>Исхаков Руслан Адельшаевич</v>
          </cell>
          <cell r="D1072">
            <v>44982</v>
          </cell>
          <cell r="E1072">
            <v>13.2</v>
          </cell>
          <cell r="F1072">
            <v>0</v>
          </cell>
          <cell r="G1072">
            <v>4</v>
          </cell>
          <cell r="H1072">
            <v>31</v>
          </cell>
          <cell r="I1072">
            <v>30</v>
          </cell>
          <cell r="J1072">
            <v>31</v>
          </cell>
          <cell r="K1072">
            <v>96</v>
          </cell>
          <cell r="V1072">
            <v>0</v>
          </cell>
          <cell r="W1072">
            <v>3.2573835644488666E-2</v>
          </cell>
          <cell r="X1072">
            <v>0.24924805577862297</v>
          </cell>
          <cell r="Y1072">
            <v>0.17341407892634764</v>
          </cell>
          <cell r="Z1072">
            <v>3.8384694058679322E-2</v>
          </cell>
          <cell r="AA1072">
            <v>0</v>
          </cell>
          <cell r="AB1072">
            <v>0</v>
          </cell>
          <cell r="AC1072">
            <v>0</v>
          </cell>
          <cell r="AD1072">
            <v>93.395050083165003</v>
          </cell>
          <cell r="AE1072">
            <v>93.4</v>
          </cell>
          <cell r="AF1072">
            <v>-4.9499168350024547E-3</v>
          </cell>
          <cell r="AG1072">
            <v>714.63904056735214</v>
          </cell>
          <cell r="AH1072">
            <v>0</v>
          </cell>
          <cell r="AI1072">
            <v>714.63904056735214</v>
          </cell>
          <cell r="AJ1072">
            <v>497.20937881604539</v>
          </cell>
          <cell r="AK1072">
            <v>0</v>
          </cell>
          <cell r="AL1072">
            <v>497.20937881604539</v>
          </cell>
          <cell r="AM1072">
            <v>110.05582711116418</v>
          </cell>
          <cell r="AN1072">
            <v>0</v>
          </cell>
          <cell r="AO1072">
            <v>110.05582711116418</v>
          </cell>
          <cell r="AP1072">
            <v>0.49362066440813862</v>
          </cell>
          <cell r="AQ1072">
            <v>0.49362066440813862</v>
          </cell>
          <cell r="AR1072">
            <v>1415.2992965777269</v>
          </cell>
          <cell r="AS1072">
            <v>93.4</v>
          </cell>
        </row>
        <row r="1073">
          <cell r="A1073" t="str">
            <v>л/с №3000000174332</v>
          </cell>
          <cell r="B1073" t="str">
            <v>А/м 297</v>
          </cell>
          <cell r="C1073" t="str">
            <v>Исхаков Руслан Адельшаевич</v>
          </cell>
          <cell r="D1073">
            <v>44982</v>
          </cell>
          <cell r="E1073">
            <v>13.2</v>
          </cell>
          <cell r="F1073">
            <v>0</v>
          </cell>
          <cell r="G1073">
            <v>4</v>
          </cell>
          <cell r="H1073">
            <v>31</v>
          </cell>
          <cell r="I1073">
            <v>30</v>
          </cell>
          <cell r="J1073">
            <v>31</v>
          </cell>
          <cell r="K1073">
            <v>96</v>
          </cell>
          <cell r="V1073">
            <v>0</v>
          </cell>
          <cell r="W1073">
            <v>3.2573835644488666E-2</v>
          </cell>
          <cell r="X1073">
            <v>0.24924805577862297</v>
          </cell>
          <cell r="Y1073">
            <v>0.17341407892634764</v>
          </cell>
          <cell r="Z1073">
            <v>3.8384694058679322E-2</v>
          </cell>
          <cell r="AA1073">
            <v>0</v>
          </cell>
          <cell r="AB1073">
            <v>0</v>
          </cell>
          <cell r="AC1073">
            <v>0</v>
          </cell>
          <cell r="AD1073">
            <v>93.395050083165003</v>
          </cell>
          <cell r="AE1073">
            <v>93.4</v>
          </cell>
          <cell r="AF1073">
            <v>-4.9499168350024547E-3</v>
          </cell>
          <cell r="AG1073">
            <v>714.63904056735214</v>
          </cell>
          <cell r="AH1073">
            <v>0</v>
          </cell>
          <cell r="AI1073">
            <v>714.63904056735214</v>
          </cell>
          <cell r="AJ1073">
            <v>497.20937881604539</v>
          </cell>
          <cell r="AK1073">
            <v>0</v>
          </cell>
          <cell r="AL1073">
            <v>497.20937881604539</v>
          </cell>
          <cell r="AM1073">
            <v>110.05582711116418</v>
          </cell>
          <cell r="AN1073">
            <v>0</v>
          </cell>
          <cell r="AO1073">
            <v>110.05582711116418</v>
          </cell>
          <cell r="AP1073">
            <v>0.49362066440813862</v>
          </cell>
          <cell r="AQ1073">
            <v>0.49362066440813862</v>
          </cell>
          <cell r="AR1073">
            <v>1415.2992965777269</v>
          </cell>
          <cell r="AS1073">
            <v>93.4</v>
          </cell>
        </row>
        <row r="1074">
          <cell r="A1074" t="str">
            <v>л/с №3000000174493</v>
          </cell>
          <cell r="B1074" t="str">
            <v>А/м 301</v>
          </cell>
          <cell r="C1074" t="str">
            <v>Сушилина Наталья Михайловна</v>
          </cell>
          <cell r="D1074">
            <v>44985</v>
          </cell>
          <cell r="E1074">
            <v>13.2</v>
          </cell>
          <cell r="F1074">
            <v>0</v>
          </cell>
          <cell r="G1074">
            <v>1</v>
          </cell>
          <cell r="H1074">
            <v>31</v>
          </cell>
          <cell r="I1074">
            <v>30</v>
          </cell>
          <cell r="J1074">
            <v>31</v>
          </cell>
          <cell r="K1074">
            <v>93</v>
          </cell>
          <cell r="V1074">
            <v>0</v>
          </cell>
          <cell r="W1074">
            <v>8.1434589111221665E-3</v>
          </cell>
          <cell r="X1074">
            <v>0.24924805577862297</v>
          </cell>
          <cell r="Y1074">
            <v>0.17341407892634764</v>
          </cell>
          <cell r="Z1074">
            <v>3.8384694058679322E-2</v>
          </cell>
          <cell r="AA1074">
            <v>0</v>
          </cell>
          <cell r="AB1074">
            <v>0</v>
          </cell>
          <cell r="AC1074">
            <v>0</v>
          </cell>
          <cell r="AD1074">
            <v>23.348762520791251</v>
          </cell>
          <cell r="AE1074">
            <v>23.35</v>
          </cell>
          <cell r="AF1074">
            <v>-1.2374792087506137E-3</v>
          </cell>
          <cell r="AG1074">
            <v>714.63904056735214</v>
          </cell>
          <cell r="AH1074">
            <v>0</v>
          </cell>
          <cell r="AI1074">
            <v>714.63904056735214</v>
          </cell>
          <cell r="AJ1074">
            <v>497.20937881604539</v>
          </cell>
          <cell r="AK1074">
            <v>0</v>
          </cell>
          <cell r="AL1074">
            <v>497.20937881604539</v>
          </cell>
          <cell r="AM1074">
            <v>110.05582711116418</v>
          </cell>
          <cell r="AN1074">
            <v>0</v>
          </cell>
          <cell r="AO1074">
            <v>110.05582711116418</v>
          </cell>
          <cell r="AP1074">
            <v>0.46919028767477211</v>
          </cell>
          <cell r="AQ1074">
            <v>0.46919028767477211</v>
          </cell>
          <cell r="AR1074">
            <v>1345.253009015353</v>
          </cell>
          <cell r="AS1074">
            <v>23.35</v>
          </cell>
        </row>
        <row r="1075">
          <cell r="A1075" t="str">
            <v>л/с №3000000174333</v>
          </cell>
          <cell r="B1075" t="str">
            <v>А/м 350</v>
          </cell>
          <cell r="C1075" t="str">
            <v>Исхаков Руслан Адельшаевич</v>
          </cell>
          <cell r="D1075">
            <v>44982</v>
          </cell>
          <cell r="E1075">
            <v>12.2</v>
          </cell>
          <cell r="F1075">
            <v>0</v>
          </cell>
          <cell r="G1075">
            <v>4</v>
          </cell>
          <cell r="H1075">
            <v>31</v>
          </cell>
          <cell r="I1075">
            <v>30</v>
          </cell>
          <cell r="J1075">
            <v>31</v>
          </cell>
          <cell r="K1075">
            <v>96</v>
          </cell>
          <cell r="V1075">
            <v>0</v>
          </cell>
          <cell r="W1075">
            <v>3.0106120822936493E-2</v>
          </cell>
          <cell r="X1075">
            <v>0.2303656273105455</v>
          </cell>
          <cell r="Y1075">
            <v>0.16027664870465463</v>
          </cell>
          <cell r="Z1075">
            <v>3.5476762690597553E-2</v>
          </cell>
          <cell r="AA1075">
            <v>0</v>
          </cell>
          <cell r="AB1075">
            <v>0</v>
          </cell>
          <cell r="AC1075">
            <v>0</v>
          </cell>
          <cell r="AD1075">
            <v>86.319667501107048</v>
          </cell>
          <cell r="AE1075">
            <v>86.32</v>
          </cell>
          <cell r="AF1075">
            <v>-3.324988929449546E-4</v>
          </cell>
          <cell r="AG1075">
            <v>660.49971931224979</v>
          </cell>
          <cell r="AH1075">
            <v>0</v>
          </cell>
          <cell r="AI1075">
            <v>660.49971931224979</v>
          </cell>
          <cell r="AJ1075">
            <v>459.54200163301164</v>
          </cell>
          <cell r="AK1075">
            <v>0</v>
          </cell>
          <cell r="AL1075">
            <v>459.54200163301164</v>
          </cell>
          <cell r="AM1075">
            <v>101.71826445122748</v>
          </cell>
          <cell r="AN1075">
            <v>0</v>
          </cell>
          <cell r="AO1075">
            <v>101.71826445122748</v>
          </cell>
          <cell r="AP1075">
            <v>0.45622515952873421</v>
          </cell>
          <cell r="AQ1075">
            <v>0.45622515952873421</v>
          </cell>
          <cell r="AR1075">
            <v>1308.0796528975961</v>
          </cell>
          <cell r="AS1075">
            <v>86.32</v>
          </cell>
        </row>
        <row r="1076">
          <cell r="A1076" t="str">
            <v>л/с №3000001174481</v>
          </cell>
          <cell r="B1076" t="str">
            <v>А/м 120</v>
          </cell>
          <cell r="C1076" t="str">
            <v>Никулин Андрей Олегович</v>
          </cell>
          <cell r="D1076">
            <v>45001</v>
          </cell>
          <cell r="E1076">
            <v>14.2</v>
          </cell>
          <cell r="F1076">
            <v>0</v>
          </cell>
          <cell r="G1076">
            <v>0</v>
          </cell>
          <cell r="H1076">
            <v>16</v>
          </cell>
          <cell r="I1076">
            <v>30</v>
          </cell>
          <cell r="J1076">
            <v>31</v>
          </cell>
          <cell r="K1076">
            <v>77</v>
          </cell>
          <cell r="V1076">
            <v>0</v>
          </cell>
          <cell r="W1076">
            <v>0</v>
          </cell>
          <cell r="X1076">
            <v>0.13838992735313574</v>
          </cell>
          <cell r="Y1076">
            <v>0.18655150914804064</v>
          </cell>
          <cell r="Z1076">
            <v>4.1292625426761084E-2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396.7888319083637</v>
          </cell>
          <cell r="AH1076">
            <v>0</v>
          </cell>
          <cell r="AI1076">
            <v>396.7888319083637</v>
          </cell>
          <cell r="AJ1076">
            <v>534.87675599907914</v>
          </cell>
          <cell r="AK1076">
            <v>0</v>
          </cell>
          <cell r="AL1076">
            <v>534.87675599907914</v>
          </cell>
          <cell r="AM1076">
            <v>118.39338977110084</v>
          </cell>
          <cell r="AN1076">
            <v>0</v>
          </cell>
          <cell r="AO1076">
            <v>118.39338977110084</v>
          </cell>
          <cell r="AP1076">
            <v>0.36623406192793745</v>
          </cell>
          <cell r="AQ1076">
            <v>0.36623406192793745</v>
          </cell>
          <cell r="AR1076">
            <v>1050.0589776785437</v>
          </cell>
          <cell r="AS1076">
            <v>0</v>
          </cell>
        </row>
        <row r="1077">
          <cell r="A1077">
            <v>91268276</v>
          </cell>
          <cell r="B1077" t="str">
            <v>А/м 121</v>
          </cell>
          <cell r="C1077" t="str">
            <v>Лобанова Ольга Евгеньевна</v>
          </cell>
          <cell r="D1077">
            <v>44992</v>
          </cell>
          <cell r="E1077">
            <v>14.2</v>
          </cell>
          <cell r="F1077">
            <v>0</v>
          </cell>
          <cell r="G1077">
            <v>0</v>
          </cell>
          <cell r="H1077">
            <v>25</v>
          </cell>
          <cell r="I1077">
            <v>30</v>
          </cell>
          <cell r="J1077">
            <v>31</v>
          </cell>
          <cell r="K1077">
            <v>86</v>
          </cell>
          <cell r="V1077">
            <v>0</v>
          </cell>
          <cell r="W1077">
            <v>0</v>
          </cell>
          <cell r="X1077">
            <v>0.2162342614892746</v>
          </cell>
          <cell r="Y1077">
            <v>0.18655150914804064</v>
          </cell>
          <cell r="Z1077">
            <v>4.1292625426761084E-2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619.98254985681831</v>
          </cell>
          <cell r="AH1077">
            <v>0</v>
          </cell>
          <cell r="AI1077">
            <v>619.98254985681831</v>
          </cell>
          <cell r="AJ1077">
            <v>534.87675599907914</v>
          </cell>
          <cell r="AK1077">
            <v>0</v>
          </cell>
          <cell r="AL1077">
            <v>534.87675599907914</v>
          </cell>
          <cell r="AM1077">
            <v>118.39338977110084</v>
          </cell>
          <cell r="AN1077">
            <v>0</v>
          </cell>
          <cell r="AO1077">
            <v>118.39338977110084</v>
          </cell>
          <cell r="AP1077">
            <v>0.44407839606407634</v>
          </cell>
          <cell r="AQ1077">
            <v>0.44407839606407634</v>
          </cell>
          <cell r="AR1077">
            <v>1273.2526956269983</v>
          </cell>
          <cell r="AS1077">
            <v>0</v>
          </cell>
        </row>
        <row r="1078">
          <cell r="A1078" t="str">
            <v>л/с №3000000174698</v>
          </cell>
          <cell r="B1078" t="str">
            <v>А/м 122</v>
          </cell>
          <cell r="C1078" t="str">
            <v>Лобанова Ольга Евгеньевна</v>
          </cell>
          <cell r="D1078">
            <v>44992</v>
          </cell>
          <cell r="E1078">
            <v>14.2</v>
          </cell>
          <cell r="F1078">
            <v>0</v>
          </cell>
          <cell r="G1078">
            <v>0</v>
          </cell>
          <cell r="H1078">
            <v>25</v>
          </cell>
          <cell r="I1078">
            <v>30</v>
          </cell>
          <cell r="J1078">
            <v>31</v>
          </cell>
          <cell r="K1078">
            <v>86</v>
          </cell>
          <cell r="V1078">
            <v>0</v>
          </cell>
          <cell r="W1078">
            <v>0</v>
          </cell>
          <cell r="X1078">
            <v>0.2162342614892746</v>
          </cell>
          <cell r="Y1078">
            <v>0.18655150914804064</v>
          </cell>
          <cell r="Z1078">
            <v>4.1292625426761084E-2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619.98254985681831</v>
          </cell>
          <cell r="AH1078">
            <v>0</v>
          </cell>
          <cell r="AI1078">
            <v>619.98254985681831</v>
          </cell>
          <cell r="AJ1078">
            <v>534.87675599907914</v>
          </cell>
          <cell r="AK1078">
            <v>0</v>
          </cell>
          <cell r="AL1078">
            <v>534.87675599907914</v>
          </cell>
          <cell r="AM1078">
            <v>118.39338977110084</v>
          </cell>
          <cell r="AN1078">
            <v>0</v>
          </cell>
          <cell r="AO1078">
            <v>118.39338977110084</v>
          </cell>
          <cell r="AP1078">
            <v>0.44407839606407634</v>
          </cell>
          <cell r="AQ1078">
            <v>0.44407839606407634</v>
          </cell>
          <cell r="AR1078">
            <v>1273.2526956269983</v>
          </cell>
          <cell r="AS1078">
            <v>0</v>
          </cell>
        </row>
        <row r="1079">
          <cell r="A1079" t="str">
            <v>л/с №3000000174699</v>
          </cell>
          <cell r="B1079" t="str">
            <v>А/м 124</v>
          </cell>
          <cell r="C1079" t="str">
            <v>Лобанова Ольга Евгеньевна</v>
          </cell>
          <cell r="D1079">
            <v>44992</v>
          </cell>
          <cell r="E1079">
            <v>14.2</v>
          </cell>
          <cell r="F1079">
            <v>0</v>
          </cell>
          <cell r="G1079">
            <v>0</v>
          </cell>
          <cell r="H1079">
            <v>25</v>
          </cell>
          <cell r="I1079">
            <v>30</v>
          </cell>
          <cell r="J1079">
            <v>31</v>
          </cell>
          <cell r="K1079">
            <v>86</v>
          </cell>
          <cell r="V1079">
            <v>0</v>
          </cell>
          <cell r="W1079">
            <v>0</v>
          </cell>
          <cell r="X1079">
            <v>0.2162342614892746</v>
          </cell>
          <cell r="Y1079">
            <v>0.18655150914804064</v>
          </cell>
          <cell r="Z1079">
            <v>4.1292625426761084E-2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  <cell r="AG1079">
            <v>619.98254985681831</v>
          </cell>
          <cell r="AH1079">
            <v>0</v>
          </cell>
          <cell r="AI1079">
            <v>619.98254985681831</v>
          </cell>
          <cell r="AJ1079">
            <v>534.87675599907914</v>
          </cell>
          <cell r="AK1079">
            <v>0</v>
          </cell>
          <cell r="AL1079">
            <v>534.87675599907914</v>
          </cell>
          <cell r="AM1079">
            <v>118.39338977110084</v>
          </cell>
          <cell r="AN1079">
            <v>0</v>
          </cell>
          <cell r="AO1079">
            <v>118.39338977110084</v>
          </cell>
          <cell r="AP1079">
            <v>0.44407839606407634</v>
          </cell>
          <cell r="AQ1079">
            <v>0.44407839606407634</v>
          </cell>
          <cell r="AR1079">
            <v>1273.2526956269983</v>
          </cell>
          <cell r="AS1079">
            <v>0</v>
          </cell>
        </row>
        <row r="1080">
          <cell r="A1080" t="str">
            <v>л/с №3000000174700</v>
          </cell>
          <cell r="B1080" t="str">
            <v>А/м 126</v>
          </cell>
          <cell r="C1080" t="str">
            <v>Лобанова Ольга Евгеньевна</v>
          </cell>
          <cell r="D1080">
            <v>44992</v>
          </cell>
          <cell r="E1080">
            <v>14.2</v>
          </cell>
          <cell r="F1080">
            <v>0</v>
          </cell>
          <cell r="G1080">
            <v>0</v>
          </cell>
          <cell r="H1080">
            <v>25</v>
          </cell>
          <cell r="I1080">
            <v>30</v>
          </cell>
          <cell r="J1080">
            <v>31</v>
          </cell>
          <cell r="K1080">
            <v>86</v>
          </cell>
          <cell r="V1080">
            <v>0</v>
          </cell>
          <cell r="W1080">
            <v>0</v>
          </cell>
          <cell r="X1080">
            <v>0.2162342614892746</v>
          </cell>
          <cell r="Y1080">
            <v>0.18655150914804064</v>
          </cell>
          <cell r="Z1080">
            <v>4.1292625426761084E-2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619.98254985681831</v>
          </cell>
          <cell r="AH1080">
            <v>0</v>
          </cell>
          <cell r="AI1080">
            <v>619.98254985681831</v>
          </cell>
          <cell r="AJ1080">
            <v>534.87675599907914</v>
          </cell>
          <cell r="AK1080">
            <v>0</v>
          </cell>
          <cell r="AL1080">
            <v>534.87675599907914</v>
          </cell>
          <cell r="AM1080">
            <v>118.39338977110084</v>
          </cell>
          <cell r="AN1080">
            <v>0</v>
          </cell>
          <cell r="AO1080">
            <v>118.39338977110084</v>
          </cell>
          <cell r="AP1080">
            <v>0.44407839606407634</v>
          </cell>
          <cell r="AQ1080">
            <v>0.44407839606407634</v>
          </cell>
          <cell r="AR1080">
            <v>1273.2526956269983</v>
          </cell>
          <cell r="AS1080">
            <v>0</v>
          </cell>
        </row>
        <row r="1081">
          <cell r="A1081" t="str">
            <v>л/с №3000000174702</v>
          </cell>
          <cell r="B1081" t="str">
            <v>А/м 127</v>
          </cell>
          <cell r="C1081" t="str">
            <v>Лобанова Ольга Евгеньевна</v>
          </cell>
          <cell r="D1081">
            <v>44992</v>
          </cell>
          <cell r="E1081">
            <v>14.2</v>
          </cell>
          <cell r="F1081">
            <v>0</v>
          </cell>
          <cell r="G1081">
            <v>0</v>
          </cell>
          <cell r="H1081">
            <v>25</v>
          </cell>
          <cell r="I1081">
            <v>30</v>
          </cell>
          <cell r="J1081">
            <v>31</v>
          </cell>
          <cell r="K1081">
            <v>86</v>
          </cell>
          <cell r="V1081">
            <v>0</v>
          </cell>
          <cell r="W1081">
            <v>0</v>
          </cell>
          <cell r="X1081">
            <v>0.2162342614892746</v>
          </cell>
          <cell r="Y1081">
            <v>0.18655150914804064</v>
          </cell>
          <cell r="Z1081">
            <v>4.1292625426761084E-2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619.98254985681831</v>
          </cell>
          <cell r="AH1081">
            <v>0</v>
          </cell>
          <cell r="AI1081">
            <v>619.98254985681831</v>
          </cell>
          <cell r="AJ1081">
            <v>534.87675599907914</v>
          </cell>
          <cell r="AK1081">
            <v>0</v>
          </cell>
          <cell r="AL1081">
            <v>534.87675599907914</v>
          </cell>
          <cell r="AM1081">
            <v>118.39338977110084</v>
          </cell>
          <cell r="AN1081">
            <v>0</v>
          </cell>
          <cell r="AO1081">
            <v>118.39338977110084</v>
          </cell>
          <cell r="AP1081">
            <v>0.44407839606407634</v>
          </cell>
          <cell r="AQ1081">
            <v>0.44407839606407634</v>
          </cell>
          <cell r="AR1081">
            <v>1273.2526956269983</v>
          </cell>
          <cell r="AS1081">
            <v>0</v>
          </cell>
        </row>
        <row r="1082">
          <cell r="A1082" t="str">
            <v>л/с №3000001174483</v>
          </cell>
          <cell r="B1082" t="str">
            <v>А/м 129</v>
          </cell>
          <cell r="C1082" t="str">
            <v>Кулешова Светлана Евгеньевна</v>
          </cell>
          <cell r="D1082">
            <v>45001</v>
          </cell>
          <cell r="E1082">
            <v>13.2</v>
          </cell>
          <cell r="F1082">
            <v>0</v>
          </cell>
          <cell r="G1082">
            <v>0</v>
          </cell>
          <cell r="H1082">
            <v>16</v>
          </cell>
          <cell r="I1082">
            <v>30</v>
          </cell>
          <cell r="J1082">
            <v>31</v>
          </cell>
          <cell r="K1082">
            <v>77</v>
          </cell>
          <cell r="V1082">
            <v>0</v>
          </cell>
          <cell r="W1082">
            <v>0</v>
          </cell>
          <cell r="X1082">
            <v>0.12864415782122476</v>
          </cell>
          <cell r="Y1082">
            <v>0.17341407892634764</v>
          </cell>
          <cell r="Z1082">
            <v>3.8384694058679322E-2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368.84595642185917</v>
          </cell>
          <cell r="AH1082">
            <v>0</v>
          </cell>
          <cell r="AI1082">
            <v>368.84595642185917</v>
          </cell>
          <cell r="AJ1082">
            <v>497.20937881604539</v>
          </cell>
          <cell r="AK1082">
            <v>0</v>
          </cell>
          <cell r="AL1082">
            <v>497.20937881604539</v>
          </cell>
          <cell r="AM1082">
            <v>110.05582711116418</v>
          </cell>
          <cell r="AN1082">
            <v>0</v>
          </cell>
          <cell r="AO1082">
            <v>110.05582711116418</v>
          </cell>
          <cell r="AP1082">
            <v>0.34044293080625171</v>
          </cell>
          <cell r="AQ1082">
            <v>0.34044293080625171</v>
          </cell>
          <cell r="AR1082">
            <v>976.11116234906876</v>
          </cell>
          <cell r="AS1082">
            <v>0</v>
          </cell>
        </row>
        <row r="1083">
          <cell r="A1083" t="str">
            <v>л/с №3000001174106</v>
          </cell>
          <cell r="B1083" t="str">
            <v>А/м 130</v>
          </cell>
          <cell r="C1083" t="str">
            <v>Семейкина Наталья Анатольевна</v>
          </cell>
          <cell r="D1083">
            <v>44995</v>
          </cell>
          <cell r="E1083">
            <v>13.2</v>
          </cell>
          <cell r="F1083">
            <v>0</v>
          </cell>
          <cell r="G1083">
            <v>0</v>
          </cell>
          <cell r="H1083">
            <v>22</v>
          </cell>
          <cell r="I1083">
            <v>30</v>
          </cell>
          <cell r="J1083">
            <v>31</v>
          </cell>
          <cell r="K1083">
            <v>83</v>
          </cell>
          <cell r="V1083">
            <v>0</v>
          </cell>
          <cell r="W1083">
            <v>0</v>
          </cell>
          <cell r="X1083">
            <v>0.17688571700418404</v>
          </cell>
          <cell r="Y1083">
            <v>0.17341407892634764</v>
          </cell>
          <cell r="Z1083">
            <v>3.8384694058679322E-2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507.16319008005638</v>
          </cell>
          <cell r="AH1083">
            <v>0</v>
          </cell>
          <cell r="AI1083">
            <v>507.16319008005638</v>
          </cell>
          <cell r="AJ1083">
            <v>497.20937881604539</v>
          </cell>
          <cell r="AK1083">
            <v>0</v>
          </cell>
          <cell r="AL1083">
            <v>497.20937881604539</v>
          </cell>
          <cell r="AM1083">
            <v>110.05582711116418</v>
          </cell>
          <cell r="AN1083">
            <v>0</v>
          </cell>
          <cell r="AO1083">
            <v>110.05582711116418</v>
          </cell>
          <cell r="AP1083">
            <v>0.38868448998921101</v>
          </cell>
          <cell r="AQ1083">
            <v>0.38868448998921101</v>
          </cell>
          <cell r="AR1083">
            <v>1114.428396007266</v>
          </cell>
          <cell r="AS1083">
            <v>0</v>
          </cell>
        </row>
        <row r="1084">
          <cell r="A1084" t="str">
            <v>л/с №3000000174618</v>
          </cell>
          <cell r="B1084" t="str">
            <v>А/м 131</v>
          </cell>
          <cell r="C1084" t="str">
            <v>Лапенин Вячеслав Алексеевич</v>
          </cell>
          <cell r="D1084">
            <v>44989</v>
          </cell>
          <cell r="E1084">
            <v>13.2</v>
          </cell>
          <cell r="F1084">
            <v>0</v>
          </cell>
          <cell r="G1084">
            <v>0</v>
          </cell>
          <cell r="H1084">
            <v>28</v>
          </cell>
          <cell r="I1084">
            <v>4</v>
          </cell>
          <cell r="J1084">
            <v>0</v>
          </cell>
          <cell r="K1084">
            <v>32</v>
          </cell>
          <cell r="V1084">
            <v>0</v>
          </cell>
          <cell r="W1084">
            <v>0</v>
          </cell>
          <cell r="X1084">
            <v>0.22512727618714334</v>
          </cell>
          <cell r="Y1084">
            <v>2.3121877190179684E-2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645.48042373825365</v>
          </cell>
          <cell r="AH1084">
            <v>0</v>
          </cell>
          <cell r="AI1084">
            <v>645.48042373825365</v>
          </cell>
          <cell r="AJ1084">
            <v>66.294583842139374</v>
          </cell>
          <cell r="AK1084">
            <v>0</v>
          </cell>
          <cell r="AL1084">
            <v>66.294583842139374</v>
          </cell>
          <cell r="AM1084">
            <v>0</v>
          </cell>
          <cell r="AN1084">
            <v>0</v>
          </cell>
          <cell r="AO1084">
            <v>0</v>
          </cell>
          <cell r="AP1084">
            <v>0.24824915337732303</v>
          </cell>
          <cell r="AQ1084">
            <v>0.24824915337732303</v>
          </cell>
          <cell r="AR1084">
            <v>711.77500758039298</v>
          </cell>
          <cell r="AS1084">
            <v>0</v>
          </cell>
        </row>
        <row r="1085">
          <cell r="A1085" t="str">
            <v>л/с №3000001174564</v>
          </cell>
          <cell r="B1085" t="str">
            <v>А/м 134</v>
          </cell>
          <cell r="C1085" t="str">
            <v>Семёнова Альбина Васильевна</v>
          </cell>
          <cell r="D1085">
            <v>44999</v>
          </cell>
          <cell r="E1085">
            <v>13.2</v>
          </cell>
          <cell r="F1085">
            <v>0</v>
          </cell>
          <cell r="G1085">
            <v>0</v>
          </cell>
          <cell r="H1085">
            <v>18</v>
          </cell>
          <cell r="I1085">
            <v>30</v>
          </cell>
          <cell r="J1085">
            <v>31</v>
          </cell>
          <cell r="K1085">
            <v>79</v>
          </cell>
          <cell r="V1085">
            <v>0</v>
          </cell>
          <cell r="W1085">
            <v>0</v>
          </cell>
          <cell r="X1085">
            <v>0.14472467754887786</v>
          </cell>
          <cell r="Y1085">
            <v>0.17341407892634764</v>
          </cell>
          <cell r="Z1085">
            <v>3.8384694058679322E-2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  <cell r="AG1085">
            <v>414.95170097459157</v>
          </cell>
          <cell r="AH1085">
            <v>0</v>
          </cell>
          <cell r="AI1085">
            <v>414.95170097459157</v>
          </cell>
          <cell r="AJ1085">
            <v>497.20937881604539</v>
          </cell>
          <cell r="AK1085">
            <v>0</v>
          </cell>
          <cell r="AL1085">
            <v>497.20937881604539</v>
          </cell>
          <cell r="AM1085">
            <v>110.05582711116418</v>
          </cell>
          <cell r="AN1085">
            <v>0</v>
          </cell>
          <cell r="AO1085">
            <v>110.05582711116418</v>
          </cell>
          <cell r="AP1085">
            <v>0.35652345053390483</v>
          </cell>
          <cell r="AQ1085">
            <v>0.35652345053390483</v>
          </cell>
          <cell r="AR1085">
            <v>1022.2169069018012</v>
          </cell>
          <cell r="AS1085">
            <v>0</v>
          </cell>
        </row>
        <row r="1086">
          <cell r="A1086" t="str">
            <v>л/с №3000001174464</v>
          </cell>
          <cell r="B1086" t="str">
            <v>А/м 135</v>
          </cell>
          <cell r="C1086" t="str">
            <v>Плеханова Ирина Владимировна</v>
          </cell>
          <cell r="D1086">
            <v>45002</v>
          </cell>
          <cell r="E1086">
            <v>13.3</v>
          </cell>
          <cell r="F1086">
            <v>0</v>
          </cell>
          <cell r="G1086">
            <v>0</v>
          </cell>
          <cell r="H1086">
            <v>15</v>
          </cell>
          <cell r="I1086">
            <v>30</v>
          </cell>
          <cell r="J1086">
            <v>31</v>
          </cell>
          <cell r="K1086">
            <v>76</v>
          </cell>
          <cell r="V1086">
            <v>0</v>
          </cell>
          <cell r="W1086">
            <v>0</v>
          </cell>
          <cell r="X1086">
            <v>0.12151756385101489</v>
          </cell>
          <cell r="Y1086">
            <v>0.17472782194851694</v>
          </cell>
          <cell r="Z1086">
            <v>3.8675487195487503E-2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348.41272872235288</v>
          </cell>
          <cell r="AH1086">
            <v>0</v>
          </cell>
          <cell r="AI1086">
            <v>348.41272872235288</v>
          </cell>
          <cell r="AJ1086">
            <v>500.97611653434876</v>
          </cell>
          <cell r="AK1086">
            <v>0</v>
          </cell>
          <cell r="AL1086">
            <v>500.97611653434876</v>
          </cell>
          <cell r="AM1086">
            <v>110.88958337715785</v>
          </cell>
          <cell r="AN1086">
            <v>0</v>
          </cell>
          <cell r="AO1086">
            <v>110.88958337715785</v>
          </cell>
          <cell r="AP1086">
            <v>0.33492087299501938</v>
          </cell>
          <cell r="AQ1086">
            <v>0.33492087299501938</v>
          </cell>
          <cell r="AR1086">
            <v>960.27842863385956</v>
          </cell>
          <cell r="AS1086">
            <v>0</v>
          </cell>
        </row>
        <row r="1087">
          <cell r="A1087" t="str">
            <v>л/с №3000000174592</v>
          </cell>
          <cell r="B1087" t="str">
            <v>А/м 136</v>
          </cell>
          <cell r="C1087" t="str">
            <v>Бурдюгина Алеся Константиновна</v>
          </cell>
          <cell r="D1087">
            <v>44988</v>
          </cell>
          <cell r="E1087">
            <v>13.2</v>
          </cell>
          <cell r="F1087">
            <v>0</v>
          </cell>
          <cell r="G1087">
            <v>0</v>
          </cell>
          <cell r="H1087">
            <v>29</v>
          </cell>
          <cell r="I1087">
            <v>30</v>
          </cell>
          <cell r="J1087">
            <v>31</v>
          </cell>
          <cell r="K1087">
            <v>90</v>
          </cell>
          <cell r="V1087">
            <v>0</v>
          </cell>
          <cell r="W1087">
            <v>0</v>
          </cell>
          <cell r="X1087">
            <v>0.23316753605096988</v>
          </cell>
          <cell r="Y1087">
            <v>0.17341407892634764</v>
          </cell>
          <cell r="Z1087">
            <v>3.8384694058679322E-2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668.53329601461974</v>
          </cell>
          <cell r="AH1087">
            <v>0</v>
          </cell>
          <cell r="AI1087">
            <v>668.53329601461974</v>
          </cell>
          <cell r="AJ1087">
            <v>497.20937881604539</v>
          </cell>
          <cell r="AK1087">
            <v>0</v>
          </cell>
          <cell r="AL1087">
            <v>497.20937881604539</v>
          </cell>
          <cell r="AM1087">
            <v>110.05582711116418</v>
          </cell>
          <cell r="AN1087">
            <v>0</v>
          </cell>
          <cell r="AO1087">
            <v>110.05582711116418</v>
          </cell>
          <cell r="AP1087">
            <v>0.44496630903599682</v>
          </cell>
          <cell r="AQ1087">
            <v>0.44496630903599682</v>
          </cell>
          <cell r="AR1087">
            <v>1275.7985019418293</v>
          </cell>
          <cell r="AS1087">
            <v>0</v>
          </cell>
        </row>
        <row r="1088">
          <cell r="A1088" t="str">
            <v>л/с №3000001174438</v>
          </cell>
          <cell r="B1088" t="str">
            <v>А/м 137</v>
          </cell>
          <cell r="C1088" t="str">
            <v>Ганжа Юрий Федорович</v>
          </cell>
          <cell r="D1088">
            <v>45000</v>
          </cell>
          <cell r="E1088">
            <v>13.3</v>
          </cell>
          <cell r="F1088">
            <v>0</v>
          </cell>
          <cell r="G1088">
            <v>0</v>
          </cell>
          <cell r="H1088">
            <v>17</v>
          </cell>
          <cell r="I1088">
            <v>30</v>
          </cell>
          <cell r="J1088">
            <v>31</v>
          </cell>
          <cell r="K1088">
            <v>78</v>
          </cell>
          <cell r="V1088">
            <v>0</v>
          </cell>
          <cell r="W1088">
            <v>0</v>
          </cell>
          <cell r="X1088">
            <v>0.13771990569781686</v>
          </cell>
          <cell r="Y1088">
            <v>0.17472782194851694</v>
          </cell>
          <cell r="Z1088">
            <v>3.8675487195487503E-2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394.86775921866655</v>
          </cell>
          <cell r="AH1088">
            <v>0</v>
          </cell>
          <cell r="AI1088">
            <v>394.86775921866655</v>
          </cell>
          <cell r="AJ1088">
            <v>500.97611653434876</v>
          </cell>
          <cell r="AK1088">
            <v>0</v>
          </cell>
          <cell r="AL1088">
            <v>500.97611653434876</v>
          </cell>
          <cell r="AM1088">
            <v>110.88958337715785</v>
          </cell>
          <cell r="AN1088">
            <v>0</v>
          </cell>
          <cell r="AO1088">
            <v>110.88958337715785</v>
          </cell>
          <cell r="AP1088">
            <v>0.3511232148418213</v>
          </cell>
          <cell r="AQ1088">
            <v>0.3511232148418213</v>
          </cell>
          <cell r="AR1088">
            <v>1006.7334591301732</v>
          </cell>
          <cell r="AS1088">
            <v>0</v>
          </cell>
        </row>
        <row r="1089">
          <cell r="A1089" t="str">
            <v>л/с №3000000174703</v>
          </cell>
          <cell r="B1089" t="str">
            <v>А/м 139</v>
          </cell>
          <cell r="C1089" t="str">
            <v>Лобанова Ольга Евгеньевна</v>
          </cell>
          <cell r="D1089">
            <v>44992</v>
          </cell>
          <cell r="E1089">
            <v>15.3</v>
          </cell>
          <cell r="F1089">
            <v>0</v>
          </cell>
          <cell r="G1089">
            <v>0</v>
          </cell>
          <cell r="H1089">
            <v>25</v>
          </cell>
          <cell r="I1089">
            <v>30</v>
          </cell>
          <cell r="J1089">
            <v>31</v>
          </cell>
          <cell r="K1089">
            <v>86</v>
          </cell>
          <cell r="V1089">
            <v>0</v>
          </cell>
          <cell r="W1089">
            <v>0</v>
          </cell>
          <cell r="X1089">
            <v>0.23298480287224657</v>
          </cell>
          <cell r="Y1089">
            <v>0.20100268239190294</v>
          </cell>
          <cell r="Z1089">
            <v>4.4491349931651034E-2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668.00936709924792</v>
          </cell>
          <cell r="AH1089">
            <v>0</v>
          </cell>
          <cell r="AI1089">
            <v>668.00936709924792</v>
          </cell>
          <cell r="AJ1089">
            <v>576.31087090041626</v>
          </cell>
          <cell r="AK1089">
            <v>0</v>
          </cell>
          <cell r="AL1089">
            <v>576.31087090041626</v>
          </cell>
          <cell r="AM1089">
            <v>127.56470869703121</v>
          </cell>
          <cell r="AN1089">
            <v>0</v>
          </cell>
          <cell r="AO1089">
            <v>127.56470869703121</v>
          </cell>
          <cell r="AP1089">
            <v>0.47847883519580059</v>
          </cell>
          <cell r="AQ1089">
            <v>0.47847883519580059</v>
          </cell>
          <cell r="AR1089">
            <v>1371.8849466966954</v>
          </cell>
          <cell r="AS1089">
            <v>0</v>
          </cell>
        </row>
        <row r="1090">
          <cell r="A1090" t="str">
            <v>л/с №3000001174421</v>
          </cell>
          <cell r="B1090" t="str">
            <v>А/м 140</v>
          </cell>
          <cell r="C1090" t="str">
            <v>Борзенко Андрей Александрович</v>
          </cell>
          <cell r="D1090">
            <v>45003</v>
          </cell>
          <cell r="E1090">
            <v>14.3</v>
          </cell>
          <cell r="F1090">
            <v>0</v>
          </cell>
          <cell r="G1090">
            <v>0</v>
          </cell>
          <cell r="H1090">
            <v>14</v>
          </cell>
          <cell r="I1090">
            <v>30</v>
          </cell>
          <cell r="J1090">
            <v>31</v>
          </cell>
          <cell r="K1090">
            <v>75</v>
          </cell>
          <cell r="V1090">
            <v>0</v>
          </cell>
          <cell r="W1090">
            <v>0</v>
          </cell>
          <cell r="X1090">
            <v>0.121943941268036</v>
          </cell>
          <cell r="Y1090">
            <v>0.18786525217020994</v>
          </cell>
          <cell r="Z1090">
            <v>4.1583418563569265E-2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349.63522952488745</v>
          </cell>
          <cell r="AH1090">
            <v>0</v>
          </cell>
          <cell r="AI1090">
            <v>349.63522952488745</v>
          </cell>
          <cell r="AJ1090">
            <v>538.64349371738251</v>
          </cell>
          <cell r="AK1090">
            <v>0</v>
          </cell>
          <cell r="AL1090">
            <v>538.64349371738251</v>
          </cell>
          <cell r="AM1090">
            <v>119.22714603709451</v>
          </cell>
          <cell r="AN1090">
            <v>0</v>
          </cell>
          <cell r="AO1090">
            <v>119.22714603709451</v>
          </cell>
          <cell r="AP1090">
            <v>0.35139261200181521</v>
          </cell>
          <cell r="AQ1090">
            <v>0.35139261200181521</v>
          </cell>
          <cell r="AR1090">
            <v>1007.5058692793644</v>
          </cell>
          <cell r="AS1090">
            <v>0</v>
          </cell>
        </row>
        <row r="1091">
          <cell r="A1091" t="str">
            <v>л/с №3000000174483</v>
          </cell>
          <cell r="B1091" t="str">
            <v>А/м 141</v>
          </cell>
          <cell r="C1091" t="str">
            <v>Воронов Александр Георгиевич</v>
          </cell>
          <cell r="D1091">
            <v>44986</v>
          </cell>
          <cell r="E1091">
            <v>19.5</v>
          </cell>
          <cell r="F1091">
            <v>0</v>
          </cell>
          <cell r="G1091">
            <v>0</v>
          </cell>
          <cell r="H1091">
            <v>31</v>
          </cell>
          <cell r="I1091">
            <v>30</v>
          </cell>
          <cell r="J1091">
            <v>31</v>
          </cell>
          <cell r="K1091">
            <v>92</v>
          </cell>
          <cell r="V1091">
            <v>0</v>
          </cell>
          <cell r="W1091">
            <v>0</v>
          </cell>
          <cell r="X1091">
            <v>0.36820735512751124</v>
          </cell>
          <cell r="Y1091">
            <v>0.25617988932301355</v>
          </cell>
          <cell r="Z1091">
            <v>5.6704661677594449E-2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1055.7167644744977</v>
          </cell>
          <cell r="AH1091">
            <v>0</v>
          </cell>
          <cell r="AI1091">
            <v>1055.7167644744977</v>
          </cell>
          <cell r="AJ1091">
            <v>734.51385506915801</v>
          </cell>
          <cell r="AK1091">
            <v>0</v>
          </cell>
          <cell r="AL1091">
            <v>734.51385506915801</v>
          </cell>
          <cell r="AM1091">
            <v>162.58247186876525</v>
          </cell>
          <cell r="AN1091">
            <v>0</v>
          </cell>
          <cell r="AO1091">
            <v>162.58247186876525</v>
          </cell>
          <cell r="AP1091">
            <v>0.68109190612811921</v>
          </cell>
          <cell r="AQ1091">
            <v>0.68109190612811921</v>
          </cell>
          <cell r="AR1091">
            <v>1952.8130914124208</v>
          </cell>
          <cell r="AS1091">
            <v>0</v>
          </cell>
        </row>
        <row r="1092">
          <cell r="A1092" t="str">
            <v>л/с №3000001174428</v>
          </cell>
          <cell r="B1092" t="str">
            <v>А/м 142</v>
          </cell>
          <cell r="C1092" t="str">
            <v>Журавлев Никита Сергеевич</v>
          </cell>
          <cell r="D1092">
            <v>45003</v>
          </cell>
          <cell r="E1092">
            <v>20.399999999999999</v>
          </cell>
          <cell r="F1092">
            <v>0</v>
          </cell>
          <cell r="G1092">
            <v>0</v>
          </cell>
          <cell r="H1092">
            <v>14</v>
          </cell>
          <cell r="I1092">
            <v>30</v>
          </cell>
          <cell r="J1092">
            <v>31</v>
          </cell>
          <cell r="K1092">
            <v>75</v>
          </cell>
          <cell r="V1092">
            <v>0</v>
          </cell>
          <cell r="W1092">
            <v>0</v>
          </cell>
          <cell r="X1092">
            <v>0.17396198614461078</v>
          </cell>
          <cell r="Y1092">
            <v>0.26800357652253726</v>
          </cell>
          <cell r="Z1092">
            <v>5.9321799908868038E-2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498.78032743410512</v>
          </cell>
          <cell r="AH1092">
            <v>0</v>
          </cell>
          <cell r="AI1092">
            <v>498.78032743410512</v>
          </cell>
          <cell r="AJ1092">
            <v>768.41449453388827</v>
          </cell>
          <cell r="AK1092">
            <v>0</v>
          </cell>
          <cell r="AL1092">
            <v>768.41449453388827</v>
          </cell>
          <cell r="AM1092">
            <v>170.08627826270825</v>
          </cell>
          <cell r="AN1092">
            <v>0</v>
          </cell>
          <cell r="AO1092">
            <v>170.08627826270825</v>
          </cell>
          <cell r="AP1092">
            <v>0.50128736257601603</v>
          </cell>
          <cell r="AQ1092">
            <v>0.50128736257601603</v>
          </cell>
          <cell r="AR1092">
            <v>1437.2811002307014</v>
          </cell>
          <cell r="AS1092">
            <v>0</v>
          </cell>
        </row>
        <row r="1093">
          <cell r="A1093" t="str">
            <v>л/с №3000000174484</v>
          </cell>
          <cell r="B1093" t="str">
            <v>А/м 143</v>
          </cell>
          <cell r="C1093" t="str">
            <v>Гнездилов Юрий Михайлович</v>
          </cell>
          <cell r="D1093">
            <v>44986</v>
          </cell>
          <cell r="E1093">
            <v>14.5</v>
          </cell>
          <cell r="F1093">
            <v>0</v>
          </cell>
          <cell r="G1093">
            <v>0</v>
          </cell>
          <cell r="H1093">
            <v>31</v>
          </cell>
          <cell r="I1093">
            <v>30</v>
          </cell>
          <cell r="J1093">
            <v>31</v>
          </cell>
          <cell r="K1093">
            <v>92</v>
          </cell>
          <cell r="V1093">
            <v>0</v>
          </cell>
          <cell r="W1093">
            <v>0</v>
          </cell>
          <cell r="X1093">
            <v>0.27379521278712377</v>
          </cell>
          <cell r="Y1093">
            <v>0.19049273821454854</v>
          </cell>
          <cell r="Z1093">
            <v>4.2165004837185618E-2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785.02015819898543</v>
          </cell>
          <cell r="AH1093">
            <v>0</v>
          </cell>
          <cell r="AI1093">
            <v>785.02015819898543</v>
          </cell>
          <cell r="AJ1093">
            <v>546.17696915398926</v>
          </cell>
          <cell r="AK1093">
            <v>0</v>
          </cell>
          <cell r="AL1093">
            <v>546.17696915398926</v>
          </cell>
          <cell r="AM1093">
            <v>120.89465856908186</v>
          </cell>
          <cell r="AN1093">
            <v>0</v>
          </cell>
          <cell r="AO1093">
            <v>120.89465856908186</v>
          </cell>
          <cell r="AP1093">
            <v>0.50645295583885797</v>
          </cell>
          <cell r="AQ1093">
            <v>0.50645295583885797</v>
          </cell>
          <cell r="AR1093">
            <v>1452.0917859220567</v>
          </cell>
          <cell r="AS1093">
            <v>0</v>
          </cell>
        </row>
        <row r="1094">
          <cell r="A1094" t="str">
            <v>л/с №3000000174636</v>
          </cell>
          <cell r="B1094" t="str">
            <v>А/м 144</v>
          </cell>
          <cell r="C1094" t="str">
            <v>Колотовкина Ольга Владимировна</v>
          </cell>
          <cell r="D1094">
            <v>44989</v>
          </cell>
          <cell r="E1094">
            <v>14.5</v>
          </cell>
          <cell r="F1094">
            <v>0</v>
          </cell>
          <cell r="G1094">
            <v>0</v>
          </cell>
          <cell r="H1094">
            <v>28</v>
          </cell>
          <cell r="I1094">
            <v>30</v>
          </cell>
          <cell r="J1094">
            <v>31</v>
          </cell>
          <cell r="K1094">
            <v>89</v>
          </cell>
          <cell r="V1094">
            <v>0</v>
          </cell>
          <cell r="W1094">
            <v>0</v>
          </cell>
          <cell r="X1094">
            <v>0.24729890187224085</v>
          </cell>
          <cell r="Y1094">
            <v>0.19049273821454854</v>
          </cell>
          <cell r="Z1094">
            <v>4.2165004837185618E-2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709.05046547005145</v>
          </cell>
          <cell r="AH1094">
            <v>0</v>
          </cell>
          <cell r="AI1094">
            <v>709.05046547005145</v>
          </cell>
          <cell r="AJ1094">
            <v>546.17696915398926</v>
          </cell>
          <cell r="AK1094">
            <v>0</v>
          </cell>
          <cell r="AL1094">
            <v>546.17696915398926</v>
          </cell>
          <cell r="AM1094">
            <v>120.89465856908186</v>
          </cell>
          <cell r="AN1094">
            <v>0</v>
          </cell>
          <cell r="AO1094">
            <v>120.89465856908186</v>
          </cell>
          <cell r="AP1094">
            <v>0.479956644923975</v>
          </cell>
          <cell r="AQ1094">
            <v>0.479956644923975</v>
          </cell>
          <cell r="AR1094">
            <v>1376.1220931931225</v>
          </cell>
          <cell r="AS1094">
            <v>0</v>
          </cell>
        </row>
        <row r="1095">
          <cell r="A1095" t="str">
            <v>л/с №3000000174704</v>
          </cell>
          <cell r="B1095" t="str">
            <v>А/м 145</v>
          </cell>
          <cell r="C1095" t="str">
            <v>Лобанова Ольга Евгеньевна</v>
          </cell>
          <cell r="D1095">
            <v>44992</v>
          </cell>
          <cell r="E1095">
            <v>18.3</v>
          </cell>
          <cell r="F1095">
            <v>0</v>
          </cell>
          <cell r="G1095">
            <v>0</v>
          </cell>
          <cell r="H1095">
            <v>25</v>
          </cell>
          <cell r="I1095">
            <v>30</v>
          </cell>
          <cell r="J1095">
            <v>31</v>
          </cell>
          <cell r="K1095">
            <v>86</v>
          </cell>
          <cell r="V1095">
            <v>0</v>
          </cell>
          <cell r="W1095">
            <v>0</v>
          </cell>
          <cell r="X1095">
            <v>0.27866809755307925</v>
          </cell>
          <cell r="Y1095">
            <v>0.24041497305698195</v>
          </cell>
          <cell r="Z1095">
            <v>5.3215144035896333E-2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798.99159594223772</v>
          </cell>
          <cell r="AH1095">
            <v>0</v>
          </cell>
          <cell r="AI1095">
            <v>798.99159594223772</v>
          </cell>
          <cell r="AJ1095">
            <v>689.31300244951751</v>
          </cell>
          <cell r="AK1095">
            <v>0</v>
          </cell>
          <cell r="AL1095">
            <v>689.31300244951751</v>
          </cell>
          <cell r="AM1095">
            <v>152.57739667684123</v>
          </cell>
          <cell r="AN1095">
            <v>0</v>
          </cell>
          <cell r="AO1095">
            <v>152.57739667684123</v>
          </cell>
          <cell r="AP1095">
            <v>0.57229821464595754</v>
          </cell>
          <cell r="AQ1095">
            <v>0.57229821464595754</v>
          </cell>
          <cell r="AR1095">
            <v>1640.8819950685963</v>
          </cell>
          <cell r="AS1095">
            <v>0</v>
          </cell>
        </row>
        <row r="1096">
          <cell r="A1096" t="str">
            <v>л/с №3000000174705</v>
          </cell>
          <cell r="B1096" t="str">
            <v>А/м 146</v>
          </cell>
          <cell r="C1096" t="str">
            <v>Лобанова Ольга Евгеньевна</v>
          </cell>
          <cell r="D1096">
            <v>44992</v>
          </cell>
          <cell r="E1096">
            <v>18.3</v>
          </cell>
          <cell r="F1096">
            <v>0</v>
          </cell>
          <cell r="G1096">
            <v>0</v>
          </cell>
          <cell r="H1096">
            <v>25</v>
          </cell>
          <cell r="I1096">
            <v>30</v>
          </cell>
          <cell r="J1096">
            <v>31</v>
          </cell>
          <cell r="K1096">
            <v>86</v>
          </cell>
          <cell r="V1096">
            <v>0</v>
          </cell>
          <cell r="W1096">
            <v>0</v>
          </cell>
          <cell r="X1096">
            <v>0.27866809755307925</v>
          </cell>
          <cell r="Y1096">
            <v>0.24041497305698195</v>
          </cell>
          <cell r="Z1096">
            <v>5.3215144035896333E-2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798.99159594223772</v>
          </cell>
          <cell r="AH1096">
            <v>0</v>
          </cell>
          <cell r="AI1096">
            <v>798.99159594223772</v>
          </cell>
          <cell r="AJ1096">
            <v>689.31300244951751</v>
          </cell>
          <cell r="AK1096">
            <v>0</v>
          </cell>
          <cell r="AL1096">
            <v>689.31300244951751</v>
          </cell>
          <cell r="AM1096">
            <v>152.57739667684123</v>
          </cell>
          <cell r="AN1096">
            <v>0</v>
          </cell>
          <cell r="AO1096">
            <v>152.57739667684123</v>
          </cell>
          <cell r="AP1096">
            <v>0.57229821464595754</v>
          </cell>
          <cell r="AQ1096">
            <v>0.57229821464595754</v>
          </cell>
          <cell r="AR1096">
            <v>1640.8819950685963</v>
          </cell>
          <cell r="AS1096">
            <v>0</v>
          </cell>
        </row>
        <row r="1097">
          <cell r="A1097" t="str">
            <v>л/с №3000001174907</v>
          </cell>
          <cell r="B1097" t="str">
            <v>А/м 147</v>
          </cell>
          <cell r="C1097" t="str">
            <v>Нестерова Ольга Викторовна</v>
          </cell>
          <cell r="D1097">
            <v>45007</v>
          </cell>
          <cell r="E1097">
            <v>13.8</v>
          </cell>
          <cell r="F1097">
            <v>0</v>
          </cell>
          <cell r="G1097">
            <v>0</v>
          </cell>
          <cell r="H1097">
            <v>10</v>
          </cell>
          <cell r="I1097">
            <v>30</v>
          </cell>
          <cell r="J1097">
            <v>31</v>
          </cell>
          <cell r="K1097">
            <v>71</v>
          </cell>
          <cell r="V1097">
            <v>0</v>
          </cell>
          <cell r="W1097">
            <v>0</v>
          </cell>
          <cell r="X1097">
            <v>8.4057262212732103E-2</v>
          </cell>
          <cell r="Y1097">
            <v>0.18129653705936344</v>
          </cell>
          <cell r="Z1097">
            <v>4.0129452879528384E-2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241.00730107110121</v>
          </cell>
          <cell r="AH1097">
            <v>0</v>
          </cell>
          <cell r="AI1097">
            <v>241.00730107110121</v>
          </cell>
          <cell r="AJ1097">
            <v>519.80980512586564</v>
          </cell>
          <cell r="AK1097">
            <v>0</v>
          </cell>
          <cell r="AL1097">
            <v>519.80980512586564</v>
          </cell>
          <cell r="AM1097">
            <v>115.05836470712619</v>
          </cell>
          <cell r="AN1097">
            <v>0</v>
          </cell>
          <cell r="AO1097">
            <v>115.05836470712619</v>
          </cell>
          <cell r="AP1097">
            <v>0.30548325215162397</v>
          </cell>
          <cell r="AQ1097">
            <v>0.30548325215162397</v>
          </cell>
          <cell r="AR1097">
            <v>875.87547090409316</v>
          </cell>
          <cell r="AS1097">
            <v>0</v>
          </cell>
        </row>
        <row r="1098">
          <cell r="A1098" t="str">
            <v>л/с №3000000174706</v>
          </cell>
          <cell r="B1098" t="str">
            <v>А/м 150</v>
          </cell>
          <cell r="C1098" t="str">
            <v>Лобанова Ольга Евгеньевна</v>
          </cell>
          <cell r="D1098">
            <v>44992</v>
          </cell>
          <cell r="E1098">
            <v>18.2</v>
          </cell>
          <cell r="F1098">
            <v>0</v>
          </cell>
          <cell r="G1098">
            <v>0</v>
          </cell>
          <cell r="H1098">
            <v>25</v>
          </cell>
          <cell r="I1098">
            <v>30</v>
          </cell>
          <cell r="J1098">
            <v>31</v>
          </cell>
          <cell r="K1098">
            <v>86</v>
          </cell>
          <cell r="V1098">
            <v>0</v>
          </cell>
          <cell r="W1098">
            <v>0</v>
          </cell>
          <cell r="X1098">
            <v>0.27714532106371814</v>
          </cell>
          <cell r="Y1098">
            <v>0.23910123003481265</v>
          </cell>
          <cell r="Z1098">
            <v>5.2924350899088153E-2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794.62552164747137</v>
          </cell>
          <cell r="AH1098">
            <v>0</v>
          </cell>
          <cell r="AI1098">
            <v>794.62552164747137</v>
          </cell>
          <cell r="AJ1098">
            <v>685.54626473121414</v>
          </cell>
          <cell r="AK1098">
            <v>0</v>
          </cell>
          <cell r="AL1098">
            <v>685.54626473121414</v>
          </cell>
          <cell r="AM1098">
            <v>151.74364041084758</v>
          </cell>
          <cell r="AN1098">
            <v>0</v>
          </cell>
          <cell r="AO1098">
            <v>151.74364041084758</v>
          </cell>
          <cell r="AP1098">
            <v>0.56917090199761899</v>
          </cell>
          <cell r="AQ1098">
            <v>0.56917090199761899</v>
          </cell>
          <cell r="AR1098">
            <v>1631.9154267895331</v>
          </cell>
          <cell r="AS1098">
            <v>0</v>
          </cell>
        </row>
        <row r="1099">
          <cell r="A1099" t="str">
            <v>л/с №3000001174141</v>
          </cell>
          <cell r="B1099" t="str">
            <v>А/м 151</v>
          </cell>
          <cell r="C1099" t="str">
            <v>Сомова Юлия Владимировна</v>
          </cell>
          <cell r="D1099">
            <v>44996</v>
          </cell>
          <cell r="E1099">
            <v>18.3</v>
          </cell>
          <cell r="F1099">
            <v>0</v>
          </cell>
          <cell r="G1099">
            <v>0</v>
          </cell>
          <cell r="H1099">
            <v>21</v>
          </cell>
          <cell r="I1099">
            <v>30</v>
          </cell>
          <cell r="J1099">
            <v>31</v>
          </cell>
          <cell r="K1099">
            <v>82</v>
          </cell>
          <cell r="V1099">
            <v>0</v>
          </cell>
          <cell r="W1099">
            <v>0</v>
          </cell>
          <cell r="X1099">
            <v>0.23408120194458656</v>
          </cell>
          <cell r="Y1099">
            <v>0.24041497305698195</v>
          </cell>
          <cell r="Z1099">
            <v>5.3215144035896333E-2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  <cell r="AG1099">
            <v>671.15294059147971</v>
          </cell>
          <cell r="AH1099">
            <v>0</v>
          </cell>
          <cell r="AI1099">
            <v>671.15294059147971</v>
          </cell>
          <cell r="AJ1099">
            <v>689.31300244951751</v>
          </cell>
          <cell r="AK1099">
            <v>0</v>
          </cell>
          <cell r="AL1099">
            <v>689.31300244951751</v>
          </cell>
          <cell r="AM1099">
            <v>152.57739667684123</v>
          </cell>
          <cell r="AN1099">
            <v>0</v>
          </cell>
          <cell r="AO1099">
            <v>152.57739667684123</v>
          </cell>
          <cell r="AP1099">
            <v>0.52771131903746482</v>
          </cell>
          <cell r="AQ1099">
            <v>0.52771131903746482</v>
          </cell>
          <cell r="AR1099">
            <v>1513.0433397178383</v>
          </cell>
          <cell r="AS1099">
            <v>0</v>
          </cell>
        </row>
        <row r="1100">
          <cell r="A1100" t="str">
            <v>л/с №3000001174140</v>
          </cell>
          <cell r="B1100" t="str">
            <v>А/м 152</v>
          </cell>
          <cell r="C1100" t="str">
            <v>Сомова Юлия Владимировна</v>
          </cell>
          <cell r="D1100">
            <v>44996</v>
          </cell>
          <cell r="E1100">
            <v>17</v>
          </cell>
          <cell r="F1100">
            <v>0</v>
          </cell>
          <cell r="G1100">
            <v>0</v>
          </cell>
          <cell r="H1100">
            <v>21</v>
          </cell>
          <cell r="I1100">
            <v>30</v>
          </cell>
          <cell r="J1100">
            <v>31</v>
          </cell>
          <cell r="K1100">
            <v>82</v>
          </cell>
          <cell r="V1100">
            <v>0</v>
          </cell>
          <cell r="W1100">
            <v>0</v>
          </cell>
          <cell r="X1100">
            <v>0.21745248268076348</v>
          </cell>
          <cell r="Y1100">
            <v>0.22333631376878105</v>
          </cell>
          <cell r="Z1100">
            <v>4.9434833257390037E-2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623.47540929263141</v>
          </cell>
          <cell r="AH1100">
            <v>0</v>
          </cell>
          <cell r="AI1100">
            <v>623.47540929263141</v>
          </cell>
          <cell r="AJ1100">
            <v>640.34541211157364</v>
          </cell>
          <cell r="AK1100">
            <v>0</v>
          </cell>
          <cell r="AL1100">
            <v>640.34541211157364</v>
          </cell>
          <cell r="AM1100">
            <v>141.73856521892355</v>
          </cell>
          <cell r="AN1100">
            <v>0</v>
          </cell>
          <cell r="AO1100">
            <v>141.73856521892355</v>
          </cell>
          <cell r="AP1100">
            <v>0.49022362970693456</v>
          </cell>
          <cell r="AQ1100">
            <v>0.49022362970693456</v>
          </cell>
          <cell r="AR1100">
            <v>1405.5593866231286</v>
          </cell>
          <cell r="AS1100">
            <v>0</v>
          </cell>
        </row>
        <row r="1101">
          <cell r="A1101" t="str">
            <v>л/с №3000000175050</v>
          </cell>
          <cell r="B1101" t="str">
            <v>А/м 153</v>
          </cell>
          <cell r="C1101" t="str">
            <v>Ермолаев Сергей Владимирович</v>
          </cell>
          <cell r="D1101">
            <v>44993</v>
          </cell>
          <cell r="E1101">
            <v>13.2</v>
          </cell>
          <cell r="F1101">
            <v>0</v>
          </cell>
          <cell r="G1101">
            <v>0</v>
          </cell>
          <cell r="H1101">
            <v>24</v>
          </cell>
          <cell r="I1101">
            <v>30</v>
          </cell>
          <cell r="J1101">
            <v>31</v>
          </cell>
          <cell r="K1101">
            <v>85</v>
          </cell>
          <cell r="V1101">
            <v>0</v>
          </cell>
          <cell r="W1101">
            <v>0</v>
          </cell>
          <cell r="X1101">
            <v>0.19296623673183716</v>
          </cell>
          <cell r="Y1101">
            <v>0.17341407892634764</v>
          </cell>
          <cell r="Z1101">
            <v>3.8384694058679322E-2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553.26893463278884</v>
          </cell>
          <cell r="AH1101">
            <v>0</v>
          </cell>
          <cell r="AI1101">
            <v>553.26893463278884</v>
          </cell>
          <cell r="AJ1101">
            <v>497.20937881604539</v>
          </cell>
          <cell r="AK1101">
            <v>0</v>
          </cell>
          <cell r="AL1101">
            <v>497.20937881604539</v>
          </cell>
          <cell r="AM1101">
            <v>110.05582711116418</v>
          </cell>
          <cell r="AN1101">
            <v>0</v>
          </cell>
          <cell r="AO1101">
            <v>110.05582711116418</v>
          </cell>
          <cell r="AP1101">
            <v>0.40476500971686413</v>
          </cell>
          <cell r="AQ1101">
            <v>0.40476500971686413</v>
          </cell>
          <cell r="AR1101">
            <v>1160.5341405599984</v>
          </cell>
          <cell r="AS1101">
            <v>0</v>
          </cell>
        </row>
        <row r="1102">
          <cell r="A1102" t="str">
            <v>л/с №3000001174436</v>
          </cell>
          <cell r="B1102" t="str">
            <v>А/м 154</v>
          </cell>
          <cell r="C1102" t="str">
            <v>Аббасов Рустам Намигович</v>
          </cell>
          <cell r="D1102">
            <v>45000</v>
          </cell>
          <cell r="E1102">
            <v>18.8</v>
          </cell>
          <cell r="F1102">
            <v>0</v>
          </cell>
          <cell r="G1102">
            <v>0</v>
          </cell>
          <cell r="H1102">
            <v>17</v>
          </cell>
          <cell r="I1102">
            <v>30</v>
          </cell>
          <cell r="J1102">
            <v>31</v>
          </cell>
          <cell r="K1102">
            <v>78</v>
          </cell>
          <cell r="V1102">
            <v>0</v>
          </cell>
          <cell r="W1102">
            <v>0</v>
          </cell>
          <cell r="X1102">
            <v>0.1946717463999216</v>
          </cell>
          <cell r="Y1102">
            <v>0.24698368816782845</v>
          </cell>
          <cell r="Z1102">
            <v>5.4669109719937214E-2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558.15893784292723</v>
          </cell>
          <cell r="AH1102">
            <v>0</v>
          </cell>
          <cell r="AI1102">
            <v>558.15893784292723</v>
          </cell>
          <cell r="AJ1102">
            <v>708.14669104103439</v>
          </cell>
          <cell r="AK1102">
            <v>0</v>
          </cell>
          <cell r="AL1102">
            <v>708.14669104103439</v>
          </cell>
          <cell r="AM1102">
            <v>156.74617800680957</v>
          </cell>
          <cell r="AN1102">
            <v>0</v>
          </cell>
          <cell r="AO1102">
            <v>156.74617800680957</v>
          </cell>
          <cell r="AP1102">
            <v>0.49632454428768724</v>
          </cell>
          <cell r="AQ1102">
            <v>0.49632454428768724</v>
          </cell>
          <cell r="AR1102">
            <v>1423.0518068907711</v>
          </cell>
          <cell r="AS1102">
            <v>0</v>
          </cell>
        </row>
        <row r="1103">
          <cell r="A1103" t="str">
            <v>л/с №3000001174429</v>
          </cell>
          <cell r="B1103" t="str">
            <v>А/м 155</v>
          </cell>
          <cell r="C1103" t="str">
            <v>Журавлев Никита Сергеевич</v>
          </cell>
          <cell r="D1103">
            <v>45003</v>
          </cell>
          <cell r="E1103">
            <v>21</v>
          </cell>
          <cell r="F1103">
            <v>0</v>
          </cell>
          <cell r="G1103">
            <v>0</v>
          </cell>
          <cell r="H1103">
            <v>14</v>
          </cell>
          <cell r="I1103">
            <v>30</v>
          </cell>
          <cell r="J1103">
            <v>31</v>
          </cell>
          <cell r="K1103">
            <v>75</v>
          </cell>
          <cell r="V1103">
            <v>0</v>
          </cell>
          <cell r="W1103">
            <v>0</v>
          </cell>
          <cell r="X1103">
            <v>0.17907851514886405</v>
          </cell>
          <cell r="Y1103">
            <v>0.27588603465555306</v>
          </cell>
          <cell r="Z1103">
            <v>6.1066558729717099E-2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513.45033706452</v>
          </cell>
          <cell r="AH1103">
            <v>0</v>
          </cell>
          <cell r="AI1103">
            <v>513.45033706452</v>
          </cell>
          <cell r="AJ1103">
            <v>791.01492084370852</v>
          </cell>
          <cell r="AK1103">
            <v>0</v>
          </cell>
          <cell r="AL1103">
            <v>791.01492084370852</v>
          </cell>
          <cell r="AM1103">
            <v>175.08881585867027</v>
          </cell>
          <cell r="AN1103">
            <v>0</v>
          </cell>
          <cell r="AO1103">
            <v>175.08881585867027</v>
          </cell>
          <cell r="AP1103">
            <v>0.51603110853413425</v>
          </cell>
          <cell r="AQ1103">
            <v>0.51603110853413425</v>
          </cell>
          <cell r="AR1103">
            <v>1479.5540737668989</v>
          </cell>
          <cell r="AS1103">
            <v>0</v>
          </cell>
        </row>
        <row r="1104">
          <cell r="A1104" t="str">
            <v>л/с №3000001174493</v>
          </cell>
          <cell r="B1104" t="str">
            <v>А/м 156</v>
          </cell>
          <cell r="C1104" t="str">
            <v>Кустов Анатолий Владимирович</v>
          </cell>
          <cell r="D1104">
            <v>45002</v>
          </cell>
          <cell r="E1104">
            <v>21.6</v>
          </cell>
          <cell r="F1104">
            <v>0</v>
          </cell>
          <cell r="G1104">
            <v>0</v>
          </cell>
          <cell r="H1104">
            <v>15</v>
          </cell>
          <cell r="I1104">
            <v>30</v>
          </cell>
          <cell r="J1104">
            <v>31</v>
          </cell>
          <cell r="K1104">
            <v>76</v>
          </cell>
          <cell r="V1104">
            <v>0</v>
          </cell>
          <cell r="W1104">
            <v>0</v>
          </cell>
          <cell r="X1104">
            <v>0.1973518330211971</v>
          </cell>
          <cell r="Y1104">
            <v>0.28376849278856886</v>
          </cell>
          <cell r="Z1104">
            <v>6.2811317550566168E-2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  <cell r="AG1104">
            <v>565.84322860171585</v>
          </cell>
          <cell r="AH1104">
            <v>0</v>
          </cell>
          <cell r="AI1104">
            <v>565.84322860171585</v>
          </cell>
          <cell r="AJ1104">
            <v>813.61534715352877</v>
          </cell>
          <cell r="AK1104">
            <v>0</v>
          </cell>
          <cell r="AL1104">
            <v>813.61534715352877</v>
          </cell>
          <cell r="AM1104">
            <v>180.0913534546323</v>
          </cell>
          <cell r="AN1104">
            <v>0</v>
          </cell>
          <cell r="AO1104">
            <v>180.0913534546323</v>
          </cell>
          <cell r="AP1104">
            <v>0.54393164336033206</v>
          </cell>
          <cell r="AQ1104">
            <v>0.54393164336033206</v>
          </cell>
          <cell r="AR1104">
            <v>1559.5499292098768</v>
          </cell>
          <cell r="AS1104">
            <v>0</v>
          </cell>
        </row>
        <row r="1105">
          <cell r="A1105" t="str">
            <v>л/с №3000001174767</v>
          </cell>
          <cell r="B1105" t="str">
            <v>А/м 157</v>
          </cell>
          <cell r="C1105" t="str">
            <v>МИМ ООО</v>
          </cell>
          <cell r="D1105">
            <v>45011</v>
          </cell>
          <cell r="E1105">
            <v>22.8</v>
          </cell>
          <cell r="F1105">
            <v>0</v>
          </cell>
          <cell r="G1105">
            <v>0</v>
          </cell>
          <cell r="H1105">
            <v>6</v>
          </cell>
          <cell r="I1105">
            <v>30</v>
          </cell>
          <cell r="J1105">
            <v>31</v>
          </cell>
          <cell r="K1105">
            <v>67</v>
          </cell>
          <cell r="V1105">
            <v>0</v>
          </cell>
          <cell r="W1105">
            <v>0</v>
          </cell>
          <cell r="X1105">
            <v>8.3326329497838775E-2</v>
          </cell>
          <cell r="Y1105">
            <v>0.29953340905460046</v>
          </cell>
          <cell r="Z1105">
            <v>6.630083519226429E-2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238.91158540961337</v>
          </cell>
          <cell r="AH1105">
            <v>0</v>
          </cell>
          <cell r="AI1105">
            <v>238.91158540961337</v>
          </cell>
          <cell r="AJ1105">
            <v>858.81619977316927</v>
          </cell>
          <cell r="AK1105">
            <v>0</v>
          </cell>
          <cell r="AL1105">
            <v>858.81619977316927</v>
          </cell>
          <cell r="AM1105">
            <v>190.09642864655632</v>
          </cell>
          <cell r="AN1105">
            <v>0</v>
          </cell>
          <cell r="AO1105">
            <v>190.09642864655632</v>
          </cell>
          <cell r="AP1105">
            <v>0.44916057374470353</v>
          </cell>
          <cell r="AQ1105">
            <v>0.44916057374470353</v>
          </cell>
          <cell r="AR1105">
            <v>1287.824213829339</v>
          </cell>
          <cell r="AS1105">
            <v>0</v>
          </cell>
        </row>
        <row r="1106">
          <cell r="A1106" t="str">
            <v>л/с №3000001175355</v>
          </cell>
          <cell r="B1106" t="str">
            <v>А/м 159</v>
          </cell>
          <cell r="C1106" t="str">
            <v>Короткова Ольга Владимировна</v>
          </cell>
          <cell r="D1106">
            <v>45016</v>
          </cell>
          <cell r="E1106">
            <v>15.2</v>
          </cell>
          <cell r="F1106">
            <v>0</v>
          </cell>
          <cell r="G1106">
            <v>0</v>
          </cell>
          <cell r="H1106">
            <v>1</v>
          </cell>
          <cell r="I1106">
            <v>30</v>
          </cell>
          <cell r="J1106">
            <v>31</v>
          </cell>
          <cell r="K1106">
            <v>62</v>
          </cell>
          <cell r="V1106">
            <v>0</v>
          </cell>
          <cell r="W1106">
            <v>0</v>
          </cell>
          <cell r="X1106">
            <v>9.2584810553154179E-3</v>
          </cell>
          <cell r="Y1106">
            <v>0.19968893936973364</v>
          </cell>
          <cell r="Z1106">
            <v>4.4200556794842853E-2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26.545731712179258</v>
          </cell>
          <cell r="AH1106">
            <v>0</v>
          </cell>
          <cell r="AI1106">
            <v>26.545731712179258</v>
          </cell>
          <cell r="AJ1106">
            <v>572.54413318211289</v>
          </cell>
          <cell r="AK1106">
            <v>0</v>
          </cell>
          <cell r="AL1106">
            <v>572.54413318211289</v>
          </cell>
          <cell r="AM1106">
            <v>126.73095243103752</v>
          </cell>
          <cell r="AN1106">
            <v>0</v>
          </cell>
          <cell r="AO1106">
            <v>126.73095243103752</v>
          </cell>
          <cell r="AP1106">
            <v>0.25314797721989191</v>
          </cell>
          <cell r="AQ1106">
            <v>0.25314797721989191</v>
          </cell>
          <cell r="AR1106">
            <v>725.82081732532959</v>
          </cell>
          <cell r="AS1106">
            <v>0</v>
          </cell>
        </row>
        <row r="1107">
          <cell r="A1107" t="str">
            <v>л/с №3000001175265</v>
          </cell>
          <cell r="B1107" t="str">
            <v>А/м 160</v>
          </cell>
          <cell r="C1107" t="str">
            <v>Спиряев Илья Васильевич</v>
          </cell>
          <cell r="D1107">
            <v>45016</v>
          </cell>
          <cell r="E1107">
            <v>16.2</v>
          </cell>
          <cell r="F1107">
            <v>0</v>
          </cell>
          <cell r="G1107">
            <v>0</v>
          </cell>
          <cell r="H1107">
            <v>1</v>
          </cell>
          <cell r="I1107">
            <v>30</v>
          </cell>
          <cell r="J1107">
            <v>31</v>
          </cell>
          <cell r="K1107">
            <v>62</v>
          </cell>
          <cell r="V1107">
            <v>0</v>
          </cell>
          <cell r="W1107">
            <v>0</v>
          </cell>
          <cell r="X1107">
            <v>9.8675916510598555E-3</v>
          </cell>
          <cell r="Y1107">
            <v>0.21282636959142665</v>
          </cell>
          <cell r="Z1107">
            <v>4.7108488162924622E-2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28.292161430085795</v>
          </cell>
          <cell r="AH1107">
            <v>0</v>
          </cell>
          <cell r="AI1107">
            <v>28.292161430085795</v>
          </cell>
          <cell r="AJ1107">
            <v>610.21151036514664</v>
          </cell>
          <cell r="AK1107">
            <v>0</v>
          </cell>
          <cell r="AL1107">
            <v>610.21151036514664</v>
          </cell>
          <cell r="AM1107">
            <v>135.06851509097422</v>
          </cell>
          <cell r="AN1107">
            <v>0</v>
          </cell>
          <cell r="AO1107">
            <v>135.06851509097422</v>
          </cell>
          <cell r="AP1107">
            <v>0.26980244940541109</v>
          </cell>
          <cell r="AQ1107">
            <v>0.26980244940541109</v>
          </cell>
          <cell r="AR1107">
            <v>773.57218688620651</v>
          </cell>
          <cell r="AS1107">
            <v>0</v>
          </cell>
        </row>
        <row r="1108">
          <cell r="A1108" t="str">
            <v>л/с №3000001175157</v>
          </cell>
          <cell r="B1108" t="str">
            <v>А/м 161</v>
          </cell>
          <cell r="C1108" t="str">
            <v>Серова Елена Алексеевна</v>
          </cell>
          <cell r="D1108">
            <v>45015</v>
          </cell>
          <cell r="E1108">
            <v>15.9</v>
          </cell>
          <cell r="F1108">
            <v>0</v>
          </cell>
          <cell r="G1108">
            <v>0</v>
          </cell>
          <cell r="H1108">
            <v>2</v>
          </cell>
          <cell r="I1108">
            <v>30</v>
          </cell>
          <cell r="J1108">
            <v>31</v>
          </cell>
          <cell r="K1108">
            <v>63</v>
          </cell>
          <cell r="V1108">
            <v>0</v>
          </cell>
          <cell r="W1108">
            <v>0</v>
          </cell>
          <cell r="X1108">
            <v>1.936971694467305E-2</v>
          </cell>
          <cell r="Y1108">
            <v>0.20888514052491874</v>
          </cell>
          <cell r="Z1108">
            <v>4.6236108752500095E-2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55.536465029427674</v>
          </cell>
          <cell r="AH1108">
            <v>0</v>
          </cell>
          <cell r="AI1108">
            <v>55.536465029427674</v>
          </cell>
          <cell r="AJ1108">
            <v>598.91129721023651</v>
          </cell>
          <cell r="AK1108">
            <v>0</v>
          </cell>
          <cell r="AL1108">
            <v>598.91129721023651</v>
          </cell>
          <cell r="AM1108">
            <v>132.56724629299322</v>
          </cell>
          <cell r="AN1108">
            <v>0</v>
          </cell>
          <cell r="AO1108">
            <v>132.56724629299322</v>
          </cell>
          <cell r="AP1108">
            <v>0.2744909662220919</v>
          </cell>
          <cell r="AQ1108">
            <v>0.2744909662220919</v>
          </cell>
          <cell r="AR1108">
            <v>787.01500853265736</v>
          </cell>
          <cell r="AS1108">
            <v>0</v>
          </cell>
        </row>
        <row r="1109">
          <cell r="A1109" t="str">
            <v>л/с №3000001175267</v>
          </cell>
          <cell r="B1109" t="str">
            <v>А/м 163</v>
          </cell>
          <cell r="C1109" t="str">
            <v>Юрчак Эдуард Владимирович</v>
          </cell>
          <cell r="D1109">
            <v>45016</v>
          </cell>
          <cell r="E1109">
            <v>22.3</v>
          </cell>
          <cell r="F1109">
            <v>0</v>
          </cell>
          <cell r="G1109">
            <v>0</v>
          </cell>
          <cell r="H1109">
            <v>1</v>
          </cell>
          <cell r="I1109">
            <v>30</v>
          </cell>
          <cell r="J1109">
            <v>31</v>
          </cell>
          <cell r="K1109">
            <v>62</v>
          </cell>
          <cell r="V1109">
            <v>0</v>
          </cell>
          <cell r="W1109">
            <v>0</v>
          </cell>
          <cell r="X1109">
            <v>1.3583166285100912E-2</v>
          </cell>
          <cell r="Y1109">
            <v>0.29296469394375396</v>
          </cell>
          <cell r="Z1109">
            <v>6.4846869508223395E-2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38.945382709315631</v>
          </cell>
          <cell r="AH1109">
            <v>0</v>
          </cell>
          <cell r="AI1109">
            <v>38.945382709315631</v>
          </cell>
          <cell r="AJ1109">
            <v>839.9825111816524</v>
          </cell>
          <cell r="AK1109">
            <v>0</v>
          </cell>
          <cell r="AL1109">
            <v>839.9825111816524</v>
          </cell>
          <cell r="AM1109">
            <v>185.92764731658795</v>
          </cell>
          <cell r="AN1109">
            <v>0</v>
          </cell>
          <cell r="AO1109">
            <v>185.92764731658795</v>
          </cell>
          <cell r="AP1109">
            <v>0.37139472973707827</v>
          </cell>
          <cell r="AQ1109">
            <v>0.37139472973707827</v>
          </cell>
          <cell r="AR1109">
            <v>1064.8555412075559</v>
          </cell>
          <cell r="AS1109">
            <v>0</v>
          </cell>
        </row>
        <row r="1110">
          <cell r="A1110" t="str">
            <v>л/с №3000001174515</v>
          </cell>
          <cell r="B1110" t="str">
            <v>А/м 165</v>
          </cell>
          <cell r="C1110" t="str">
            <v>Никулин Андрей Олегович</v>
          </cell>
          <cell r="D1110">
            <v>45001</v>
          </cell>
          <cell r="E1110">
            <v>21.5</v>
          </cell>
          <cell r="F1110">
            <v>0</v>
          </cell>
          <cell r="G1110">
            <v>0</v>
          </cell>
          <cell r="H1110">
            <v>16</v>
          </cell>
          <cell r="I1110">
            <v>30</v>
          </cell>
          <cell r="J1110">
            <v>31</v>
          </cell>
          <cell r="K1110">
            <v>77</v>
          </cell>
          <cell r="V1110">
            <v>0</v>
          </cell>
          <cell r="W1110">
            <v>0</v>
          </cell>
          <cell r="X1110">
            <v>0.20953404493608579</v>
          </cell>
          <cell r="Y1110">
            <v>0.28245474976639956</v>
          </cell>
          <cell r="Z1110">
            <v>6.252052441375798E-2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600.77182295984642</v>
          </cell>
          <cell r="AH1110">
            <v>0</v>
          </cell>
          <cell r="AI1110">
            <v>600.77182295984642</v>
          </cell>
          <cell r="AJ1110">
            <v>809.8486094352254</v>
          </cell>
          <cell r="AK1110">
            <v>0</v>
          </cell>
          <cell r="AL1110">
            <v>809.8486094352254</v>
          </cell>
          <cell r="AM1110">
            <v>179.25759718863858</v>
          </cell>
          <cell r="AN1110">
            <v>0</v>
          </cell>
          <cell r="AO1110">
            <v>179.25759718863858</v>
          </cell>
          <cell r="AP1110">
            <v>0.55450931911624335</v>
          </cell>
          <cell r="AQ1110">
            <v>0.55450931911624335</v>
          </cell>
          <cell r="AR1110">
            <v>1589.8780295837105</v>
          </cell>
          <cell r="AS1110">
            <v>0</v>
          </cell>
        </row>
        <row r="1111">
          <cell r="A1111" t="str">
            <v>л/с №3000001175008</v>
          </cell>
          <cell r="B1111" t="str">
            <v>А/м 166</v>
          </cell>
          <cell r="C1111" t="str">
            <v>Королева Елена Николаевна</v>
          </cell>
          <cell r="D1111">
            <v>45010</v>
          </cell>
          <cell r="E1111">
            <v>20.5</v>
          </cell>
          <cell r="F1111">
            <v>0</v>
          </cell>
          <cell r="G1111">
            <v>0</v>
          </cell>
          <cell r="H1111">
            <v>7</v>
          </cell>
          <cell r="I1111">
            <v>30</v>
          </cell>
          <cell r="J1111">
            <v>31</v>
          </cell>
          <cell r="K1111">
            <v>68</v>
          </cell>
          <cell r="V1111">
            <v>0</v>
          </cell>
          <cell r="W1111">
            <v>0</v>
          </cell>
          <cell r="X1111">
            <v>8.7407370489326494E-2</v>
          </cell>
          <cell r="Y1111">
            <v>0.26931731954470656</v>
          </cell>
          <cell r="Z1111">
            <v>5.9612593045676218E-2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  <cell r="AG1111">
            <v>250.61266451958713</v>
          </cell>
          <cell r="AH1111">
            <v>0</v>
          </cell>
          <cell r="AI1111">
            <v>250.61266451958713</v>
          </cell>
          <cell r="AJ1111">
            <v>772.18123225219165</v>
          </cell>
          <cell r="AK1111">
            <v>0</v>
          </cell>
          <cell r="AL1111">
            <v>772.18123225219165</v>
          </cell>
          <cell r="AM1111">
            <v>170.92003452870193</v>
          </cell>
          <cell r="AN1111">
            <v>0</v>
          </cell>
          <cell r="AO1111">
            <v>170.92003452870193</v>
          </cell>
          <cell r="AP1111">
            <v>0.4163372830797093</v>
          </cell>
          <cell r="AQ1111">
            <v>0.4163372830797093</v>
          </cell>
          <cell r="AR1111">
            <v>1193.7139313004809</v>
          </cell>
          <cell r="AS1111">
            <v>0</v>
          </cell>
        </row>
        <row r="1112">
          <cell r="A1112" t="str">
            <v>л/с №3000000174589</v>
          </cell>
          <cell r="B1112" t="str">
            <v>А/м 167</v>
          </cell>
          <cell r="C1112" t="str">
            <v>Аристова София Александровна</v>
          </cell>
          <cell r="D1112">
            <v>44988</v>
          </cell>
          <cell r="E1112">
            <v>13.2</v>
          </cell>
          <cell r="F1112">
            <v>0</v>
          </cell>
          <cell r="G1112">
            <v>0</v>
          </cell>
          <cell r="H1112">
            <v>29</v>
          </cell>
          <cell r="I1112">
            <v>30</v>
          </cell>
          <cell r="J1112">
            <v>31</v>
          </cell>
          <cell r="K1112">
            <v>90</v>
          </cell>
          <cell r="V1112">
            <v>0</v>
          </cell>
          <cell r="W1112">
            <v>0</v>
          </cell>
          <cell r="X1112">
            <v>0.23316753605096988</v>
          </cell>
          <cell r="Y1112">
            <v>0.17341407892634764</v>
          </cell>
          <cell r="Z1112">
            <v>3.8384694058679322E-2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  <cell r="AG1112">
            <v>668.53329601461974</v>
          </cell>
          <cell r="AH1112">
            <v>0</v>
          </cell>
          <cell r="AI1112">
            <v>668.53329601461974</v>
          </cell>
          <cell r="AJ1112">
            <v>497.20937881604539</v>
          </cell>
          <cell r="AK1112">
            <v>0</v>
          </cell>
          <cell r="AL1112">
            <v>497.20937881604539</v>
          </cell>
          <cell r="AM1112">
            <v>110.05582711116418</v>
          </cell>
          <cell r="AN1112">
            <v>0</v>
          </cell>
          <cell r="AO1112">
            <v>110.05582711116418</v>
          </cell>
          <cell r="AP1112">
            <v>0.44496630903599682</v>
          </cell>
          <cell r="AQ1112">
            <v>0.44496630903599682</v>
          </cell>
          <cell r="AR1112">
            <v>1275.7985019418293</v>
          </cell>
          <cell r="AS1112">
            <v>0</v>
          </cell>
        </row>
        <row r="1113">
          <cell r="A1113" t="str">
            <v>л/с №3000000174613</v>
          </cell>
          <cell r="B1113" t="str">
            <v>А/м 168</v>
          </cell>
          <cell r="C1113" t="str">
            <v>Мамедов Эльнур Гасанага оглы</v>
          </cell>
          <cell r="D1113">
            <v>44987</v>
          </cell>
          <cell r="E1113">
            <v>13.2</v>
          </cell>
          <cell r="F1113">
            <v>0</v>
          </cell>
          <cell r="G1113">
            <v>0</v>
          </cell>
          <cell r="H1113">
            <v>30</v>
          </cell>
          <cell r="I1113">
            <v>30</v>
          </cell>
          <cell r="J1113">
            <v>31</v>
          </cell>
          <cell r="K1113">
            <v>91</v>
          </cell>
          <cell r="V1113">
            <v>0</v>
          </cell>
          <cell r="W1113">
            <v>0</v>
          </cell>
          <cell r="X1113">
            <v>0.24120779591479644</v>
          </cell>
          <cell r="Y1113">
            <v>0.17341407892634764</v>
          </cell>
          <cell r="Z1113">
            <v>3.8384694058679322E-2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  <cell r="AG1113">
            <v>691.58616829098605</v>
          </cell>
          <cell r="AH1113">
            <v>0</v>
          </cell>
          <cell r="AI1113">
            <v>691.58616829098605</v>
          </cell>
          <cell r="AJ1113">
            <v>497.20937881604539</v>
          </cell>
          <cell r="AK1113">
            <v>0</v>
          </cell>
          <cell r="AL1113">
            <v>497.20937881604539</v>
          </cell>
          <cell r="AM1113">
            <v>110.05582711116418</v>
          </cell>
          <cell r="AN1113">
            <v>0</v>
          </cell>
          <cell r="AO1113">
            <v>110.05582711116418</v>
          </cell>
          <cell r="AP1113">
            <v>0.45300656889982344</v>
          </cell>
          <cell r="AQ1113">
            <v>0.45300656889982344</v>
          </cell>
          <cell r="AR1113">
            <v>1298.8513742181956</v>
          </cell>
          <cell r="AS1113">
            <v>0</v>
          </cell>
        </row>
        <row r="1114">
          <cell r="A1114" t="str">
            <v>л/с №3000001175000</v>
          </cell>
          <cell r="B1114" t="str">
            <v>А/м 169</v>
          </cell>
          <cell r="C1114" t="str">
            <v>Бабич Андрей Иванович</v>
          </cell>
          <cell r="D1114">
            <v>45010</v>
          </cell>
          <cell r="E1114">
            <v>13.2</v>
          </cell>
          <cell r="F1114">
            <v>0</v>
          </cell>
          <cell r="G1114">
            <v>0</v>
          </cell>
          <cell r="H1114">
            <v>7</v>
          </cell>
          <cell r="I1114">
            <v>30</v>
          </cell>
          <cell r="J1114">
            <v>31</v>
          </cell>
          <cell r="K1114">
            <v>68</v>
          </cell>
          <cell r="V1114">
            <v>0</v>
          </cell>
          <cell r="W1114">
            <v>0</v>
          </cell>
          <cell r="X1114">
            <v>5.6281819046785836E-2</v>
          </cell>
          <cell r="Y1114">
            <v>0.17341407892634764</v>
          </cell>
          <cell r="Z1114">
            <v>3.8384694058679322E-2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  <cell r="AG1114">
            <v>161.37010593456341</v>
          </cell>
          <cell r="AH1114">
            <v>0</v>
          </cell>
          <cell r="AI1114">
            <v>161.37010593456341</v>
          </cell>
          <cell r="AJ1114">
            <v>497.20937881604539</v>
          </cell>
          <cell r="AK1114">
            <v>0</v>
          </cell>
          <cell r="AL1114">
            <v>497.20937881604539</v>
          </cell>
          <cell r="AM1114">
            <v>110.05582711116418</v>
          </cell>
          <cell r="AN1114">
            <v>0</v>
          </cell>
          <cell r="AO1114">
            <v>110.05582711116418</v>
          </cell>
          <cell r="AP1114">
            <v>0.26808059203181278</v>
          </cell>
          <cell r="AQ1114">
            <v>0.26808059203181278</v>
          </cell>
          <cell r="AR1114">
            <v>768.63531186177295</v>
          </cell>
          <cell r="AS1114">
            <v>0</v>
          </cell>
        </row>
        <row r="1115">
          <cell r="A1115" t="str">
            <v>л/с №3000001174148</v>
          </cell>
          <cell r="B1115" t="str">
            <v>А/м 176</v>
          </cell>
          <cell r="C1115" t="str">
            <v>Железняк Кирилл Николаевич</v>
          </cell>
          <cell r="D1115">
            <v>44996</v>
          </cell>
          <cell r="E1115">
            <v>13.2</v>
          </cell>
          <cell r="F1115">
            <v>0</v>
          </cell>
          <cell r="G1115">
            <v>0</v>
          </cell>
          <cell r="H1115">
            <v>21</v>
          </cell>
          <cell r="I1115">
            <v>30</v>
          </cell>
          <cell r="J1115">
            <v>31</v>
          </cell>
          <cell r="K1115">
            <v>82</v>
          </cell>
          <cell r="V1115">
            <v>0</v>
          </cell>
          <cell r="W1115">
            <v>0</v>
          </cell>
          <cell r="X1115">
            <v>0.16884545714035751</v>
          </cell>
          <cell r="Y1115">
            <v>0.17341407892634764</v>
          </cell>
          <cell r="Z1115">
            <v>3.8384694058679322E-2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  <cell r="AG1115">
            <v>484.11031780369024</v>
          </cell>
          <cell r="AH1115">
            <v>0</v>
          </cell>
          <cell r="AI1115">
            <v>484.11031780369024</v>
          </cell>
          <cell r="AJ1115">
            <v>497.20937881604539</v>
          </cell>
          <cell r="AK1115">
            <v>0</v>
          </cell>
          <cell r="AL1115">
            <v>497.20937881604539</v>
          </cell>
          <cell r="AM1115">
            <v>110.05582711116418</v>
          </cell>
          <cell r="AN1115">
            <v>0</v>
          </cell>
          <cell r="AO1115">
            <v>110.05582711116418</v>
          </cell>
          <cell r="AP1115">
            <v>0.38064423012538445</v>
          </cell>
          <cell r="AQ1115">
            <v>0.38064423012538445</v>
          </cell>
          <cell r="AR1115">
            <v>1091.3755237308997</v>
          </cell>
          <cell r="AS1115">
            <v>0</v>
          </cell>
        </row>
        <row r="1116">
          <cell r="A1116" t="str">
            <v>л/с №3000001174947</v>
          </cell>
          <cell r="B1116" t="str">
            <v>А/м 177</v>
          </cell>
          <cell r="C1116" t="str">
            <v>Митрофанова Анна Михайловна</v>
          </cell>
          <cell r="D1116">
            <v>45006</v>
          </cell>
          <cell r="E1116">
            <v>13.3</v>
          </cell>
          <cell r="F1116">
            <v>0</v>
          </cell>
          <cell r="G1116">
            <v>0</v>
          </cell>
          <cell r="H1116">
            <v>11</v>
          </cell>
          <cell r="I1116">
            <v>30</v>
          </cell>
          <cell r="J1116">
            <v>31</v>
          </cell>
          <cell r="K1116">
            <v>72</v>
          </cell>
          <cell r="V1116">
            <v>0</v>
          </cell>
          <cell r="W1116">
            <v>0</v>
          </cell>
          <cell r="X1116">
            <v>8.9112880157410923E-2</v>
          </cell>
          <cell r="Y1116">
            <v>0.17472782194851694</v>
          </cell>
          <cell r="Z1116">
            <v>3.8675487195487503E-2</v>
          </cell>
          <cell r="AA1116">
            <v>0</v>
          </cell>
          <cell r="AB1116">
            <v>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  <cell r="AG1116">
            <v>255.50266772972543</v>
          </cell>
          <cell r="AH1116">
            <v>0</v>
          </cell>
          <cell r="AI1116">
            <v>255.50266772972543</v>
          </cell>
          <cell r="AJ1116">
            <v>500.97611653434876</v>
          </cell>
          <cell r="AK1116">
            <v>0</v>
          </cell>
          <cell r="AL1116">
            <v>500.97611653434876</v>
          </cell>
          <cell r="AM1116">
            <v>110.88958337715785</v>
          </cell>
          <cell r="AN1116">
            <v>0</v>
          </cell>
          <cell r="AO1116">
            <v>110.88958337715785</v>
          </cell>
          <cell r="AP1116">
            <v>0.30251618930141538</v>
          </cell>
          <cell r="AQ1116">
            <v>0.30251618930141538</v>
          </cell>
          <cell r="AR1116">
            <v>867.36836764123211</v>
          </cell>
          <cell r="AS1116">
            <v>0</v>
          </cell>
        </row>
        <row r="1117">
          <cell r="A1117" t="str">
            <v>л/с №3000001174430</v>
          </cell>
          <cell r="B1117" t="str">
            <v>А/м 178</v>
          </cell>
          <cell r="C1117" t="str">
            <v>Чорапина Ландыш Мансуровна</v>
          </cell>
          <cell r="D1117">
            <v>45003</v>
          </cell>
          <cell r="E1117">
            <v>13.2</v>
          </cell>
          <cell r="F1117">
            <v>0</v>
          </cell>
          <cell r="G1117">
            <v>0</v>
          </cell>
          <cell r="H1117">
            <v>14</v>
          </cell>
          <cell r="I1117">
            <v>30</v>
          </cell>
          <cell r="J1117">
            <v>31</v>
          </cell>
          <cell r="K1117">
            <v>75</v>
          </cell>
          <cell r="V1117">
            <v>0</v>
          </cell>
          <cell r="W1117">
            <v>0</v>
          </cell>
          <cell r="X1117">
            <v>0.11256363809357167</v>
          </cell>
          <cell r="Y1117">
            <v>0.17341407892634764</v>
          </cell>
          <cell r="Z1117">
            <v>3.8384694058679322E-2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322.74021186912682</v>
          </cell>
          <cell r="AH1117">
            <v>0</v>
          </cell>
          <cell r="AI1117">
            <v>322.74021186912682</v>
          </cell>
          <cell r="AJ1117">
            <v>497.20937881604539</v>
          </cell>
          <cell r="AK1117">
            <v>0</v>
          </cell>
          <cell r="AL1117">
            <v>497.20937881604539</v>
          </cell>
          <cell r="AM1117">
            <v>110.05582711116418</v>
          </cell>
          <cell r="AN1117">
            <v>0</v>
          </cell>
          <cell r="AO1117">
            <v>110.05582711116418</v>
          </cell>
          <cell r="AP1117">
            <v>0.32436241107859864</v>
          </cell>
          <cell r="AQ1117">
            <v>0.32436241107859864</v>
          </cell>
          <cell r="AR1117">
            <v>930.00541779633636</v>
          </cell>
          <cell r="AS1117">
            <v>0</v>
          </cell>
        </row>
        <row r="1118">
          <cell r="A1118" t="str">
            <v>л/с №3000000174728</v>
          </cell>
          <cell r="B1118" t="str">
            <v>А/м 180</v>
          </cell>
          <cell r="C1118" t="str">
            <v>МАКС ООО</v>
          </cell>
          <cell r="D1118">
            <v>44992</v>
          </cell>
          <cell r="E1118">
            <v>13.3</v>
          </cell>
          <cell r="F1118">
            <v>0</v>
          </cell>
          <cell r="G1118">
            <v>0</v>
          </cell>
          <cell r="H1118">
            <v>25</v>
          </cell>
          <cell r="I1118">
            <v>4</v>
          </cell>
          <cell r="J1118">
            <v>0</v>
          </cell>
          <cell r="K1118">
            <v>29</v>
          </cell>
          <cell r="V1118">
            <v>0</v>
          </cell>
          <cell r="W1118">
            <v>0</v>
          </cell>
          <cell r="X1118">
            <v>0.2025292730850248</v>
          </cell>
          <cell r="Y1118">
            <v>2.3297042926468926E-2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G1118">
            <v>580.68788120392139</v>
          </cell>
          <cell r="AH1118">
            <v>0</v>
          </cell>
          <cell r="AI1118">
            <v>580.68788120392139</v>
          </cell>
          <cell r="AJ1118">
            <v>66.796815537913176</v>
          </cell>
          <cell r="AK1118">
            <v>0</v>
          </cell>
          <cell r="AL1118">
            <v>66.796815537913176</v>
          </cell>
          <cell r="AM1118">
            <v>0</v>
          </cell>
          <cell r="AN1118">
            <v>0</v>
          </cell>
          <cell r="AO1118">
            <v>0</v>
          </cell>
          <cell r="AP1118">
            <v>0.22582631601149372</v>
          </cell>
          <cell r="AQ1118">
            <v>0.22582631601149372</v>
          </cell>
          <cell r="AR1118">
            <v>647.48469674183457</v>
          </cell>
          <cell r="AS1118">
            <v>0</v>
          </cell>
        </row>
        <row r="1119">
          <cell r="A1119" t="str">
            <v>л/с №3000001176370</v>
          </cell>
          <cell r="B1119" t="str">
            <v>А/м 181</v>
          </cell>
          <cell r="C1119" t="str">
            <v>Прокофьев Евгений Вячеславович</v>
          </cell>
          <cell r="D1119">
            <v>45005</v>
          </cell>
          <cell r="E1119">
            <v>13.3</v>
          </cell>
          <cell r="F1119">
            <v>0</v>
          </cell>
          <cell r="G1119">
            <v>0</v>
          </cell>
          <cell r="H1119">
            <v>12</v>
          </cell>
          <cell r="I1119">
            <v>30</v>
          </cell>
          <cell r="J1119">
            <v>31</v>
          </cell>
          <cell r="K1119">
            <v>73</v>
          </cell>
          <cell r="V1119">
            <v>0</v>
          </cell>
          <cell r="W1119">
            <v>0</v>
          </cell>
          <cell r="X1119">
            <v>9.7214051080811908E-2</v>
          </cell>
          <cell r="Y1119">
            <v>0.17472782194851694</v>
          </cell>
          <cell r="Z1119">
            <v>3.8675487195487503E-2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278.73018297788229</v>
          </cell>
          <cell r="AH1119">
            <v>0</v>
          </cell>
          <cell r="AI1119">
            <v>278.73018297788229</v>
          </cell>
          <cell r="AJ1119">
            <v>500.97611653434876</v>
          </cell>
          <cell r="AK1119">
            <v>0</v>
          </cell>
          <cell r="AL1119">
            <v>500.97611653434876</v>
          </cell>
          <cell r="AM1119">
            <v>110.88958337715785</v>
          </cell>
          <cell r="AN1119">
            <v>0</v>
          </cell>
          <cell r="AO1119">
            <v>110.88958337715785</v>
          </cell>
          <cell r="AP1119">
            <v>0.31061736022481634</v>
          </cell>
          <cell r="AQ1119">
            <v>0.31061736022481634</v>
          </cell>
          <cell r="AR1119">
            <v>890.59588288938892</v>
          </cell>
          <cell r="AS1119">
            <v>0</v>
          </cell>
        </row>
        <row r="1120">
          <cell r="A1120" t="str">
            <v>л/с №3000001174118</v>
          </cell>
          <cell r="B1120" t="str">
            <v>А/м 182</v>
          </cell>
          <cell r="C1120" t="str">
            <v>Ефимова Нина Николаевна</v>
          </cell>
          <cell r="D1120">
            <v>44996</v>
          </cell>
          <cell r="E1120">
            <v>13.2</v>
          </cell>
          <cell r="F1120">
            <v>0</v>
          </cell>
          <cell r="G1120">
            <v>0</v>
          </cell>
          <cell r="H1120">
            <v>21</v>
          </cell>
          <cell r="I1120">
            <v>30</v>
          </cell>
          <cell r="J1120">
            <v>31</v>
          </cell>
          <cell r="K1120">
            <v>82</v>
          </cell>
          <cell r="V1120">
            <v>0</v>
          </cell>
          <cell r="W1120">
            <v>0</v>
          </cell>
          <cell r="X1120">
            <v>0.16884545714035751</v>
          </cell>
          <cell r="Y1120">
            <v>0.17341407892634764</v>
          </cell>
          <cell r="Z1120">
            <v>3.8384694058679322E-2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484.11031780369024</v>
          </cell>
          <cell r="AH1120">
            <v>0</v>
          </cell>
          <cell r="AI1120">
            <v>484.11031780369024</v>
          </cell>
          <cell r="AJ1120">
            <v>497.20937881604539</v>
          </cell>
          <cell r="AK1120">
            <v>0</v>
          </cell>
          <cell r="AL1120">
            <v>497.20937881604539</v>
          </cell>
          <cell r="AM1120">
            <v>110.05582711116418</v>
          </cell>
          <cell r="AN1120">
            <v>0</v>
          </cell>
          <cell r="AO1120">
            <v>110.05582711116418</v>
          </cell>
          <cell r="AP1120">
            <v>0.38064423012538445</v>
          </cell>
          <cell r="AQ1120">
            <v>0.38064423012538445</v>
          </cell>
          <cell r="AR1120">
            <v>1091.3755237308997</v>
          </cell>
          <cell r="AS1120">
            <v>0</v>
          </cell>
        </row>
        <row r="1121">
          <cell r="A1121" t="str">
            <v>л/с №3000001175173</v>
          </cell>
          <cell r="B1121" t="str">
            <v>А/м 183</v>
          </cell>
          <cell r="C1121" t="str">
            <v>Кириллин Михаил Вячеславович</v>
          </cell>
          <cell r="D1121">
            <v>45013</v>
          </cell>
          <cell r="E1121">
            <v>15.8</v>
          </cell>
          <cell r="F1121">
            <v>0</v>
          </cell>
          <cell r="G1121">
            <v>0</v>
          </cell>
          <cell r="H1121">
            <v>4</v>
          </cell>
          <cell r="I1121">
            <v>30</v>
          </cell>
          <cell r="J1121">
            <v>31</v>
          </cell>
          <cell r="K1121">
            <v>65</v>
          </cell>
          <cell r="V1121">
            <v>0</v>
          </cell>
          <cell r="W1121">
            <v>0</v>
          </cell>
          <cell r="X1121">
            <v>3.8495789651048322E-2</v>
          </cell>
          <cell r="Y1121">
            <v>0.20757139750274944</v>
          </cell>
          <cell r="Z1121">
            <v>4.5945315615691915E-2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110.37435817169272</v>
          </cell>
          <cell r="AH1121">
            <v>0</v>
          </cell>
          <cell r="AI1121">
            <v>110.37435817169272</v>
          </cell>
          <cell r="AJ1121">
            <v>595.14455949193314</v>
          </cell>
          <cell r="AK1121">
            <v>0</v>
          </cell>
          <cell r="AL1121">
            <v>595.14455949193314</v>
          </cell>
          <cell r="AM1121">
            <v>131.73349002699953</v>
          </cell>
          <cell r="AN1121">
            <v>0</v>
          </cell>
          <cell r="AO1121">
            <v>131.73349002699953</v>
          </cell>
          <cell r="AP1121">
            <v>0.2920125027694897</v>
          </cell>
          <cell r="AQ1121">
            <v>0.2920125027694897</v>
          </cell>
          <cell r="AR1121">
            <v>837.25240769062543</v>
          </cell>
          <cell r="AS1121">
            <v>0</v>
          </cell>
        </row>
        <row r="1122">
          <cell r="A1122" t="str">
            <v>л/с №3000001175246</v>
          </cell>
          <cell r="B1122" t="str">
            <v>А/м 184</v>
          </cell>
          <cell r="C1122" t="str">
            <v>Березин Станислав Игоревич</v>
          </cell>
          <cell r="D1122">
            <v>45016</v>
          </cell>
          <cell r="E1122">
            <v>15.8</v>
          </cell>
          <cell r="F1122">
            <v>0</v>
          </cell>
          <cell r="G1122">
            <v>0</v>
          </cell>
          <cell r="H1122">
            <v>1</v>
          </cell>
          <cell r="I1122">
            <v>30</v>
          </cell>
          <cell r="J1122">
            <v>31</v>
          </cell>
          <cell r="K1122">
            <v>62</v>
          </cell>
          <cell r="V1122">
            <v>0</v>
          </cell>
          <cell r="W1122">
            <v>0</v>
          </cell>
          <cell r="X1122">
            <v>9.6239474127620805E-3</v>
          </cell>
          <cell r="Y1122">
            <v>0.20757139750274944</v>
          </cell>
          <cell r="Z1122">
            <v>4.5945315615691915E-2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  <cell r="AG1122">
            <v>27.59358954292318</v>
          </cell>
          <cell r="AH1122">
            <v>0</v>
          </cell>
          <cell r="AI1122">
            <v>27.59358954292318</v>
          </cell>
          <cell r="AJ1122">
            <v>595.14455949193314</v>
          </cell>
          <cell r="AK1122">
            <v>0</v>
          </cell>
          <cell r="AL1122">
            <v>595.14455949193314</v>
          </cell>
          <cell r="AM1122">
            <v>131.73349002699953</v>
          </cell>
          <cell r="AN1122">
            <v>0</v>
          </cell>
          <cell r="AO1122">
            <v>131.73349002699953</v>
          </cell>
          <cell r="AP1122">
            <v>0.26314066053120344</v>
          </cell>
          <cell r="AQ1122">
            <v>0.26314066053120344</v>
          </cell>
          <cell r="AR1122">
            <v>754.47163906185585</v>
          </cell>
          <cell r="AS1122">
            <v>0</v>
          </cell>
        </row>
        <row r="1123">
          <cell r="A1123" t="str">
            <v>л/с №3000000174485</v>
          </cell>
          <cell r="B1123" t="str">
            <v>А/м 185</v>
          </cell>
          <cell r="C1123" t="str">
            <v>Илюшина Татьяна Андреевна</v>
          </cell>
          <cell r="D1123">
            <v>44986</v>
          </cell>
          <cell r="E1123">
            <v>15.8</v>
          </cell>
          <cell r="F1123">
            <v>0</v>
          </cell>
          <cell r="G1123">
            <v>0</v>
          </cell>
          <cell r="H1123">
            <v>31</v>
          </cell>
          <cell r="I1123">
            <v>30</v>
          </cell>
          <cell r="J1123">
            <v>31</v>
          </cell>
          <cell r="K1123">
            <v>92</v>
          </cell>
          <cell r="V1123">
            <v>0</v>
          </cell>
          <cell r="W1123">
            <v>0</v>
          </cell>
          <cell r="X1123">
            <v>0.29834236979562451</v>
          </cell>
          <cell r="Y1123">
            <v>0.20757139750274944</v>
          </cell>
          <cell r="Z1123">
            <v>4.5945315615691915E-2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  <cell r="AG1123">
            <v>855.4012758306186</v>
          </cell>
          <cell r="AH1123">
            <v>0</v>
          </cell>
          <cell r="AI1123">
            <v>855.4012758306186</v>
          </cell>
          <cell r="AJ1123">
            <v>595.14455949193314</v>
          </cell>
          <cell r="AK1123">
            <v>0</v>
          </cell>
          <cell r="AL1123">
            <v>595.14455949193314</v>
          </cell>
          <cell r="AM1123">
            <v>131.73349002699953</v>
          </cell>
          <cell r="AN1123">
            <v>0</v>
          </cell>
          <cell r="AO1123">
            <v>131.73349002699953</v>
          </cell>
          <cell r="AP1123">
            <v>0.55185908291406593</v>
          </cell>
          <cell r="AQ1123">
            <v>0.55185908291406593</v>
          </cell>
          <cell r="AR1123">
            <v>1582.2793253495515</v>
          </cell>
          <cell r="AS1123">
            <v>0</v>
          </cell>
        </row>
        <row r="1124">
          <cell r="A1124" t="str">
            <v>л/с №3000000174588</v>
          </cell>
          <cell r="B1124" t="str">
            <v>А/м 186</v>
          </cell>
          <cell r="C1124" t="str">
            <v>Жирнова Ирина Николаевна</v>
          </cell>
          <cell r="D1124">
            <v>44989</v>
          </cell>
          <cell r="E1124">
            <v>13.2</v>
          </cell>
          <cell r="F1124">
            <v>0</v>
          </cell>
          <cell r="G1124">
            <v>0</v>
          </cell>
          <cell r="H1124">
            <v>28</v>
          </cell>
          <cell r="I1124">
            <v>3</v>
          </cell>
          <cell r="J1124">
            <v>0</v>
          </cell>
          <cell r="K1124">
            <v>31</v>
          </cell>
          <cell r="V1124">
            <v>0</v>
          </cell>
          <cell r="W1124">
            <v>0</v>
          </cell>
          <cell r="X1124">
            <v>0.22512727618714334</v>
          </cell>
          <cell r="Y1124">
            <v>1.7341407892634761E-2</v>
          </cell>
          <cell r="Z1124">
            <v>0</v>
          </cell>
          <cell r="AA1124">
            <v>0</v>
          </cell>
          <cell r="AB1124">
            <v>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  <cell r="AG1124">
            <v>645.48042373825365</v>
          </cell>
          <cell r="AH1124">
            <v>0</v>
          </cell>
          <cell r="AI1124">
            <v>645.48042373825365</v>
          </cell>
          <cell r="AJ1124">
            <v>49.720937881604534</v>
          </cell>
          <cell r="AK1124">
            <v>0</v>
          </cell>
          <cell r="AL1124">
            <v>49.720937881604534</v>
          </cell>
          <cell r="AM1124">
            <v>0</v>
          </cell>
          <cell r="AN1124">
            <v>0</v>
          </cell>
          <cell r="AO1124">
            <v>0</v>
          </cell>
          <cell r="AP1124">
            <v>0.24246868407977812</v>
          </cell>
          <cell r="AQ1124">
            <v>0.24246868407977812</v>
          </cell>
          <cell r="AR1124">
            <v>695.20136161985818</v>
          </cell>
          <cell r="AS1124">
            <v>0</v>
          </cell>
        </row>
        <row r="1125">
          <cell r="A1125" t="str">
            <v>л/с №3000000174707</v>
          </cell>
          <cell r="B1125" t="str">
            <v>А/м 187</v>
          </cell>
          <cell r="C1125" t="str">
            <v>Зайцев Александр Георгиевич</v>
          </cell>
          <cell r="D1125">
            <v>44992</v>
          </cell>
          <cell r="E1125">
            <v>13.2</v>
          </cell>
          <cell r="F1125">
            <v>0</v>
          </cell>
          <cell r="G1125">
            <v>0</v>
          </cell>
          <cell r="H1125">
            <v>25</v>
          </cell>
          <cell r="I1125">
            <v>30</v>
          </cell>
          <cell r="J1125">
            <v>31</v>
          </cell>
          <cell r="K1125">
            <v>86</v>
          </cell>
          <cell r="V1125">
            <v>0</v>
          </cell>
          <cell r="W1125">
            <v>0</v>
          </cell>
          <cell r="X1125">
            <v>0.20100649659566369</v>
          </cell>
          <cell r="Y1125">
            <v>0.17341407892634764</v>
          </cell>
          <cell r="Z1125">
            <v>3.8384694058679322E-2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576.32180690915504</v>
          </cell>
          <cell r="AH1125">
            <v>0</v>
          </cell>
          <cell r="AI1125">
            <v>576.32180690915504</v>
          </cell>
          <cell r="AJ1125">
            <v>497.20937881604539</v>
          </cell>
          <cell r="AK1125">
            <v>0</v>
          </cell>
          <cell r="AL1125">
            <v>497.20937881604539</v>
          </cell>
          <cell r="AM1125">
            <v>110.05582711116418</v>
          </cell>
          <cell r="AN1125">
            <v>0</v>
          </cell>
          <cell r="AO1125">
            <v>110.05582711116418</v>
          </cell>
          <cell r="AP1125">
            <v>0.41280526958069069</v>
          </cell>
          <cell r="AQ1125">
            <v>0.41280526958069069</v>
          </cell>
          <cell r="AR1125">
            <v>1183.5870128363647</v>
          </cell>
          <cell r="AS1125">
            <v>0</v>
          </cell>
        </row>
        <row r="1126">
          <cell r="A1126" t="str">
            <v>л/с №3000001174998</v>
          </cell>
          <cell r="B1126" t="str">
            <v>А/м 188</v>
          </cell>
          <cell r="C1126" t="str">
            <v>Горчакова Анна Николаевна</v>
          </cell>
          <cell r="D1126">
            <v>45010</v>
          </cell>
          <cell r="E1126">
            <v>13.2</v>
          </cell>
          <cell r="F1126">
            <v>0</v>
          </cell>
          <cell r="G1126">
            <v>0</v>
          </cell>
          <cell r="H1126">
            <v>7</v>
          </cell>
          <cell r="I1126">
            <v>30</v>
          </cell>
          <cell r="J1126">
            <v>31</v>
          </cell>
          <cell r="K1126">
            <v>68</v>
          </cell>
          <cell r="V1126">
            <v>0</v>
          </cell>
          <cell r="W1126">
            <v>0</v>
          </cell>
          <cell r="X1126">
            <v>5.6281819046785836E-2</v>
          </cell>
          <cell r="Y1126">
            <v>0.17341407892634764</v>
          </cell>
          <cell r="Z1126">
            <v>3.8384694058679322E-2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161.37010593456341</v>
          </cell>
          <cell r="AH1126">
            <v>0</v>
          </cell>
          <cell r="AI1126">
            <v>161.37010593456341</v>
          </cell>
          <cell r="AJ1126">
            <v>497.20937881604539</v>
          </cell>
          <cell r="AK1126">
            <v>0</v>
          </cell>
          <cell r="AL1126">
            <v>497.20937881604539</v>
          </cell>
          <cell r="AM1126">
            <v>110.05582711116418</v>
          </cell>
          <cell r="AN1126">
            <v>0</v>
          </cell>
          <cell r="AO1126">
            <v>110.05582711116418</v>
          </cell>
          <cell r="AP1126">
            <v>0.26808059203181278</v>
          </cell>
          <cell r="AQ1126">
            <v>0.26808059203181278</v>
          </cell>
          <cell r="AR1126">
            <v>768.63531186177295</v>
          </cell>
          <cell r="AS1126">
            <v>0</v>
          </cell>
        </row>
        <row r="1127">
          <cell r="A1127" t="str">
            <v>л/с №3000001174426</v>
          </cell>
          <cell r="B1127" t="str">
            <v>А/м 189</v>
          </cell>
          <cell r="C1127" t="str">
            <v>Пугачева Людмила Алексеевна</v>
          </cell>
          <cell r="D1127">
            <v>45003</v>
          </cell>
          <cell r="E1127">
            <v>13.2</v>
          </cell>
          <cell r="F1127">
            <v>0</v>
          </cell>
          <cell r="G1127">
            <v>0</v>
          </cell>
          <cell r="H1127">
            <v>14</v>
          </cell>
          <cell r="I1127">
            <v>30</v>
          </cell>
          <cell r="J1127">
            <v>31</v>
          </cell>
          <cell r="K1127">
            <v>75</v>
          </cell>
          <cell r="V1127">
            <v>0</v>
          </cell>
          <cell r="W1127">
            <v>0</v>
          </cell>
          <cell r="X1127">
            <v>0.11256363809357167</v>
          </cell>
          <cell r="Y1127">
            <v>0.17341407892634764</v>
          </cell>
          <cell r="Z1127">
            <v>3.8384694058679322E-2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322.74021186912682</v>
          </cell>
          <cell r="AH1127">
            <v>0</v>
          </cell>
          <cell r="AI1127">
            <v>322.74021186912682</v>
          </cell>
          <cell r="AJ1127">
            <v>497.20937881604539</v>
          </cell>
          <cell r="AK1127">
            <v>0</v>
          </cell>
          <cell r="AL1127">
            <v>497.20937881604539</v>
          </cell>
          <cell r="AM1127">
            <v>110.05582711116418</v>
          </cell>
          <cell r="AN1127">
            <v>0</v>
          </cell>
          <cell r="AO1127">
            <v>110.05582711116418</v>
          </cell>
          <cell r="AP1127">
            <v>0.32436241107859864</v>
          </cell>
          <cell r="AQ1127">
            <v>0.32436241107859864</v>
          </cell>
          <cell r="AR1127">
            <v>930.00541779633636</v>
          </cell>
          <cell r="AS1127">
            <v>0</v>
          </cell>
        </row>
        <row r="1128">
          <cell r="A1128">
            <v>91268275</v>
          </cell>
          <cell r="B1128" t="str">
            <v>А/м 191</v>
          </cell>
          <cell r="C1128" t="str">
            <v>Сушкова Юлия Игоревна</v>
          </cell>
          <cell r="D1128">
            <v>45015</v>
          </cell>
          <cell r="E1128">
            <v>13.2</v>
          </cell>
          <cell r="F1128">
            <v>0</v>
          </cell>
          <cell r="G1128">
            <v>0</v>
          </cell>
          <cell r="H1128">
            <v>2</v>
          </cell>
          <cell r="I1128">
            <v>30</v>
          </cell>
          <cell r="J1128">
            <v>31</v>
          </cell>
          <cell r="K1128">
            <v>63</v>
          </cell>
          <cell r="V1128">
            <v>0</v>
          </cell>
          <cell r="W1128">
            <v>0</v>
          </cell>
          <cell r="X1128">
            <v>1.6080519727653095E-2</v>
          </cell>
          <cell r="Y1128">
            <v>0.17341407892634764</v>
          </cell>
          <cell r="Z1128">
            <v>3.8384694058679322E-2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46.105744552732396</v>
          </cell>
          <cell r="AH1128">
            <v>0</v>
          </cell>
          <cell r="AI1128">
            <v>46.105744552732396</v>
          </cell>
          <cell r="AJ1128">
            <v>497.20937881604539</v>
          </cell>
          <cell r="AK1128">
            <v>0</v>
          </cell>
          <cell r="AL1128">
            <v>497.20937881604539</v>
          </cell>
          <cell r="AM1128">
            <v>110.05582711116418</v>
          </cell>
          <cell r="AN1128">
            <v>0</v>
          </cell>
          <cell r="AO1128">
            <v>110.05582711116418</v>
          </cell>
          <cell r="AP1128">
            <v>0.22787929271268004</v>
          </cell>
          <cell r="AQ1128">
            <v>0.22787929271268004</v>
          </cell>
          <cell r="AR1128">
            <v>653.37095047994194</v>
          </cell>
          <cell r="AS1128">
            <v>0</v>
          </cell>
        </row>
        <row r="1129">
          <cell r="A1129" t="str">
            <v>л/с №3000001174495</v>
          </cell>
          <cell r="B1129" t="str">
            <v>А/м 192</v>
          </cell>
          <cell r="C1129" t="str">
            <v>Алексеев Павел Александрович</v>
          </cell>
          <cell r="D1129">
            <v>44999</v>
          </cell>
          <cell r="E1129">
            <v>13.2</v>
          </cell>
          <cell r="F1129">
            <v>0</v>
          </cell>
          <cell r="G1129">
            <v>0</v>
          </cell>
          <cell r="H1129">
            <v>18</v>
          </cell>
          <cell r="I1129">
            <v>30</v>
          </cell>
          <cell r="J1129">
            <v>31</v>
          </cell>
          <cell r="K1129">
            <v>79</v>
          </cell>
          <cell r="V1129">
            <v>0</v>
          </cell>
          <cell r="W1129">
            <v>0</v>
          </cell>
          <cell r="X1129">
            <v>0.14472467754887786</v>
          </cell>
          <cell r="Y1129">
            <v>0.17341407892634764</v>
          </cell>
          <cell r="Z1129">
            <v>3.8384694058679322E-2</v>
          </cell>
          <cell r="AA1129">
            <v>0</v>
          </cell>
          <cell r="AB1129">
            <v>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  <cell r="AG1129">
            <v>414.95170097459157</v>
          </cell>
          <cell r="AH1129">
            <v>0</v>
          </cell>
          <cell r="AI1129">
            <v>414.95170097459157</v>
          </cell>
          <cell r="AJ1129">
            <v>497.20937881604539</v>
          </cell>
          <cell r="AK1129">
            <v>0</v>
          </cell>
          <cell r="AL1129">
            <v>497.20937881604539</v>
          </cell>
          <cell r="AM1129">
            <v>110.05582711116418</v>
          </cell>
          <cell r="AN1129">
            <v>0</v>
          </cell>
          <cell r="AO1129">
            <v>110.05582711116418</v>
          </cell>
          <cell r="AP1129">
            <v>0.35652345053390483</v>
          </cell>
          <cell r="AQ1129">
            <v>0.35652345053390483</v>
          </cell>
          <cell r="AR1129">
            <v>1022.2169069018012</v>
          </cell>
          <cell r="AS1129">
            <v>0</v>
          </cell>
        </row>
        <row r="1130">
          <cell r="A1130" t="str">
            <v>л/с №3000001174420</v>
          </cell>
          <cell r="B1130" t="str">
            <v>А/м 194</v>
          </cell>
          <cell r="C1130" t="str">
            <v>Бродило Михаил Вячеславович</v>
          </cell>
          <cell r="D1130">
            <v>45003</v>
          </cell>
          <cell r="E1130">
            <v>13.2</v>
          </cell>
          <cell r="F1130">
            <v>0</v>
          </cell>
          <cell r="G1130">
            <v>0</v>
          </cell>
          <cell r="H1130">
            <v>14</v>
          </cell>
          <cell r="I1130">
            <v>30</v>
          </cell>
          <cell r="J1130">
            <v>31</v>
          </cell>
          <cell r="K1130">
            <v>75</v>
          </cell>
          <cell r="V1130">
            <v>0</v>
          </cell>
          <cell r="W1130">
            <v>0</v>
          </cell>
          <cell r="X1130">
            <v>0.11256363809357167</v>
          </cell>
          <cell r="Y1130">
            <v>0.17341407892634764</v>
          </cell>
          <cell r="Z1130">
            <v>3.8384694058679322E-2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  <cell r="AG1130">
            <v>322.74021186912682</v>
          </cell>
          <cell r="AH1130">
            <v>0</v>
          </cell>
          <cell r="AI1130">
            <v>322.74021186912682</v>
          </cell>
          <cell r="AJ1130">
            <v>497.20937881604539</v>
          </cell>
          <cell r="AK1130">
            <v>0</v>
          </cell>
          <cell r="AL1130">
            <v>497.20937881604539</v>
          </cell>
          <cell r="AM1130">
            <v>110.05582711116418</v>
          </cell>
          <cell r="AN1130">
            <v>0</v>
          </cell>
          <cell r="AO1130">
            <v>110.05582711116418</v>
          </cell>
          <cell r="AP1130">
            <v>0.32436241107859864</v>
          </cell>
          <cell r="AQ1130">
            <v>0.32436241107859864</v>
          </cell>
          <cell r="AR1130">
            <v>930.00541779633636</v>
          </cell>
          <cell r="AS1130">
            <v>0</v>
          </cell>
        </row>
        <row r="1131">
          <cell r="A1131" t="str">
            <v>л/с №3000001174423</v>
          </cell>
          <cell r="B1131" t="str">
            <v>А/м 195</v>
          </cell>
          <cell r="C1131" t="str">
            <v>Федорина Александра Андреевна</v>
          </cell>
          <cell r="D1131">
            <v>45003</v>
          </cell>
          <cell r="E1131">
            <v>13.2</v>
          </cell>
          <cell r="F1131">
            <v>0</v>
          </cell>
          <cell r="G1131">
            <v>0</v>
          </cell>
          <cell r="H1131">
            <v>14</v>
          </cell>
          <cell r="I1131">
            <v>30</v>
          </cell>
          <cell r="J1131">
            <v>31</v>
          </cell>
          <cell r="K1131">
            <v>75</v>
          </cell>
          <cell r="V1131">
            <v>0</v>
          </cell>
          <cell r="W1131">
            <v>0</v>
          </cell>
          <cell r="X1131">
            <v>0.11256363809357167</v>
          </cell>
          <cell r="Y1131">
            <v>0.17341407892634764</v>
          </cell>
          <cell r="Z1131">
            <v>3.8384694058679322E-2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  <cell r="AG1131">
            <v>322.74021186912682</v>
          </cell>
          <cell r="AH1131">
            <v>0</v>
          </cell>
          <cell r="AI1131">
            <v>322.74021186912682</v>
          </cell>
          <cell r="AJ1131">
            <v>497.20937881604539</v>
          </cell>
          <cell r="AK1131">
            <v>0</v>
          </cell>
          <cell r="AL1131">
            <v>497.20937881604539</v>
          </cell>
          <cell r="AM1131">
            <v>110.05582711116418</v>
          </cell>
          <cell r="AN1131">
            <v>0</v>
          </cell>
          <cell r="AO1131">
            <v>110.05582711116418</v>
          </cell>
          <cell r="AP1131">
            <v>0.32436241107859864</v>
          </cell>
          <cell r="AQ1131">
            <v>0.32436241107859864</v>
          </cell>
          <cell r="AR1131">
            <v>930.00541779633636</v>
          </cell>
          <cell r="AS1131">
            <v>0</v>
          </cell>
        </row>
        <row r="1132">
          <cell r="A1132" t="str">
            <v>л/с №3000001174120</v>
          </cell>
          <cell r="B1132" t="str">
            <v>А/м 196</v>
          </cell>
          <cell r="C1132" t="str">
            <v>Капаклы Светлана Витальевна</v>
          </cell>
          <cell r="D1132">
            <v>44996</v>
          </cell>
          <cell r="E1132">
            <v>13.2</v>
          </cell>
          <cell r="F1132">
            <v>0</v>
          </cell>
          <cell r="G1132">
            <v>0</v>
          </cell>
          <cell r="H1132">
            <v>21</v>
          </cell>
          <cell r="I1132">
            <v>30</v>
          </cell>
          <cell r="J1132">
            <v>31</v>
          </cell>
          <cell r="K1132">
            <v>82</v>
          </cell>
          <cell r="V1132">
            <v>0</v>
          </cell>
          <cell r="W1132">
            <v>0</v>
          </cell>
          <cell r="X1132">
            <v>0.16884545714035751</v>
          </cell>
          <cell r="Y1132">
            <v>0.17341407892634764</v>
          </cell>
          <cell r="Z1132">
            <v>3.8384694058679322E-2</v>
          </cell>
          <cell r="AA1132">
            <v>0</v>
          </cell>
          <cell r="AB1132">
            <v>0</v>
          </cell>
          <cell r="AC1132">
            <v>0</v>
          </cell>
          <cell r="AD1132">
            <v>0</v>
          </cell>
          <cell r="AE1132">
            <v>0</v>
          </cell>
          <cell r="AF1132">
            <v>0</v>
          </cell>
          <cell r="AG1132">
            <v>484.11031780369024</v>
          </cell>
          <cell r="AH1132">
            <v>0</v>
          </cell>
          <cell r="AI1132">
            <v>484.11031780369024</v>
          </cell>
          <cell r="AJ1132">
            <v>497.20937881604539</v>
          </cell>
          <cell r="AK1132">
            <v>0</v>
          </cell>
          <cell r="AL1132">
            <v>497.20937881604539</v>
          </cell>
          <cell r="AM1132">
            <v>110.05582711116418</v>
          </cell>
          <cell r="AN1132">
            <v>0</v>
          </cell>
          <cell r="AO1132">
            <v>110.05582711116418</v>
          </cell>
          <cell r="AP1132">
            <v>0.38064423012538445</v>
          </cell>
          <cell r="AQ1132">
            <v>0.38064423012538445</v>
          </cell>
          <cell r="AR1132">
            <v>1091.3755237308997</v>
          </cell>
          <cell r="AS1132">
            <v>0</v>
          </cell>
        </row>
        <row r="1133">
          <cell r="A1133" t="str">
            <v>л/с №3000000175327</v>
          </cell>
          <cell r="B1133" t="str">
            <v>А/м 197</v>
          </cell>
          <cell r="C1133" t="str">
            <v>Чупахина Майя Олеговна</v>
          </cell>
          <cell r="D1133">
            <v>44994</v>
          </cell>
          <cell r="E1133">
            <v>13.2</v>
          </cell>
          <cell r="F1133">
            <v>0</v>
          </cell>
          <cell r="G1133">
            <v>0</v>
          </cell>
          <cell r="H1133">
            <v>23</v>
          </cell>
          <cell r="I1133">
            <v>30</v>
          </cell>
          <cell r="J1133">
            <v>31</v>
          </cell>
          <cell r="K1133">
            <v>84</v>
          </cell>
          <cell r="V1133">
            <v>0</v>
          </cell>
          <cell r="W1133">
            <v>0</v>
          </cell>
          <cell r="X1133">
            <v>0.1849259768680106</v>
          </cell>
          <cell r="Y1133">
            <v>0.17341407892634764</v>
          </cell>
          <cell r="Z1133">
            <v>3.8384694058679322E-2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530.21606235642264</v>
          </cell>
          <cell r="AH1133">
            <v>0</v>
          </cell>
          <cell r="AI1133">
            <v>530.21606235642264</v>
          </cell>
          <cell r="AJ1133">
            <v>497.20937881604539</v>
          </cell>
          <cell r="AK1133">
            <v>0</v>
          </cell>
          <cell r="AL1133">
            <v>497.20937881604539</v>
          </cell>
          <cell r="AM1133">
            <v>110.05582711116418</v>
          </cell>
          <cell r="AN1133">
            <v>0</v>
          </cell>
          <cell r="AO1133">
            <v>110.05582711116418</v>
          </cell>
          <cell r="AP1133">
            <v>0.39672474985303757</v>
          </cell>
          <cell r="AQ1133">
            <v>0.39672474985303757</v>
          </cell>
          <cell r="AR1133">
            <v>1137.4812682836323</v>
          </cell>
          <cell r="AS1133">
            <v>0</v>
          </cell>
        </row>
        <row r="1134">
          <cell r="A1134" t="str">
            <v>л/с №3000001175261</v>
          </cell>
          <cell r="B1134" t="str">
            <v>А/м 198</v>
          </cell>
          <cell r="C1134" t="str">
            <v>Михеев Валерий Игоревич</v>
          </cell>
          <cell r="D1134">
            <v>45016</v>
          </cell>
          <cell r="E1134">
            <v>19.8</v>
          </cell>
          <cell r="F1134">
            <v>0</v>
          </cell>
          <cell r="G1134">
            <v>0</v>
          </cell>
          <cell r="H1134">
            <v>1</v>
          </cell>
          <cell r="I1134">
            <v>30</v>
          </cell>
          <cell r="J1134">
            <v>31</v>
          </cell>
          <cell r="K1134">
            <v>62</v>
          </cell>
          <cell r="V1134">
            <v>0</v>
          </cell>
          <cell r="W1134">
            <v>0</v>
          </cell>
          <cell r="X1134">
            <v>1.2060389795739822E-2</v>
          </cell>
          <cell r="Y1134">
            <v>0.26012111838952146</v>
          </cell>
          <cell r="Z1134">
            <v>5.7577041088018983E-2</v>
          </cell>
          <cell r="AA1134">
            <v>0</v>
          </cell>
          <cell r="AB1134">
            <v>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  <cell r="AG1134">
            <v>34.579308414549303</v>
          </cell>
          <cell r="AH1134">
            <v>0</v>
          </cell>
          <cell r="AI1134">
            <v>34.579308414549303</v>
          </cell>
          <cell r="AJ1134">
            <v>745.81406822406814</v>
          </cell>
          <cell r="AK1134">
            <v>0</v>
          </cell>
          <cell r="AL1134">
            <v>745.81406822406814</v>
          </cell>
          <cell r="AM1134">
            <v>165.08374066674625</v>
          </cell>
          <cell r="AN1134">
            <v>0</v>
          </cell>
          <cell r="AO1134">
            <v>165.08374066674625</v>
          </cell>
          <cell r="AP1134">
            <v>0.32975854927328024</v>
          </cell>
          <cell r="AQ1134">
            <v>0.32975854927328024</v>
          </cell>
          <cell r="AR1134">
            <v>945.47711730536355</v>
          </cell>
          <cell r="AS1134">
            <v>0</v>
          </cell>
        </row>
        <row r="1135">
          <cell r="A1135" t="str">
            <v>л/с №3000001175263</v>
          </cell>
          <cell r="B1135" t="str">
            <v>А/м 199</v>
          </cell>
          <cell r="C1135" t="str">
            <v>Михеев Валерий Игоревич</v>
          </cell>
          <cell r="D1135">
            <v>45016</v>
          </cell>
          <cell r="E1135">
            <v>16.5</v>
          </cell>
          <cell r="F1135">
            <v>0</v>
          </cell>
          <cell r="G1135">
            <v>0</v>
          </cell>
          <cell r="H1135">
            <v>1</v>
          </cell>
          <cell r="I1135">
            <v>30</v>
          </cell>
          <cell r="J1135">
            <v>31</v>
          </cell>
          <cell r="K1135">
            <v>62</v>
          </cell>
          <cell r="V1135">
            <v>0</v>
          </cell>
          <cell r="W1135">
            <v>0</v>
          </cell>
          <cell r="X1135">
            <v>1.0050324829783186E-2</v>
          </cell>
          <cell r="Y1135">
            <v>0.21676759865793455</v>
          </cell>
          <cell r="Z1135">
            <v>4.7980867573349149E-2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  <cell r="AG1135">
            <v>28.816090345457752</v>
          </cell>
          <cell r="AH1135">
            <v>0</v>
          </cell>
          <cell r="AI1135">
            <v>28.816090345457752</v>
          </cell>
          <cell r="AJ1135">
            <v>621.51172352005676</v>
          </cell>
          <cell r="AK1135">
            <v>0</v>
          </cell>
          <cell r="AL1135">
            <v>621.51172352005676</v>
          </cell>
          <cell r="AM1135">
            <v>137.56978388895521</v>
          </cell>
          <cell r="AN1135">
            <v>0</v>
          </cell>
          <cell r="AO1135">
            <v>137.56978388895521</v>
          </cell>
          <cell r="AP1135">
            <v>0.27479879106106686</v>
          </cell>
          <cell r="AQ1135">
            <v>0.27479879106106686</v>
          </cell>
          <cell r="AR1135">
            <v>787.89759775446964</v>
          </cell>
          <cell r="AS1135">
            <v>0</v>
          </cell>
        </row>
        <row r="1136">
          <cell r="A1136" t="str">
            <v>л/с №3000000174712</v>
          </cell>
          <cell r="B1136" t="str">
            <v>А/м 201</v>
          </cell>
          <cell r="C1136" t="str">
            <v>Лобанова Ольга Евгеньевна</v>
          </cell>
          <cell r="D1136">
            <v>44992</v>
          </cell>
          <cell r="E1136">
            <v>16.5</v>
          </cell>
          <cell r="F1136">
            <v>0</v>
          </cell>
          <cell r="G1136">
            <v>0</v>
          </cell>
          <cell r="H1136">
            <v>25</v>
          </cell>
          <cell r="I1136">
            <v>30</v>
          </cell>
          <cell r="J1136">
            <v>31</v>
          </cell>
          <cell r="K1136">
            <v>86</v>
          </cell>
          <cell r="V1136">
            <v>0</v>
          </cell>
          <cell r="W1136">
            <v>0</v>
          </cell>
          <cell r="X1136">
            <v>0.25125812074457965</v>
          </cell>
          <cell r="Y1136">
            <v>0.21676759865793455</v>
          </cell>
          <cell r="Z1136">
            <v>4.7980867573349149E-2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  <cell r="AG1136">
            <v>720.40225863644389</v>
          </cell>
          <cell r="AH1136">
            <v>0</v>
          </cell>
          <cell r="AI1136">
            <v>720.40225863644389</v>
          </cell>
          <cell r="AJ1136">
            <v>621.51172352005676</v>
          </cell>
          <cell r="AK1136">
            <v>0</v>
          </cell>
          <cell r="AL1136">
            <v>621.51172352005676</v>
          </cell>
          <cell r="AM1136">
            <v>137.56978388895521</v>
          </cell>
          <cell r="AN1136">
            <v>0</v>
          </cell>
          <cell r="AO1136">
            <v>137.56978388895521</v>
          </cell>
          <cell r="AP1136">
            <v>0.51600658697586332</v>
          </cell>
          <cell r="AQ1136">
            <v>0.51600658697586332</v>
          </cell>
          <cell r="AR1136">
            <v>1479.4837660454557</v>
          </cell>
          <cell r="AS1136">
            <v>0</v>
          </cell>
        </row>
        <row r="1137">
          <cell r="A1137" t="str">
            <v>л/с №3000001174489</v>
          </cell>
          <cell r="B1137" t="str">
            <v>А/м 203</v>
          </cell>
          <cell r="C1137" t="str">
            <v>Кирилюк Елена Анатольевна</v>
          </cell>
          <cell r="D1137">
            <v>44999</v>
          </cell>
          <cell r="E1137">
            <v>17.600000000000001</v>
          </cell>
          <cell r="F1137">
            <v>0</v>
          </cell>
          <cell r="G1137">
            <v>0</v>
          </cell>
          <cell r="H1137">
            <v>18</v>
          </cell>
          <cell r="I1137">
            <v>30</v>
          </cell>
          <cell r="J1137">
            <v>31</v>
          </cell>
          <cell r="K1137">
            <v>79</v>
          </cell>
          <cell r="V1137">
            <v>0</v>
          </cell>
          <cell r="W1137">
            <v>0</v>
          </cell>
          <cell r="X1137">
            <v>0.19296623673183716</v>
          </cell>
          <cell r="Y1137">
            <v>0.23121877190179688</v>
          </cell>
          <cell r="Z1137">
            <v>5.1179592078239099E-2</v>
          </cell>
          <cell r="AA1137">
            <v>0</v>
          </cell>
          <cell r="AB1137">
            <v>0</v>
          </cell>
          <cell r="AC1137">
            <v>0</v>
          </cell>
          <cell r="AD1137">
            <v>0</v>
          </cell>
          <cell r="AE1137">
            <v>0</v>
          </cell>
          <cell r="AF1137">
            <v>0</v>
          </cell>
          <cell r="AG1137">
            <v>553.26893463278884</v>
          </cell>
          <cell r="AH1137">
            <v>0</v>
          </cell>
          <cell r="AI1137">
            <v>553.26893463278884</v>
          </cell>
          <cell r="AJ1137">
            <v>662.94583842139389</v>
          </cell>
          <cell r="AK1137">
            <v>0</v>
          </cell>
          <cell r="AL1137">
            <v>662.94583842139389</v>
          </cell>
          <cell r="AM1137">
            <v>146.74110281488558</v>
          </cell>
          <cell r="AN1137">
            <v>0</v>
          </cell>
          <cell r="AO1137">
            <v>146.74110281488558</v>
          </cell>
          <cell r="AP1137">
            <v>0.47536460071187314</v>
          </cell>
          <cell r="AQ1137">
            <v>0.47536460071187314</v>
          </cell>
          <cell r="AR1137">
            <v>1362.9558758690684</v>
          </cell>
          <cell r="AS1137">
            <v>0</v>
          </cell>
        </row>
        <row r="1138">
          <cell r="A1138" t="str">
            <v>л/с №3000001174477</v>
          </cell>
          <cell r="B1138" t="str">
            <v>А/м 204</v>
          </cell>
          <cell r="C1138" t="str">
            <v>Орлова Светлана Витальевна</v>
          </cell>
          <cell r="D1138">
            <v>45002</v>
          </cell>
          <cell r="E1138">
            <v>13.3</v>
          </cell>
          <cell r="F1138">
            <v>0</v>
          </cell>
          <cell r="G1138">
            <v>0</v>
          </cell>
          <cell r="H1138">
            <v>15</v>
          </cell>
          <cell r="I1138">
            <v>30</v>
          </cell>
          <cell r="J1138">
            <v>31</v>
          </cell>
          <cell r="K1138">
            <v>76</v>
          </cell>
          <cell r="V1138">
            <v>0</v>
          </cell>
          <cell r="W1138">
            <v>0</v>
          </cell>
          <cell r="X1138">
            <v>0.12151756385101489</v>
          </cell>
          <cell r="Y1138">
            <v>0.17472782194851694</v>
          </cell>
          <cell r="Z1138">
            <v>3.8675487195487503E-2</v>
          </cell>
          <cell r="AA1138">
            <v>0</v>
          </cell>
          <cell r="AB1138">
            <v>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  <cell r="AG1138">
            <v>348.41272872235288</v>
          </cell>
          <cell r="AH1138">
            <v>0</v>
          </cell>
          <cell r="AI1138">
            <v>348.41272872235288</v>
          </cell>
          <cell r="AJ1138">
            <v>500.97611653434876</v>
          </cell>
          <cell r="AK1138">
            <v>0</v>
          </cell>
          <cell r="AL1138">
            <v>500.97611653434876</v>
          </cell>
          <cell r="AM1138">
            <v>110.88958337715785</v>
          </cell>
          <cell r="AN1138">
            <v>0</v>
          </cell>
          <cell r="AO1138">
            <v>110.88958337715785</v>
          </cell>
          <cell r="AP1138">
            <v>0.33492087299501938</v>
          </cell>
          <cell r="AQ1138">
            <v>0.33492087299501938</v>
          </cell>
          <cell r="AR1138">
            <v>960.27842863385956</v>
          </cell>
          <cell r="AS1138">
            <v>0</v>
          </cell>
        </row>
        <row r="1139">
          <cell r="A1139" t="str">
            <v>л/с №3000000175052</v>
          </cell>
          <cell r="B1139" t="str">
            <v>А/м 205</v>
          </cell>
          <cell r="C1139" t="str">
            <v>Гулашевский Геннадий Юрьевич</v>
          </cell>
          <cell r="D1139">
            <v>44993</v>
          </cell>
          <cell r="E1139">
            <v>13.3</v>
          </cell>
          <cell r="F1139">
            <v>0</v>
          </cell>
          <cell r="G1139">
            <v>0</v>
          </cell>
          <cell r="H1139">
            <v>24</v>
          </cell>
          <cell r="I1139">
            <v>30</v>
          </cell>
          <cell r="J1139">
            <v>31</v>
          </cell>
          <cell r="K1139">
            <v>85</v>
          </cell>
          <cell r="V1139">
            <v>0</v>
          </cell>
          <cell r="W1139">
            <v>0</v>
          </cell>
          <cell r="X1139">
            <v>0.19442810216162382</v>
          </cell>
          <cell r="Y1139">
            <v>0.17472782194851694</v>
          </cell>
          <cell r="Z1139">
            <v>3.8675487195487503E-2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  <cell r="AG1139">
            <v>557.46036595576459</v>
          </cell>
          <cell r="AH1139">
            <v>0</v>
          </cell>
          <cell r="AI1139">
            <v>557.46036595576459</v>
          </cell>
          <cell r="AJ1139">
            <v>500.97611653434876</v>
          </cell>
          <cell r="AK1139">
            <v>0</v>
          </cell>
          <cell r="AL1139">
            <v>500.97611653434876</v>
          </cell>
          <cell r="AM1139">
            <v>110.88958337715785</v>
          </cell>
          <cell r="AN1139">
            <v>0</v>
          </cell>
          <cell r="AO1139">
            <v>110.88958337715785</v>
          </cell>
          <cell r="AP1139">
            <v>0.40783141130562828</v>
          </cell>
          <cell r="AQ1139">
            <v>0.40783141130562828</v>
          </cell>
          <cell r="AR1139">
            <v>1169.3260658672712</v>
          </cell>
          <cell r="AS1139">
            <v>0</v>
          </cell>
        </row>
        <row r="1140">
          <cell r="A1140" t="str">
            <v>л/с №3000000175056</v>
          </cell>
          <cell r="B1140" t="str">
            <v>А/м 206</v>
          </cell>
          <cell r="C1140" t="str">
            <v>Гулашевский Геннадий Юрьевич</v>
          </cell>
          <cell r="D1140">
            <v>44993</v>
          </cell>
          <cell r="E1140">
            <v>13.2</v>
          </cell>
          <cell r="F1140">
            <v>0</v>
          </cell>
          <cell r="G1140">
            <v>0</v>
          </cell>
          <cell r="H1140">
            <v>24</v>
          </cell>
          <cell r="I1140">
            <v>30</v>
          </cell>
          <cell r="J1140">
            <v>31</v>
          </cell>
          <cell r="K1140">
            <v>85</v>
          </cell>
          <cell r="V1140">
            <v>0</v>
          </cell>
          <cell r="W1140">
            <v>0</v>
          </cell>
          <cell r="X1140">
            <v>0.19296623673183716</v>
          </cell>
          <cell r="Y1140">
            <v>0.17341407892634764</v>
          </cell>
          <cell r="Z1140">
            <v>3.8384694058679322E-2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553.26893463278884</v>
          </cell>
          <cell r="AH1140">
            <v>0</v>
          </cell>
          <cell r="AI1140">
            <v>553.26893463278884</v>
          </cell>
          <cell r="AJ1140">
            <v>497.20937881604539</v>
          </cell>
          <cell r="AK1140">
            <v>0</v>
          </cell>
          <cell r="AL1140">
            <v>497.20937881604539</v>
          </cell>
          <cell r="AM1140">
            <v>110.05582711116418</v>
          </cell>
          <cell r="AN1140">
            <v>0</v>
          </cell>
          <cell r="AO1140">
            <v>110.05582711116418</v>
          </cell>
          <cell r="AP1140">
            <v>0.40476500971686413</v>
          </cell>
          <cell r="AQ1140">
            <v>0.40476500971686413</v>
          </cell>
          <cell r="AR1140">
            <v>1160.5341405599984</v>
          </cell>
          <cell r="AS1140">
            <v>0</v>
          </cell>
        </row>
        <row r="1141">
          <cell r="A1141" t="str">
            <v>л/с №3000001175152</v>
          </cell>
          <cell r="B1141" t="str">
            <v>А/м 208</v>
          </cell>
          <cell r="C1141" t="str">
            <v>Журавлева Анастасия Викторовна</v>
          </cell>
          <cell r="D1141">
            <v>45015</v>
          </cell>
          <cell r="E1141">
            <v>13.3</v>
          </cell>
          <cell r="F1141">
            <v>0</v>
          </cell>
          <cell r="G1141">
            <v>0</v>
          </cell>
          <cell r="H1141">
            <v>2</v>
          </cell>
          <cell r="I1141">
            <v>30</v>
          </cell>
          <cell r="J1141">
            <v>31</v>
          </cell>
          <cell r="K1141">
            <v>63</v>
          </cell>
          <cell r="V1141">
            <v>0</v>
          </cell>
          <cell r="W1141">
            <v>0</v>
          </cell>
          <cell r="X1141">
            <v>1.6202341846801985E-2</v>
          </cell>
          <cell r="Y1141">
            <v>0.17472782194851694</v>
          </cell>
          <cell r="Z1141">
            <v>3.8675487195487503E-2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46.455030496313711</v>
          </cell>
          <cell r="AH1141">
            <v>0</v>
          </cell>
          <cell r="AI1141">
            <v>46.455030496313711</v>
          </cell>
          <cell r="AJ1141">
            <v>500.97611653434876</v>
          </cell>
          <cell r="AK1141">
            <v>0</v>
          </cell>
          <cell r="AL1141">
            <v>500.97611653434876</v>
          </cell>
          <cell r="AM1141">
            <v>110.88958337715785</v>
          </cell>
          <cell r="AN1141">
            <v>0</v>
          </cell>
          <cell r="AO1141">
            <v>110.88958337715785</v>
          </cell>
          <cell r="AP1141">
            <v>0.2296056509908064</v>
          </cell>
          <cell r="AQ1141">
            <v>0.2296056509908064</v>
          </cell>
          <cell r="AR1141">
            <v>658.32073040782029</v>
          </cell>
          <cell r="AS1141">
            <v>0</v>
          </cell>
        </row>
        <row r="1142">
          <cell r="A1142">
            <v>90982950</v>
          </cell>
          <cell r="B1142" t="str">
            <v>А/м 212</v>
          </cell>
          <cell r="C1142" t="str">
            <v>Иванов Евгений Игоревич</v>
          </cell>
          <cell r="D1142">
            <v>44998</v>
          </cell>
          <cell r="E1142">
            <v>13.2</v>
          </cell>
          <cell r="F1142">
            <v>0</v>
          </cell>
          <cell r="G1142">
            <v>0</v>
          </cell>
          <cell r="H1142">
            <v>19</v>
          </cell>
          <cell r="I1142">
            <v>30</v>
          </cell>
          <cell r="J1142">
            <v>31</v>
          </cell>
          <cell r="K1142">
            <v>80</v>
          </cell>
          <cell r="V1142">
            <v>0</v>
          </cell>
          <cell r="W1142">
            <v>0</v>
          </cell>
          <cell r="X1142">
            <v>0.15276493741270442</v>
          </cell>
          <cell r="Y1142">
            <v>0.17341407892634764</v>
          </cell>
          <cell r="Z1142">
            <v>3.8384694058679322E-2</v>
          </cell>
          <cell r="AA1142">
            <v>0</v>
          </cell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  <cell r="AG1142">
            <v>438.00457325095783</v>
          </cell>
          <cell r="AH1142">
            <v>0</v>
          </cell>
          <cell r="AI1142">
            <v>438.00457325095783</v>
          </cell>
          <cell r="AJ1142">
            <v>497.20937881604539</v>
          </cell>
          <cell r="AK1142">
            <v>0</v>
          </cell>
          <cell r="AL1142">
            <v>497.20937881604539</v>
          </cell>
          <cell r="AM1142">
            <v>110.05582711116418</v>
          </cell>
          <cell r="AN1142">
            <v>0</v>
          </cell>
          <cell r="AO1142">
            <v>110.05582711116418</v>
          </cell>
          <cell r="AP1142">
            <v>0.36456371039773139</v>
          </cell>
          <cell r="AQ1142">
            <v>0.36456371039773139</v>
          </cell>
          <cell r="AR1142">
            <v>1045.2697791781675</v>
          </cell>
          <cell r="AS1142">
            <v>0</v>
          </cell>
        </row>
        <row r="1143">
          <cell r="A1143" t="str">
            <v>л/с №3000001175350</v>
          </cell>
          <cell r="B1143" t="str">
            <v>А/м 214</v>
          </cell>
          <cell r="C1143" t="str">
            <v>Саберов Рафаэль Саярович</v>
          </cell>
          <cell r="D1143">
            <v>44994</v>
          </cell>
          <cell r="E1143">
            <v>13.3</v>
          </cell>
          <cell r="F1143">
            <v>0</v>
          </cell>
          <cell r="G1143">
            <v>0</v>
          </cell>
          <cell r="H1143">
            <v>23</v>
          </cell>
          <cell r="I1143">
            <v>30</v>
          </cell>
          <cell r="J1143">
            <v>31</v>
          </cell>
          <cell r="K1143">
            <v>84</v>
          </cell>
          <cell r="V1143">
            <v>0</v>
          </cell>
          <cell r="W1143">
            <v>0</v>
          </cell>
          <cell r="X1143">
            <v>0.18632693123822283</v>
          </cell>
          <cell r="Y1143">
            <v>0.17472782194851694</v>
          </cell>
          <cell r="Z1143">
            <v>3.8675487195487503E-2</v>
          </cell>
          <cell r="AA1143">
            <v>0</v>
          </cell>
          <cell r="AB1143">
            <v>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  <cell r="AG1143">
            <v>534.23285070760767</v>
          </cell>
          <cell r="AH1143">
            <v>0</v>
          </cell>
          <cell r="AI1143">
            <v>534.23285070760767</v>
          </cell>
          <cell r="AJ1143">
            <v>500.97611653434876</v>
          </cell>
          <cell r="AK1143">
            <v>0</v>
          </cell>
          <cell r="AL1143">
            <v>500.97611653434876</v>
          </cell>
          <cell r="AM1143">
            <v>110.88958337715785</v>
          </cell>
          <cell r="AN1143">
            <v>0</v>
          </cell>
          <cell r="AO1143">
            <v>110.88958337715785</v>
          </cell>
          <cell r="AP1143">
            <v>0.39973024038222726</v>
          </cell>
          <cell r="AQ1143">
            <v>0.39973024038222726</v>
          </cell>
          <cell r="AR1143">
            <v>1146.0985506191143</v>
          </cell>
          <cell r="AS1143">
            <v>0</v>
          </cell>
        </row>
        <row r="1144">
          <cell r="A1144" t="str">
            <v>л/с №3000001174136</v>
          </cell>
          <cell r="B1144" t="str">
            <v>А/м 215</v>
          </cell>
          <cell r="C1144" t="str">
            <v>Колдашова Елена Витальевна</v>
          </cell>
          <cell r="D1144">
            <v>44996</v>
          </cell>
          <cell r="E1144">
            <v>13.2</v>
          </cell>
          <cell r="F1144">
            <v>0</v>
          </cell>
          <cell r="G1144">
            <v>0</v>
          </cell>
          <cell r="H1144">
            <v>21</v>
          </cell>
          <cell r="I1144">
            <v>30</v>
          </cell>
          <cell r="J1144">
            <v>31</v>
          </cell>
          <cell r="K1144">
            <v>82</v>
          </cell>
          <cell r="V1144">
            <v>0</v>
          </cell>
          <cell r="W1144">
            <v>0</v>
          </cell>
          <cell r="X1144">
            <v>0.16884545714035751</v>
          </cell>
          <cell r="Y1144">
            <v>0.17341407892634764</v>
          </cell>
          <cell r="Z1144">
            <v>3.8384694058679322E-2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  <cell r="AG1144">
            <v>484.11031780369024</v>
          </cell>
          <cell r="AH1144">
            <v>0</v>
          </cell>
          <cell r="AI1144">
            <v>484.11031780369024</v>
          </cell>
          <cell r="AJ1144">
            <v>497.20937881604539</v>
          </cell>
          <cell r="AK1144">
            <v>0</v>
          </cell>
          <cell r="AL1144">
            <v>497.20937881604539</v>
          </cell>
          <cell r="AM1144">
            <v>110.05582711116418</v>
          </cell>
          <cell r="AN1144">
            <v>0</v>
          </cell>
          <cell r="AO1144">
            <v>110.05582711116418</v>
          </cell>
          <cell r="AP1144">
            <v>0.38064423012538445</v>
          </cell>
          <cell r="AQ1144">
            <v>0.38064423012538445</v>
          </cell>
          <cell r="AR1144">
            <v>1091.3755237308997</v>
          </cell>
          <cell r="AS1144">
            <v>0</v>
          </cell>
        </row>
        <row r="1145">
          <cell r="A1145" t="str">
            <v>л/с №3000000174708</v>
          </cell>
          <cell r="B1145" t="str">
            <v>А/м 216</v>
          </cell>
          <cell r="C1145" t="str">
            <v>Зайцев Александр Георгиевич</v>
          </cell>
          <cell r="D1145">
            <v>44992</v>
          </cell>
          <cell r="E1145">
            <v>13.3</v>
          </cell>
          <cell r="F1145">
            <v>0</v>
          </cell>
          <cell r="G1145">
            <v>0</v>
          </cell>
          <cell r="H1145">
            <v>25</v>
          </cell>
          <cell r="I1145">
            <v>30</v>
          </cell>
          <cell r="J1145">
            <v>31</v>
          </cell>
          <cell r="K1145">
            <v>86</v>
          </cell>
          <cell r="V1145">
            <v>0</v>
          </cell>
          <cell r="W1145">
            <v>0</v>
          </cell>
          <cell r="X1145">
            <v>0.2025292730850248</v>
          </cell>
          <cell r="Y1145">
            <v>0.17472782194851694</v>
          </cell>
          <cell r="Z1145">
            <v>3.8675487195487503E-2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  <cell r="AG1145">
            <v>580.68788120392139</v>
          </cell>
          <cell r="AH1145">
            <v>0</v>
          </cell>
          <cell r="AI1145">
            <v>580.68788120392139</v>
          </cell>
          <cell r="AJ1145">
            <v>500.97611653434876</v>
          </cell>
          <cell r="AK1145">
            <v>0</v>
          </cell>
          <cell r="AL1145">
            <v>500.97611653434876</v>
          </cell>
          <cell r="AM1145">
            <v>110.88958337715785</v>
          </cell>
          <cell r="AN1145">
            <v>0</v>
          </cell>
          <cell r="AO1145">
            <v>110.88958337715785</v>
          </cell>
          <cell r="AP1145">
            <v>0.41593258222902929</v>
          </cell>
          <cell r="AQ1145">
            <v>0.41593258222902929</v>
          </cell>
          <cell r="AR1145">
            <v>1192.5535811154282</v>
          </cell>
          <cell r="AS1145">
            <v>0</v>
          </cell>
        </row>
        <row r="1146">
          <cell r="A1146" t="str">
            <v>л/с №3000001175360</v>
          </cell>
          <cell r="B1146" t="str">
            <v>А/м 217</v>
          </cell>
          <cell r="C1146" t="str">
            <v>Казарин Павел Викторович</v>
          </cell>
          <cell r="D1146">
            <v>45016</v>
          </cell>
          <cell r="E1146">
            <v>13.3</v>
          </cell>
          <cell r="F1146">
            <v>0</v>
          </cell>
          <cell r="G1146">
            <v>0</v>
          </cell>
          <cell r="H1146">
            <v>1</v>
          </cell>
          <cell r="I1146">
            <v>30</v>
          </cell>
          <cell r="J1146">
            <v>31</v>
          </cell>
          <cell r="K1146">
            <v>62</v>
          </cell>
          <cell r="V1146">
            <v>0</v>
          </cell>
          <cell r="W1146">
            <v>0</v>
          </cell>
          <cell r="X1146">
            <v>8.1011709234009924E-3</v>
          </cell>
          <cell r="Y1146">
            <v>0.17472782194851694</v>
          </cell>
          <cell r="Z1146">
            <v>3.8675487195487503E-2</v>
          </cell>
          <cell r="AA1146">
            <v>0</v>
          </cell>
          <cell r="AB1146">
            <v>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  <cell r="AG1146">
            <v>23.227515248156855</v>
          </cell>
          <cell r="AH1146">
            <v>0</v>
          </cell>
          <cell r="AI1146">
            <v>23.227515248156855</v>
          </cell>
          <cell r="AJ1146">
            <v>500.97611653434876</v>
          </cell>
          <cell r="AK1146">
            <v>0</v>
          </cell>
          <cell r="AL1146">
            <v>500.97611653434876</v>
          </cell>
          <cell r="AM1146">
            <v>110.88958337715785</v>
          </cell>
          <cell r="AN1146">
            <v>0</v>
          </cell>
          <cell r="AO1146">
            <v>110.88958337715785</v>
          </cell>
          <cell r="AP1146">
            <v>0.22150448006740542</v>
          </cell>
          <cell r="AQ1146">
            <v>0.22150448006740542</v>
          </cell>
          <cell r="AR1146">
            <v>635.09321515966349</v>
          </cell>
          <cell r="AS1146">
            <v>0</v>
          </cell>
        </row>
        <row r="1147">
          <cell r="A1147" t="str">
            <v>л/с №3000001174884</v>
          </cell>
          <cell r="B1147" t="str">
            <v>А/м 218</v>
          </cell>
          <cell r="C1147" t="str">
            <v>Ткаченко Ольга Алексеевна</v>
          </cell>
          <cell r="D1147">
            <v>45009</v>
          </cell>
          <cell r="E1147">
            <v>13.2</v>
          </cell>
          <cell r="F1147">
            <v>0</v>
          </cell>
          <cell r="G1147">
            <v>0</v>
          </cell>
          <cell r="H1147">
            <v>8</v>
          </cell>
          <cell r="I1147">
            <v>30</v>
          </cell>
          <cell r="J1147">
            <v>31</v>
          </cell>
          <cell r="K1147">
            <v>69</v>
          </cell>
          <cell r="V1147">
            <v>0</v>
          </cell>
          <cell r="W1147">
            <v>0</v>
          </cell>
          <cell r="X1147">
            <v>6.4322078910612382E-2</v>
          </cell>
          <cell r="Y1147">
            <v>0.17341407892634764</v>
          </cell>
          <cell r="Z1147">
            <v>3.8384694058679322E-2</v>
          </cell>
          <cell r="AA1147">
            <v>0</v>
          </cell>
          <cell r="AB1147">
            <v>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  <cell r="AG1147">
            <v>184.42297821092959</v>
          </cell>
          <cell r="AH1147">
            <v>0</v>
          </cell>
          <cell r="AI1147">
            <v>184.42297821092959</v>
          </cell>
          <cell r="AJ1147">
            <v>497.20937881604539</v>
          </cell>
          <cell r="AK1147">
            <v>0</v>
          </cell>
          <cell r="AL1147">
            <v>497.20937881604539</v>
          </cell>
          <cell r="AM1147">
            <v>110.05582711116418</v>
          </cell>
          <cell r="AN1147">
            <v>0</v>
          </cell>
          <cell r="AO1147">
            <v>110.05582711116418</v>
          </cell>
          <cell r="AP1147">
            <v>0.27612085189563934</v>
          </cell>
          <cell r="AQ1147">
            <v>0.27612085189563934</v>
          </cell>
          <cell r="AR1147">
            <v>791.68818413813915</v>
          </cell>
          <cell r="AS1147">
            <v>0</v>
          </cell>
        </row>
        <row r="1148">
          <cell r="A1148" t="str">
            <v>л/с №3000001175359</v>
          </cell>
          <cell r="B1148" t="str">
            <v>А/м 219</v>
          </cell>
          <cell r="C1148" t="str">
            <v>Казарин Павел Викторович</v>
          </cell>
          <cell r="D1148">
            <v>45016</v>
          </cell>
          <cell r="E1148">
            <v>13.3</v>
          </cell>
          <cell r="F1148">
            <v>0</v>
          </cell>
          <cell r="G1148">
            <v>0</v>
          </cell>
          <cell r="H1148">
            <v>1</v>
          </cell>
          <cell r="I1148">
            <v>30</v>
          </cell>
          <cell r="J1148">
            <v>31</v>
          </cell>
          <cell r="K1148">
            <v>62</v>
          </cell>
          <cell r="V1148">
            <v>0</v>
          </cell>
          <cell r="W1148">
            <v>0</v>
          </cell>
          <cell r="X1148">
            <v>8.1011709234009924E-3</v>
          </cell>
          <cell r="Y1148">
            <v>0.17472782194851694</v>
          </cell>
          <cell r="Z1148">
            <v>3.8675487195487503E-2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  <cell r="AG1148">
            <v>23.227515248156855</v>
          </cell>
          <cell r="AH1148">
            <v>0</v>
          </cell>
          <cell r="AI1148">
            <v>23.227515248156855</v>
          </cell>
          <cell r="AJ1148">
            <v>500.97611653434876</v>
          </cell>
          <cell r="AK1148">
            <v>0</v>
          </cell>
          <cell r="AL1148">
            <v>500.97611653434876</v>
          </cell>
          <cell r="AM1148">
            <v>110.88958337715785</v>
          </cell>
          <cell r="AN1148">
            <v>0</v>
          </cell>
          <cell r="AO1148">
            <v>110.88958337715785</v>
          </cell>
          <cell r="AP1148">
            <v>0.22150448006740542</v>
          </cell>
          <cell r="AQ1148">
            <v>0.22150448006740542</v>
          </cell>
          <cell r="AR1148">
            <v>635.09321515966349</v>
          </cell>
          <cell r="AS1148">
            <v>0</v>
          </cell>
        </row>
        <row r="1149">
          <cell r="A1149" t="str">
            <v>л/с №3000001175253</v>
          </cell>
          <cell r="B1149" t="str">
            <v>А/м 220</v>
          </cell>
          <cell r="C1149" t="str">
            <v>Журавлёва Юлия Олеговна</v>
          </cell>
          <cell r="D1149">
            <v>45016</v>
          </cell>
          <cell r="E1149">
            <v>21.9</v>
          </cell>
          <cell r="F1149">
            <v>0</v>
          </cell>
          <cell r="G1149">
            <v>0</v>
          </cell>
          <cell r="H1149">
            <v>1</v>
          </cell>
          <cell r="I1149">
            <v>30</v>
          </cell>
          <cell r="J1149">
            <v>31</v>
          </cell>
          <cell r="K1149">
            <v>62</v>
          </cell>
          <cell r="V1149">
            <v>0</v>
          </cell>
          <cell r="W1149">
            <v>0</v>
          </cell>
          <cell r="X1149">
            <v>1.3339522046803136E-2</v>
          </cell>
          <cell r="Y1149">
            <v>0.28770972185507676</v>
          </cell>
          <cell r="Z1149">
            <v>6.3683696960990688E-2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38.246810822153009</v>
          </cell>
          <cell r="AH1149">
            <v>0</v>
          </cell>
          <cell r="AI1149">
            <v>38.246810822153009</v>
          </cell>
          <cell r="AJ1149">
            <v>824.9155603084389</v>
          </cell>
          <cell r="AK1149">
            <v>0</v>
          </cell>
          <cell r="AL1149">
            <v>824.9155603084389</v>
          </cell>
          <cell r="AM1149">
            <v>182.59262225261327</v>
          </cell>
          <cell r="AN1149">
            <v>0</v>
          </cell>
          <cell r="AO1149">
            <v>182.59262225261327</v>
          </cell>
          <cell r="AP1149">
            <v>0.36473294086287056</v>
          </cell>
          <cell r="AQ1149">
            <v>0.36473294086287056</v>
          </cell>
          <cell r="AR1149">
            <v>1045.7549933832051</v>
          </cell>
          <cell r="AS1149">
            <v>0</v>
          </cell>
        </row>
        <row r="1150">
          <cell r="A1150" t="str">
            <v>л/с №3000001175169</v>
          </cell>
          <cell r="B1150" t="str">
            <v>А/м 221</v>
          </cell>
          <cell r="C1150" t="str">
            <v>Марункевич Наталья Олеговна</v>
          </cell>
          <cell r="D1150">
            <v>45014</v>
          </cell>
          <cell r="E1150">
            <v>13.3</v>
          </cell>
          <cell r="F1150">
            <v>0</v>
          </cell>
          <cell r="G1150">
            <v>0</v>
          </cell>
          <cell r="H1150">
            <v>3</v>
          </cell>
          <cell r="I1150">
            <v>30</v>
          </cell>
          <cell r="J1150">
            <v>31</v>
          </cell>
          <cell r="K1150">
            <v>64</v>
          </cell>
          <cell r="V1150">
            <v>0</v>
          </cell>
          <cell r="W1150">
            <v>0</v>
          </cell>
          <cell r="X1150">
            <v>2.4303512770202977E-2</v>
          </cell>
          <cell r="Y1150">
            <v>0.17472782194851694</v>
          </cell>
          <cell r="Z1150">
            <v>3.8675487195487503E-2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  <cell r="AG1150">
            <v>69.682545744470573</v>
          </cell>
          <cell r="AH1150">
            <v>0</v>
          </cell>
          <cell r="AI1150">
            <v>69.682545744470573</v>
          </cell>
          <cell r="AJ1150">
            <v>500.97611653434876</v>
          </cell>
          <cell r="AK1150">
            <v>0</v>
          </cell>
          <cell r="AL1150">
            <v>500.97611653434876</v>
          </cell>
          <cell r="AM1150">
            <v>110.88958337715785</v>
          </cell>
          <cell r="AN1150">
            <v>0</v>
          </cell>
          <cell r="AO1150">
            <v>110.88958337715785</v>
          </cell>
          <cell r="AP1150">
            <v>0.23770682191420742</v>
          </cell>
          <cell r="AQ1150">
            <v>0.23770682191420742</v>
          </cell>
          <cell r="AR1150">
            <v>681.54824565597721</v>
          </cell>
          <cell r="AS1150">
            <v>0</v>
          </cell>
        </row>
        <row r="1151">
          <cell r="A1151" t="str">
            <v>л/с №3000000175323</v>
          </cell>
          <cell r="B1151" t="str">
            <v>А/м 223</v>
          </cell>
          <cell r="C1151" t="str">
            <v>Шишков Алексей Александрович</v>
          </cell>
          <cell r="D1151">
            <v>44994</v>
          </cell>
          <cell r="E1151">
            <v>13.3</v>
          </cell>
          <cell r="F1151">
            <v>0</v>
          </cell>
          <cell r="G1151">
            <v>0</v>
          </cell>
          <cell r="H1151">
            <v>23</v>
          </cell>
          <cell r="I1151">
            <v>30</v>
          </cell>
          <cell r="J1151">
            <v>31</v>
          </cell>
          <cell r="K1151">
            <v>84</v>
          </cell>
          <cell r="V1151">
            <v>0</v>
          </cell>
          <cell r="W1151">
            <v>0</v>
          </cell>
          <cell r="X1151">
            <v>0.18632693123822283</v>
          </cell>
          <cell r="Y1151">
            <v>0.17472782194851694</v>
          </cell>
          <cell r="Z1151">
            <v>3.8675487195487503E-2</v>
          </cell>
          <cell r="AA1151">
            <v>0</v>
          </cell>
          <cell r="AB1151">
            <v>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  <cell r="AG1151">
            <v>534.23285070760767</v>
          </cell>
          <cell r="AH1151">
            <v>0</v>
          </cell>
          <cell r="AI1151">
            <v>534.23285070760767</v>
          </cell>
          <cell r="AJ1151">
            <v>500.97611653434876</v>
          </cell>
          <cell r="AK1151">
            <v>0</v>
          </cell>
          <cell r="AL1151">
            <v>500.97611653434876</v>
          </cell>
          <cell r="AM1151">
            <v>110.88958337715785</v>
          </cell>
          <cell r="AN1151">
            <v>0</v>
          </cell>
          <cell r="AO1151">
            <v>110.88958337715785</v>
          </cell>
          <cell r="AP1151">
            <v>0.39973024038222726</v>
          </cell>
          <cell r="AQ1151">
            <v>0.39973024038222726</v>
          </cell>
          <cell r="AR1151">
            <v>1146.0985506191143</v>
          </cell>
          <cell r="AS1151">
            <v>0</v>
          </cell>
        </row>
        <row r="1152">
          <cell r="A1152" t="str">
            <v>л/с №3000001174150</v>
          </cell>
          <cell r="B1152" t="str">
            <v>А/м 224</v>
          </cell>
          <cell r="C1152" t="str">
            <v>Железняк Кирилл Николаевич</v>
          </cell>
          <cell r="D1152">
            <v>44996</v>
          </cell>
          <cell r="E1152">
            <v>13.3</v>
          </cell>
          <cell r="F1152">
            <v>0</v>
          </cell>
          <cell r="G1152">
            <v>0</v>
          </cell>
          <cell r="H1152">
            <v>21</v>
          </cell>
          <cell r="I1152">
            <v>30</v>
          </cell>
          <cell r="J1152">
            <v>31</v>
          </cell>
          <cell r="K1152">
            <v>82</v>
          </cell>
          <cell r="V1152">
            <v>0</v>
          </cell>
          <cell r="W1152">
            <v>0</v>
          </cell>
          <cell r="X1152">
            <v>0.17012458939142083</v>
          </cell>
          <cell r="Y1152">
            <v>0.17472782194851694</v>
          </cell>
          <cell r="Z1152">
            <v>3.8675487195487503E-2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  <cell r="AG1152">
            <v>487.77782021129394</v>
          </cell>
          <cell r="AH1152">
            <v>0</v>
          </cell>
          <cell r="AI1152">
            <v>487.77782021129394</v>
          </cell>
          <cell r="AJ1152">
            <v>500.97611653434876</v>
          </cell>
          <cell r="AK1152">
            <v>0</v>
          </cell>
          <cell r="AL1152">
            <v>500.97611653434876</v>
          </cell>
          <cell r="AM1152">
            <v>110.88958337715785</v>
          </cell>
          <cell r="AN1152">
            <v>0</v>
          </cell>
          <cell r="AO1152">
            <v>110.88958337715785</v>
          </cell>
          <cell r="AP1152">
            <v>0.38352789853542529</v>
          </cell>
          <cell r="AQ1152">
            <v>0.38352789853542529</v>
          </cell>
          <cell r="AR1152">
            <v>1099.6435201228007</v>
          </cell>
          <cell r="AS1152">
            <v>0</v>
          </cell>
        </row>
        <row r="1153">
          <cell r="A1153" t="str">
            <v>л/с №3000000174709</v>
          </cell>
          <cell r="B1153" t="str">
            <v>А/м 226</v>
          </cell>
          <cell r="C1153" t="str">
            <v>Зайцев Александр Георгиевич</v>
          </cell>
          <cell r="D1153">
            <v>44992</v>
          </cell>
          <cell r="E1153">
            <v>13.3</v>
          </cell>
          <cell r="F1153">
            <v>0</v>
          </cell>
          <cell r="G1153">
            <v>0</v>
          </cell>
          <cell r="H1153">
            <v>25</v>
          </cell>
          <cell r="I1153">
            <v>30</v>
          </cell>
          <cell r="J1153">
            <v>31</v>
          </cell>
          <cell r="K1153">
            <v>86</v>
          </cell>
          <cell r="V1153">
            <v>0</v>
          </cell>
          <cell r="W1153">
            <v>0</v>
          </cell>
          <cell r="X1153">
            <v>0.2025292730850248</v>
          </cell>
          <cell r="Y1153">
            <v>0.17472782194851694</v>
          </cell>
          <cell r="Z1153">
            <v>3.8675487195487503E-2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580.68788120392139</v>
          </cell>
          <cell r="AH1153">
            <v>0</v>
          </cell>
          <cell r="AI1153">
            <v>580.68788120392139</v>
          </cell>
          <cell r="AJ1153">
            <v>500.97611653434876</v>
          </cell>
          <cell r="AK1153">
            <v>0</v>
          </cell>
          <cell r="AL1153">
            <v>500.97611653434876</v>
          </cell>
          <cell r="AM1153">
            <v>110.88958337715785</v>
          </cell>
          <cell r="AN1153">
            <v>0</v>
          </cell>
          <cell r="AO1153">
            <v>110.88958337715785</v>
          </cell>
          <cell r="AP1153">
            <v>0.41593258222902929</v>
          </cell>
          <cell r="AQ1153">
            <v>0.41593258222902929</v>
          </cell>
          <cell r="AR1153">
            <v>1192.5535811154282</v>
          </cell>
          <cell r="AS1153">
            <v>0</v>
          </cell>
        </row>
        <row r="1154">
          <cell r="A1154" t="str">
            <v>л/с №3000001174096</v>
          </cell>
          <cell r="B1154" t="str">
            <v>А/м 228</v>
          </cell>
          <cell r="C1154" t="str">
            <v>Мягков Александр Юрьевич</v>
          </cell>
          <cell r="D1154">
            <v>44995</v>
          </cell>
          <cell r="E1154">
            <v>13.2</v>
          </cell>
          <cell r="F1154">
            <v>0</v>
          </cell>
          <cell r="G1154">
            <v>0</v>
          </cell>
          <cell r="H1154">
            <v>22</v>
          </cell>
          <cell r="I1154">
            <v>30</v>
          </cell>
          <cell r="J1154">
            <v>31</v>
          </cell>
          <cell r="K1154">
            <v>83</v>
          </cell>
          <cell r="V1154">
            <v>0</v>
          </cell>
          <cell r="W1154">
            <v>0</v>
          </cell>
          <cell r="X1154">
            <v>0.17688571700418404</v>
          </cell>
          <cell r="Y1154">
            <v>0.17341407892634764</v>
          </cell>
          <cell r="Z1154">
            <v>3.8384694058679322E-2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  <cell r="AG1154">
            <v>507.16319008005638</v>
          </cell>
          <cell r="AH1154">
            <v>0</v>
          </cell>
          <cell r="AI1154">
            <v>507.16319008005638</v>
          </cell>
          <cell r="AJ1154">
            <v>497.20937881604539</v>
          </cell>
          <cell r="AK1154">
            <v>0</v>
          </cell>
          <cell r="AL1154">
            <v>497.20937881604539</v>
          </cell>
          <cell r="AM1154">
            <v>110.05582711116418</v>
          </cell>
          <cell r="AN1154">
            <v>0</v>
          </cell>
          <cell r="AO1154">
            <v>110.05582711116418</v>
          </cell>
          <cell r="AP1154">
            <v>0.38868448998921101</v>
          </cell>
          <cell r="AQ1154">
            <v>0.38868448998921101</v>
          </cell>
          <cell r="AR1154">
            <v>1114.428396007266</v>
          </cell>
          <cell r="AS1154">
            <v>0</v>
          </cell>
        </row>
        <row r="1155">
          <cell r="A1155" t="str">
            <v>л/с №3000000175319</v>
          </cell>
          <cell r="B1155" t="str">
            <v>А/м 229</v>
          </cell>
          <cell r="C1155" t="str">
            <v>Богомолова Дарья Викторовна</v>
          </cell>
          <cell r="D1155">
            <v>44994</v>
          </cell>
          <cell r="E1155">
            <v>13.3</v>
          </cell>
          <cell r="F1155">
            <v>0</v>
          </cell>
          <cell r="G1155">
            <v>0</v>
          </cell>
          <cell r="H1155">
            <v>23</v>
          </cell>
          <cell r="I1155">
            <v>30</v>
          </cell>
          <cell r="J1155">
            <v>31</v>
          </cell>
          <cell r="K1155">
            <v>84</v>
          </cell>
          <cell r="V1155">
            <v>0</v>
          </cell>
          <cell r="W1155">
            <v>0</v>
          </cell>
          <cell r="X1155">
            <v>0.18632693123822283</v>
          </cell>
          <cell r="Y1155">
            <v>0.17472782194851694</v>
          </cell>
          <cell r="Z1155">
            <v>3.8675487195487503E-2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  <cell r="AG1155">
            <v>534.23285070760767</v>
          </cell>
          <cell r="AH1155">
            <v>0</v>
          </cell>
          <cell r="AI1155">
            <v>534.23285070760767</v>
          </cell>
          <cell r="AJ1155">
            <v>500.97611653434876</v>
          </cell>
          <cell r="AK1155">
            <v>0</v>
          </cell>
          <cell r="AL1155">
            <v>500.97611653434876</v>
          </cell>
          <cell r="AM1155">
            <v>110.88958337715785</v>
          </cell>
          <cell r="AN1155">
            <v>0</v>
          </cell>
          <cell r="AO1155">
            <v>110.88958337715785</v>
          </cell>
          <cell r="AP1155">
            <v>0.39973024038222726</v>
          </cell>
          <cell r="AQ1155">
            <v>0.39973024038222726</v>
          </cell>
          <cell r="AR1155">
            <v>1146.0985506191143</v>
          </cell>
          <cell r="AS1155">
            <v>0</v>
          </cell>
        </row>
        <row r="1156">
          <cell r="A1156" t="str">
            <v>л/с №3000001174949</v>
          </cell>
          <cell r="B1156" t="str">
            <v>А/м 230</v>
          </cell>
          <cell r="C1156" t="str">
            <v>Мусиенко Татьяна Николаевна</v>
          </cell>
          <cell r="D1156">
            <v>45006</v>
          </cell>
          <cell r="E1156">
            <v>13.3</v>
          </cell>
          <cell r="F1156">
            <v>0</v>
          </cell>
          <cell r="G1156">
            <v>0</v>
          </cell>
          <cell r="H1156">
            <v>11</v>
          </cell>
          <cell r="I1156">
            <v>30</v>
          </cell>
          <cell r="J1156">
            <v>31</v>
          </cell>
          <cell r="K1156">
            <v>72</v>
          </cell>
          <cell r="V1156">
            <v>0</v>
          </cell>
          <cell r="W1156">
            <v>0</v>
          </cell>
          <cell r="X1156">
            <v>8.9112880157410923E-2</v>
          </cell>
          <cell r="Y1156">
            <v>0.17472782194851694</v>
          </cell>
          <cell r="Z1156">
            <v>3.8675487195487503E-2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  <cell r="AG1156">
            <v>255.50266772972543</v>
          </cell>
          <cell r="AH1156">
            <v>0</v>
          </cell>
          <cell r="AI1156">
            <v>255.50266772972543</v>
          </cell>
          <cell r="AJ1156">
            <v>500.97611653434876</v>
          </cell>
          <cell r="AK1156">
            <v>0</v>
          </cell>
          <cell r="AL1156">
            <v>500.97611653434876</v>
          </cell>
          <cell r="AM1156">
            <v>110.88958337715785</v>
          </cell>
          <cell r="AN1156">
            <v>0</v>
          </cell>
          <cell r="AO1156">
            <v>110.88958337715785</v>
          </cell>
          <cell r="AP1156">
            <v>0.30251618930141538</v>
          </cell>
          <cell r="AQ1156">
            <v>0.30251618930141538</v>
          </cell>
          <cell r="AR1156">
            <v>867.36836764123211</v>
          </cell>
          <cell r="AS1156">
            <v>0</v>
          </cell>
        </row>
        <row r="1157">
          <cell r="A1157" t="str">
            <v>л/с №3000001174950</v>
          </cell>
          <cell r="B1157" t="str">
            <v>А/м 231</v>
          </cell>
          <cell r="C1157" t="str">
            <v>Мусиенко Татьяна Николаевна</v>
          </cell>
          <cell r="D1157">
            <v>45006</v>
          </cell>
          <cell r="E1157">
            <v>13.2</v>
          </cell>
          <cell r="F1157">
            <v>0</v>
          </cell>
          <cell r="G1157">
            <v>0</v>
          </cell>
          <cell r="H1157">
            <v>11</v>
          </cell>
          <cell r="I1157">
            <v>30</v>
          </cell>
          <cell r="J1157">
            <v>31</v>
          </cell>
          <cell r="K1157">
            <v>72</v>
          </cell>
          <cell r="V1157">
            <v>0</v>
          </cell>
          <cell r="W1157">
            <v>0</v>
          </cell>
          <cell r="X1157">
            <v>8.844285850209202E-2</v>
          </cell>
          <cell r="Y1157">
            <v>0.17341407892634764</v>
          </cell>
          <cell r="Z1157">
            <v>3.8384694058679322E-2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  <cell r="AG1157">
            <v>253.58159504002819</v>
          </cell>
          <cell r="AH1157">
            <v>0</v>
          </cell>
          <cell r="AI1157">
            <v>253.58159504002819</v>
          </cell>
          <cell r="AJ1157">
            <v>497.20937881604539</v>
          </cell>
          <cell r="AK1157">
            <v>0</v>
          </cell>
          <cell r="AL1157">
            <v>497.20937881604539</v>
          </cell>
          <cell r="AM1157">
            <v>110.05582711116418</v>
          </cell>
          <cell r="AN1157">
            <v>0</v>
          </cell>
          <cell r="AO1157">
            <v>110.05582711116418</v>
          </cell>
          <cell r="AP1157">
            <v>0.30024163148711897</v>
          </cell>
          <cell r="AQ1157">
            <v>0.30024163148711897</v>
          </cell>
          <cell r="AR1157">
            <v>860.84680096723775</v>
          </cell>
          <cell r="AS1157">
            <v>0</v>
          </cell>
        </row>
        <row r="1158">
          <cell r="A1158" t="str">
            <v>л/с №3000000175326</v>
          </cell>
          <cell r="B1158" t="str">
            <v>А/м 232</v>
          </cell>
          <cell r="C1158" t="str">
            <v>Семенов Василий Викторвич</v>
          </cell>
          <cell r="D1158">
            <v>44994</v>
          </cell>
          <cell r="E1158">
            <v>13.3</v>
          </cell>
          <cell r="F1158">
            <v>0</v>
          </cell>
          <cell r="G1158">
            <v>0</v>
          </cell>
          <cell r="H1158">
            <v>23</v>
          </cell>
          <cell r="I1158">
            <v>30</v>
          </cell>
          <cell r="J1158">
            <v>31</v>
          </cell>
          <cell r="K1158">
            <v>84</v>
          </cell>
          <cell r="V1158">
            <v>0</v>
          </cell>
          <cell r="W1158">
            <v>0</v>
          </cell>
          <cell r="X1158">
            <v>0.18632693123822283</v>
          </cell>
          <cell r="Y1158">
            <v>0.17472782194851694</v>
          </cell>
          <cell r="Z1158">
            <v>3.8675487195487503E-2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534.23285070760767</v>
          </cell>
          <cell r="AH1158">
            <v>0</v>
          </cell>
          <cell r="AI1158">
            <v>534.23285070760767</v>
          </cell>
          <cell r="AJ1158">
            <v>500.97611653434876</v>
          </cell>
          <cell r="AK1158">
            <v>0</v>
          </cell>
          <cell r="AL1158">
            <v>500.97611653434876</v>
          </cell>
          <cell r="AM1158">
            <v>110.88958337715785</v>
          </cell>
          <cell r="AN1158">
            <v>0</v>
          </cell>
          <cell r="AO1158">
            <v>110.88958337715785</v>
          </cell>
          <cell r="AP1158">
            <v>0.39973024038222726</v>
          </cell>
          <cell r="AQ1158">
            <v>0.39973024038222726</v>
          </cell>
          <cell r="AR1158">
            <v>1146.0985506191143</v>
          </cell>
          <cell r="AS1158">
            <v>0</v>
          </cell>
        </row>
        <row r="1159">
          <cell r="A1159" t="str">
            <v>л/с №3000001175146</v>
          </cell>
          <cell r="B1159" t="str">
            <v>А/м 235</v>
          </cell>
          <cell r="C1159" t="str">
            <v>Осадченко Елена Владимировна</v>
          </cell>
          <cell r="D1159">
            <v>45015</v>
          </cell>
          <cell r="E1159">
            <v>13.3</v>
          </cell>
          <cell r="F1159">
            <v>0</v>
          </cell>
          <cell r="G1159">
            <v>0</v>
          </cell>
          <cell r="H1159">
            <v>2</v>
          </cell>
          <cell r="I1159">
            <v>30</v>
          </cell>
          <cell r="J1159">
            <v>31</v>
          </cell>
          <cell r="K1159">
            <v>63</v>
          </cell>
          <cell r="V1159">
            <v>0</v>
          </cell>
          <cell r="W1159">
            <v>0</v>
          </cell>
          <cell r="X1159">
            <v>1.6202341846801985E-2</v>
          </cell>
          <cell r="Y1159">
            <v>0.17472782194851694</v>
          </cell>
          <cell r="Z1159">
            <v>3.8675487195487503E-2</v>
          </cell>
          <cell r="AA1159">
            <v>0</v>
          </cell>
          <cell r="AB1159">
            <v>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  <cell r="AG1159">
            <v>46.455030496313711</v>
          </cell>
          <cell r="AH1159">
            <v>0</v>
          </cell>
          <cell r="AI1159">
            <v>46.455030496313711</v>
          </cell>
          <cell r="AJ1159">
            <v>500.97611653434876</v>
          </cell>
          <cell r="AK1159">
            <v>0</v>
          </cell>
          <cell r="AL1159">
            <v>500.97611653434876</v>
          </cell>
          <cell r="AM1159">
            <v>110.88958337715785</v>
          </cell>
          <cell r="AN1159">
            <v>0</v>
          </cell>
          <cell r="AO1159">
            <v>110.88958337715785</v>
          </cell>
          <cell r="AP1159">
            <v>0.2296056509908064</v>
          </cell>
          <cell r="AQ1159">
            <v>0.2296056509908064</v>
          </cell>
          <cell r="AR1159">
            <v>658.32073040782029</v>
          </cell>
          <cell r="AS1159">
            <v>0</v>
          </cell>
        </row>
        <row r="1160">
          <cell r="A1160" t="str">
            <v>л/с №3000001175167</v>
          </cell>
          <cell r="B1160" t="str">
            <v>А/м 236</v>
          </cell>
          <cell r="C1160" t="str">
            <v>Апекова Анастасия Валерьевна</v>
          </cell>
          <cell r="D1160">
            <v>45013</v>
          </cell>
          <cell r="E1160">
            <v>13.3</v>
          </cell>
          <cell r="F1160">
            <v>0</v>
          </cell>
          <cell r="G1160">
            <v>0</v>
          </cell>
          <cell r="H1160">
            <v>4</v>
          </cell>
          <cell r="I1160">
            <v>30</v>
          </cell>
          <cell r="J1160">
            <v>31</v>
          </cell>
          <cell r="K1160">
            <v>65</v>
          </cell>
          <cell r="V1160">
            <v>0</v>
          </cell>
          <cell r="W1160">
            <v>0</v>
          </cell>
          <cell r="X1160">
            <v>3.2404683693603969E-2</v>
          </cell>
          <cell r="Y1160">
            <v>0.17472782194851694</v>
          </cell>
          <cell r="Z1160">
            <v>3.8675487195487503E-2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92.910060992627422</v>
          </cell>
          <cell r="AH1160">
            <v>0</v>
          </cell>
          <cell r="AI1160">
            <v>92.910060992627422</v>
          </cell>
          <cell r="AJ1160">
            <v>500.97611653434876</v>
          </cell>
          <cell r="AK1160">
            <v>0</v>
          </cell>
          <cell r="AL1160">
            <v>500.97611653434876</v>
          </cell>
          <cell r="AM1160">
            <v>110.88958337715785</v>
          </cell>
          <cell r="AN1160">
            <v>0</v>
          </cell>
          <cell r="AO1160">
            <v>110.88958337715785</v>
          </cell>
          <cell r="AP1160">
            <v>0.2458079928376084</v>
          </cell>
          <cell r="AQ1160">
            <v>0.2458079928376084</v>
          </cell>
          <cell r="AR1160">
            <v>704.77576090413402</v>
          </cell>
          <cell r="AS1160">
            <v>0</v>
          </cell>
        </row>
        <row r="1161">
          <cell r="A1161" t="str">
            <v>л/с №3000000174719</v>
          </cell>
          <cell r="B1161" t="str">
            <v>А/м 237</v>
          </cell>
          <cell r="C1161" t="str">
            <v>Салимов Низами Фитат оглы</v>
          </cell>
          <cell r="D1161">
            <v>44992</v>
          </cell>
          <cell r="E1161">
            <v>13.3</v>
          </cell>
          <cell r="F1161">
            <v>0</v>
          </cell>
          <cell r="G1161">
            <v>0</v>
          </cell>
          <cell r="H1161">
            <v>25</v>
          </cell>
          <cell r="I1161">
            <v>30</v>
          </cell>
          <cell r="J1161">
            <v>31</v>
          </cell>
          <cell r="K1161">
            <v>86</v>
          </cell>
          <cell r="V1161">
            <v>0</v>
          </cell>
          <cell r="W1161">
            <v>0</v>
          </cell>
          <cell r="X1161">
            <v>0.2025292730850248</v>
          </cell>
          <cell r="Y1161">
            <v>0.17472782194851694</v>
          </cell>
          <cell r="Z1161">
            <v>3.8675487195487503E-2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  <cell r="AG1161">
            <v>580.68788120392139</v>
          </cell>
          <cell r="AH1161">
            <v>0</v>
          </cell>
          <cell r="AI1161">
            <v>580.68788120392139</v>
          </cell>
          <cell r="AJ1161">
            <v>500.97611653434876</v>
          </cell>
          <cell r="AK1161">
            <v>0</v>
          </cell>
          <cell r="AL1161">
            <v>500.97611653434876</v>
          </cell>
          <cell r="AM1161">
            <v>110.88958337715785</v>
          </cell>
          <cell r="AN1161">
            <v>0</v>
          </cell>
          <cell r="AO1161">
            <v>110.88958337715785</v>
          </cell>
          <cell r="AP1161">
            <v>0.41593258222902929</v>
          </cell>
          <cell r="AQ1161">
            <v>0.41593258222902929</v>
          </cell>
          <cell r="AR1161">
            <v>1192.5535811154282</v>
          </cell>
          <cell r="AS1161">
            <v>0</v>
          </cell>
        </row>
        <row r="1162">
          <cell r="A1162" t="str">
            <v>л/с №3000000174495</v>
          </cell>
          <cell r="B1162" t="str">
            <v>А/м 238</v>
          </cell>
          <cell r="C1162" t="str">
            <v>Солянкин Дмитрий Геннадьевич</v>
          </cell>
          <cell r="D1162">
            <v>44986</v>
          </cell>
          <cell r="E1162">
            <v>20.399999999999999</v>
          </cell>
          <cell r="F1162">
            <v>0</v>
          </cell>
          <cell r="G1162">
            <v>0</v>
          </cell>
          <cell r="H1162">
            <v>31</v>
          </cell>
          <cell r="I1162">
            <v>30</v>
          </cell>
          <cell r="J1162">
            <v>31</v>
          </cell>
          <cell r="K1162">
            <v>92</v>
          </cell>
          <cell r="V1162">
            <v>0</v>
          </cell>
          <cell r="W1162">
            <v>0</v>
          </cell>
          <cell r="X1162">
            <v>0.38520154074878099</v>
          </cell>
          <cell r="Y1162">
            <v>0.26800357652253726</v>
          </cell>
          <cell r="Z1162">
            <v>5.9321799908868038E-2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  <cell r="AG1162">
            <v>1104.4421536040898</v>
          </cell>
          <cell r="AH1162">
            <v>0</v>
          </cell>
          <cell r="AI1162">
            <v>1104.4421536040898</v>
          </cell>
          <cell r="AJ1162">
            <v>768.41449453388827</v>
          </cell>
          <cell r="AK1162">
            <v>0</v>
          </cell>
          <cell r="AL1162">
            <v>768.41449453388827</v>
          </cell>
          <cell r="AM1162">
            <v>170.08627826270825</v>
          </cell>
          <cell r="AN1162">
            <v>0</v>
          </cell>
          <cell r="AO1162">
            <v>170.08627826270825</v>
          </cell>
          <cell r="AP1162">
            <v>0.71252691718018624</v>
          </cell>
          <cell r="AQ1162">
            <v>0.71252691718018624</v>
          </cell>
          <cell r="AR1162">
            <v>2042.9429264006862</v>
          </cell>
          <cell r="AS1162">
            <v>0</v>
          </cell>
        </row>
        <row r="1163">
          <cell r="A1163" t="str">
            <v>л/с №3000001174999</v>
          </cell>
          <cell r="B1163" t="str">
            <v>А/м 239</v>
          </cell>
          <cell r="C1163" t="str">
            <v>Глазырин Константин Валерьевич</v>
          </cell>
          <cell r="D1163">
            <v>45010</v>
          </cell>
          <cell r="E1163">
            <v>21</v>
          </cell>
          <cell r="F1163">
            <v>0</v>
          </cell>
          <cell r="G1163">
            <v>0</v>
          </cell>
          <cell r="H1163">
            <v>7</v>
          </cell>
          <cell r="I1163">
            <v>30</v>
          </cell>
          <cell r="J1163">
            <v>31</v>
          </cell>
          <cell r="K1163">
            <v>68</v>
          </cell>
          <cell r="V1163">
            <v>0</v>
          </cell>
          <cell r="W1163">
            <v>0</v>
          </cell>
          <cell r="X1163">
            <v>8.9539257574432027E-2</v>
          </cell>
          <cell r="Y1163">
            <v>0.27588603465555306</v>
          </cell>
          <cell r="Z1163">
            <v>6.1066558729717099E-2</v>
          </cell>
          <cell r="AA1163">
            <v>0</v>
          </cell>
          <cell r="AB1163">
            <v>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  <cell r="AG1163">
            <v>256.72516853226</v>
          </cell>
          <cell r="AH1163">
            <v>0</v>
          </cell>
          <cell r="AI1163">
            <v>256.72516853226</v>
          </cell>
          <cell r="AJ1163">
            <v>791.01492084370852</v>
          </cell>
          <cell r="AK1163">
            <v>0</v>
          </cell>
          <cell r="AL1163">
            <v>791.01492084370852</v>
          </cell>
          <cell r="AM1163">
            <v>175.08881585867027</v>
          </cell>
          <cell r="AN1163">
            <v>0</v>
          </cell>
          <cell r="AO1163">
            <v>175.08881585867027</v>
          </cell>
          <cell r="AP1163">
            <v>0.42649185095970221</v>
          </cell>
          <cell r="AQ1163">
            <v>0.42649185095970221</v>
          </cell>
          <cell r="AR1163">
            <v>1222.828905234639</v>
          </cell>
          <cell r="AS1163">
            <v>0</v>
          </cell>
        </row>
        <row r="1164">
          <cell r="A1164" t="str">
            <v>л/с №3000001175156</v>
          </cell>
          <cell r="B1164" t="str">
            <v>А/м 241</v>
          </cell>
          <cell r="C1164" t="str">
            <v>Жунусова Наргиза Исаковна</v>
          </cell>
          <cell r="D1164">
            <v>45015</v>
          </cell>
          <cell r="E1164">
            <v>19.600000000000001</v>
          </cell>
          <cell r="F1164">
            <v>0</v>
          </cell>
          <cell r="G1164">
            <v>0</v>
          </cell>
          <cell r="H1164">
            <v>2</v>
          </cell>
          <cell r="I1164">
            <v>30</v>
          </cell>
          <cell r="J1164">
            <v>31</v>
          </cell>
          <cell r="K1164">
            <v>63</v>
          </cell>
          <cell r="V1164">
            <v>0</v>
          </cell>
          <cell r="W1164">
            <v>0</v>
          </cell>
          <cell r="X1164">
            <v>2.3877135353181873E-2</v>
          </cell>
          <cell r="Y1164">
            <v>0.25749363234518285</v>
          </cell>
          <cell r="Z1164">
            <v>5.699545481440263E-2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  <cell r="AG1164">
            <v>68.460044941936005</v>
          </cell>
          <cell r="AH1164">
            <v>0</v>
          </cell>
          <cell r="AI1164">
            <v>68.460044941936005</v>
          </cell>
          <cell r="AJ1164">
            <v>738.28059278746139</v>
          </cell>
          <cell r="AK1164">
            <v>0</v>
          </cell>
          <cell r="AL1164">
            <v>738.28059278746139</v>
          </cell>
          <cell r="AM1164">
            <v>163.41622813475891</v>
          </cell>
          <cell r="AN1164">
            <v>0</v>
          </cell>
          <cell r="AO1164">
            <v>163.41622813475891</v>
          </cell>
          <cell r="AP1164">
            <v>0.33836622251276738</v>
          </cell>
          <cell r="AQ1164">
            <v>0.33836622251276738</v>
          </cell>
          <cell r="AR1164">
            <v>970.15686586415632</v>
          </cell>
          <cell r="AS1164">
            <v>0</v>
          </cell>
        </row>
        <row r="1165">
          <cell r="A1165" t="str">
            <v>л/с №3000001174425</v>
          </cell>
          <cell r="B1165" t="str">
            <v>А/м 242</v>
          </cell>
          <cell r="C1165" t="str">
            <v>Шиконина Надежда Андреевна</v>
          </cell>
          <cell r="D1165">
            <v>45003</v>
          </cell>
          <cell r="E1165">
            <v>13.2</v>
          </cell>
          <cell r="F1165">
            <v>0</v>
          </cell>
          <cell r="G1165">
            <v>0</v>
          </cell>
          <cell r="H1165">
            <v>14</v>
          </cell>
          <cell r="I1165">
            <v>30</v>
          </cell>
          <cell r="J1165">
            <v>31</v>
          </cell>
          <cell r="K1165">
            <v>75</v>
          </cell>
          <cell r="V1165">
            <v>0</v>
          </cell>
          <cell r="W1165">
            <v>0</v>
          </cell>
          <cell r="X1165">
            <v>0.11256363809357167</v>
          </cell>
          <cell r="Y1165">
            <v>0.17341407892634764</v>
          </cell>
          <cell r="Z1165">
            <v>3.8384694058679322E-2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  <cell r="AG1165">
            <v>322.74021186912682</v>
          </cell>
          <cell r="AH1165">
            <v>0</v>
          </cell>
          <cell r="AI1165">
            <v>322.74021186912682</v>
          </cell>
          <cell r="AJ1165">
            <v>497.20937881604539</v>
          </cell>
          <cell r="AK1165">
            <v>0</v>
          </cell>
          <cell r="AL1165">
            <v>497.20937881604539</v>
          </cell>
          <cell r="AM1165">
            <v>110.05582711116418</v>
          </cell>
          <cell r="AN1165">
            <v>0</v>
          </cell>
          <cell r="AO1165">
            <v>110.05582711116418</v>
          </cell>
          <cell r="AP1165">
            <v>0.32436241107859864</v>
          </cell>
          <cell r="AQ1165">
            <v>0.32436241107859864</v>
          </cell>
          <cell r="AR1165">
            <v>930.00541779633636</v>
          </cell>
          <cell r="AS1165">
            <v>0</v>
          </cell>
        </row>
        <row r="1166">
          <cell r="A1166" t="str">
            <v>л/с №3000001175007</v>
          </cell>
          <cell r="B1166" t="str">
            <v>А/м 246</v>
          </cell>
          <cell r="C1166" t="str">
            <v>Борская Ирина Тадо</v>
          </cell>
          <cell r="D1166">
            <v>45010</v>
          </cell>
          <cell r="E1166">
            <v>13.2</v>
          </cell>
          <cell r="F1166">
            <v>0</v>
          </cell>
          <cell r="G1166">
            <v>0</v>
          </cell>
          <cell r="H1166">
            <v>7</v>
          </cell>
          <cell r="I1166">
            <v>30</v>
          </cell>
          <cell r="J1166">
            <v>31</v>
          </cell>
          <cell r="K1166">
            <v>68</v>
          </cell>
          <cell r="V1166">
            <v>0</v>
          </cell>
          <cell r="W1166">
            <v>0</v>
          </cell>
          <cell r="X1166">
            <v>5.6281819046785836E-2</v>
          </cell>
          <cell r="Y1166">
            <v>0.17341407892634764</v>
          </cell>
          <cell r="Z1166">
            <v>3.8384694058679322E-2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161.37010593456341</v>
          </cell>
          <cell r="AH1166">
            <v>0</v>
          </cell>
          <cell r="AI1166">
            <v>161.37010593456341</v>
          </cell>
          <cell r="AJ1166">
            <v>497.20937881604539</v>
          </cell>
          <cell r="AK1166">
            <v>0</v>
          </cell>
          <cell r="AL1166">
            <v>497.20937881604539</v>
          </cell>
          <cell r="AM1166">
            <v>110.05582711116418</v>
          </cell>
          <cell r="AN1166">
            <v>0</v>
          </cell>
          <cell r="AO1166">
            <v>110.05582711116418</v>
          </cell>
          <cell r="AP1166">
            <v>0.26808059203181278</v>
          </cell>
          <cell r="AQ1166">
            <v>0.26808059203181278</v>
          </cell>
          <cell r="AR1166">
            <v>768.63531186177295</v>
          </cell>
          <cell r="AS1166">
            <v>0</v>
          </cell>
        </row>
        <row r="1167">
          <cell r="A1167" t="str">
            <v>л/с №3000001174098</v>
          </cell>
          <cell r="B1167" t="str">
            <v>А/м 249</v>
          </cell>
          <cell r="C1167" t="str">
            <v>Петухова Вера Михайловна</v>
          </cell>
          <cell r="D1167">
            <v>44995</v>
          </cell>
          <cell r="E1167">
            <v>13.2</v>
          </cell>
          <cell r="F1167">
            <v>0</v>
          </cell>
          <cell r="G1167">
            <v>0</v>
          </cell>
          <cell r="H1167">
            <v>22</v>
          </cell>
          <cell r="I1167">
            <v>30</v>
          </cell>
          <cell r="J1167">
            <v>31</v>
          </cell>
          <cell r="K1167">
            <v>83</v>
          </cell>
          <cell r="V1167">
            <v>0</v>
          </cell>
          <cell r="W1167">
            <v>0</v>
          </cell>
          <cell r="X1167">
            <v>0.17688571700418404</v>
          </cell>
          <cell r="Y1167">
            <v>0.17341407892634764</v>
          </cell>
          <cell r="Z1167">
            <v>3.8384694058679322E-2</v>
          </cell>
          <cell r="AA1167">
            <v>0</v>
          </cell>
          <cell r="AB1167">
            <v>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  <cell r="AG1167">
            <v>507.16319008005638</v>
          </cell>
          <cell r="AH1167">
            <v>0</v>
          </cell>
          <cell r="AI1167">
            <v>507.16319008005638</v>
          </cell>
          <cell r="AJ1167">
            <v>497.20937881604539</v>
          </cell>
          <cell r="AK1167">
            <v>0</v>
          </cell>
          <cell r="AL1167">
            <v>497.20937881604539</v>
          </cell>
          <cell r="AM1167">
            <v>110.05582711116418</v>
          </cell>
          <cell r="AN1167">
            <v>0</v>
          </cell>
          <cell r="AO1167">
            <v>110.05582711116418</v>
          </cell>
          <cell r="AP1167">
            <v>0.38868448998921101</v>
          </cell>
          <cell r="AQ1167">
            <v>0.38868448998921101</v>
          </cell>
          <cell r="AR1167">
            <v>1114.428396007266</v>
          </cell>
          <cell r="AS1167">
            <v>0</v>
          </cell>
        </row>
        <row r="1168">
          <cell r="A1168" t="str">
            <v>л/с №3000001175667</v>
          </cell>
          <cell r="B1168" t="str">
            <v>А/м 250</v>
          </cell>
          <cell r="C1168" t="str">
            <v>Крутикова Евгения Сергеевна</v>
          </cell>
          <cell r="D1168">
            <v>44987</v>
          </cell>
          <cell r="E1168">
            <v>13.2</v>
          </cell>
          <cell r="F1168">
            <v>0</v>
          </cell>
          <cell r="G1168">
            <v>0</v>
          </cell>
          <cell r="H1168">
            <v>30</v>
          </cell>
          <cell r="I1168">
            <v>30</v>
          </cell>
          <cell r="J1168">
            <v>31</v>
          </cell>
          <cell r="K1168">
            <v>91</v>
          </cell>
          <cell r="V1168">
            <v>0</v>
          </cell>
          <cell r="W1168">
            <v>0</v>
          </cell>
          <cell r="X1168">
            <v>0.24120779591479644</v>
          </cell>
          <cell r="Y1168">
            <v>0.17341407892634764</v>
          </cell>
          <cell r="Z1168">
            <v>3.8384694058679322E-2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  <cell r="AG1168">
            <v>691.58616829098605</v>
          </cell>
          <cell r="AH1168">
            <v>0</v>
          </cell>
          <cell r="AI1168">
            <v>691.58616829098605</v>
          </cell>
          <cell r="AJ1168">
            <v>497.20937881604539</v>
          </cell>
          <cell r="AK1168">
            <v>0</v>
          </cell>
          <cell r="AL1168">
            <v>497.20937881604539</v>
          </cell>
          <cell r="AM1168">
            <v>110.05582711116418</v>
          </cell>
          <cell r="AN1168">
            <v>0</v>
          </cell>
          <cell r="AO1168">
            <v>110.05582711116418</v>
          </cell>
          <cell r="AP1168">
            <v>0.45300656889982344</v>
          </cell>
          <cell r="AQ1168">
            <v>0.45300656889982344</v>
          </cell>
          <cell r="AR1168">
            <v>1298.8513742181956</v>
          </cell>
          <cell r="AS1168">
            <v>0</v>
          </cell>
        </row>
        <row r="1169">
          <cell r="A1169" t="str">
            <v>л/с №3000001175669</v>
          </cell>
          <cell r="B1169" t="str">
            <v>А/м 253</v>
          </cell>
          <cell r="C1169" t="str">
            <v>Крутикова Евгения Сергеевна</v>
          </cell>
          <cell r="D1169">
            <v>44987</v>
          </cell>
          <cell r="E1169">
            <v>13.2</v>
          </cell>
          <cell r="F1169">
            <v>0</v>
          </cell>
          <cell r="G1169">
            <v>0</v>
          </cell>
          <cell r="H1169">
            <v>30</v>
          </cell>
          <cell r="I1169">
            <v>30</v>
          </cell>
          <cell r="J1169">
            <v>22</v>
          </cell>
          <cell r="K1169">
            <v>82</v>
          </cell>
          <cell r="V1169">
            <v>0</v>
          </cell>
          <cell r="W1169">
            <v>0</v>
          </cell>
          <cell r="X1169">
            <v>0.24120779591479644</v>
          </cell>
          <cell r="Y1169">
            <v>0.17341407892634764</v>
          </cell>
          <cell r="Z1169">
            <v>2.7240750622288552E-2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  <cell r="AG1169">
            <v>691.58616829098605</v>
          </cell>
          <cell r="AH1169">
            <v>0</v>
          </cell>
          <cell r="AI1169">
            <v>691.58616829098605</v>
          </cell>
          <cell r="AJ1169">
            <v>497.20937881604539</v>
          </cell>
          <cell r="AK1169">
            <v>0</v>
          </cell>
          <cell r="AL1169">
            <v>497.20937881604539</v>
          </cell>
          <cell r="AM1169">
            <v>78.104135369213282</v>
          </cell>
          <cell r="AN1169">
            <v>0</v>
          </cell>
          <cell r="AO1169">
            <v>78.104135369213282</v>
          </cell>
          <cell r="AP1169">
            <v>0.44186262546343263</v>
          </cell>
          <cell r="AQ1169">
            <v>0.44186262546343263</v>
          </cell>
          <cell r="AR1169">
            <v>1266.8996824762446</v>
          </cell>
          <cell r="AS1169">
            <v>0</v>
          </cell>
        </row>
        <row r="1170">
          <cell r="A1170" t="str">
            <v>л/с №3000001174560</v>
          </cell>
          <cell r="B1170" t="str">
            <v>А/м 255</v>
          </cell>
          <cell r="C1170" t="str">
            <v>Петрова Наталия Витальевна</v>
          </cell>
          <cell r="D1170">
            <v>44999</v>
          </cell>
          <cell r="E1170">
            <v>13.2</v>
          </cell>
          <cell r="F1170">
            <v>0</v>
          </cell>
          <cell r="G1170">
            <v>0</v>
          </cell>
          <cell r="H1170">
            <v>18</v>
          </cell>
          <cell r="I1170">
            <v>30</v>
          </cell>
          <cell r="J1170">
            <v>31</v>
          </cell>
          <cell r="K1170">
            <v>79</v>
          </cell>
          <cell r="V1170">
            <v>0</v>
          </cell>
          <cell r="W1170">
            <v>0</v>
          </cell>
          <cell r="X1170">
            <v>0.14472467754887786</v>
          </cell>
          <cell r="Y1170">
            <v>0.17341407892634764</v>
          </cell>
          <cell r="Z1170">
            <v>3.8384694058679322E-2</v>
          </cell>
          <cell r="AA1170">
            <v>0</v>
          </cell>
          <cell r="AB1170">
            <v>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  <cell r="AG1170">
            <v>414.95170097459157</v>
          </cell>
          <cell r="AH1170">
            <v>0</v>
          </cell>
          <cell r="AI1170">
            <v>414.95170097459157</v>
          </cell>
          <cell r="AJ1170">
            <v>497.20937881604539</v>
          </cell>
          <cell r="AK1170">
            <v>0</v>
          </cell>
          <cell r="AL1170">
            <v>497.20937881604539</v>
          </cell>
          <cell r="AM1170">
            <v>110.05582711116418</v>
          </cell>
          <cell r="AN1170">
            <v>0</v>
          </cell>
          <cell r="AO1170">
            <v>110.05582711116418</v>
          </cell>
          <cell r="AP1170">
            <v>0.35652345053390483</v>
          </cell>
          <cell r="AQ1170">
            <v>0.35652345053390483</v>
          </cell>
          <cell r="AR1170">
            <v>1022.2169069018012</v>
          </cell>
          <cell r="AS1170">
            <v>0</v>
          </cell>
        </row>
        <row r="1171">
          <cell r="A1171" t="str">
            <v>л/с №3000000174715</v>
          </cell>
          <cell r="B1171" t="str">
            <v>А/м 256</v>
          </cell>
          <cell r="C1171" t="str">
            <v>Тванкова Светлана Викторовна</v>
          </cell>
          <cell r="D1171">
            <v>44992</v>
          </cell>
          <cell r="E1171">
            <v>13.2</v>
          </cell>
          <cell r="F1171">
            <v>0</v>
          </cell>
          <cell r="G1171">
            <v>0</v>
          </cell>
          <cell r="H1171">
            <v>25</v>
          </cell>
          <cell r="I1171">
            <v>30</v>
          </cell>
          <cell r="J1171">
            <v>31</v>
          </cell>
          <cell r="K1171">
            <v>86</v>
          </cell>
          <cell r="V1171">
            <v>0</v>
          </cell>
          <cell r="W1171">
            <v>0</v>
          </cell>
          <cell r="X1171">
            <v>0.20100649659566369</v>
          </cell>
          <cell r="Y1171">
            <v>0.17341407892634764</v>
          </cell>
          <cell r="Z1171">
            <v>3.8384694058679322E-2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576.32180690915504</v>
          </cell>
          <cell r="AH1171">
            <v>0</v>
          </cell>
          <cell r="AI1171">
            <v>576.32180690915504</v>
          </cell>
          <cell r="AJ1171">
            <v>497.20937881604539</v>
          </cell>
          <cell r="AK1171">
            <v>0</v>
          </cell>
          <cell r="AL1171">
            <v>497.20937881604539</v>
          </cell>
          <cell r="AM1171">
            <v>110.05582711116418</v>
          </cell>
          <cell r="AN1171">
            <v>0</v>
          </cell>
          <cell r="AO1171">
            <v>110.05582711116418</v>
          </cell>
          <cell r="AP1171">
            <v>0.41280526958069069</v>
          </cell>
          <cell r="AQ1171">
            <v>0.41280526958069069</v>
          </cell>
          <cell r="AR1171">
            <v>1183.5870128363647</v>
          </cell>
          <cell r="AS1171">
            <v>0</v>
          </cell>
        </row>
        <row r="1172">
          <cell r="A1172" t="str">
            <v>л/с №3000000174494</v>
          </cell>
          <cell r="B1172" t="str">
            <v>А/м 257</v>
          </cell>
          <cell r="C1172" t="str">
            <v>Полищук Валерий Владимирович</v>
          </cell>
          <cell r="D1172">
            <v>44986</v>
          </cell>
          <cell r="E1172">
            <v>13.2</v>
          </cell>
          <cell r="F1172">
            <v>0</v>
          </cell>
          <cell r="G1172">
            <v>0</v>
          </cell>
          <cell r="H1172">
            <v>31</v>
          </cell>
          <cell r="I1172">
            <v>30</v>
          </cell>
          <cell r="J1172">
            <v>31</v>
          </cell>
          <cell r="K1172">
            <v>92</v>
          </cell>
          <cell r="V1172">
            <v>0</v>
          </cell>
          <cell r="W1172">
            <v>0</v>
          </cell>
          <cell r="X1172">
            <v>0.24924805577862297</v>
          </cell>
          <cell r="Y1172">
            <v>0.17341407892634764</v>
          </cell>
          <cell r="Z1172">
            <v>3.8384694058679322E-2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  <cell r="AG1172">
            <v>714.63904056735214</v>
          </cell>
          <cell r="AH1172">
            <v>0</v>
          </cell>
          <cell r="AI1172">
            <v>714.63904056735214</v>
          </cell>
          <cell r="AJ1172">
            <v>497.20937881604539</v>
          </cell>
          <cell r="AK1172">
            <v>0</v>
          </cell>
          <cell r="AL1172">
            <v>497.20937881604539</v>
          </cell>
          <cell r="AM1172">
            <v>110.05582711116418</v>
          </cell>
          <cell r="AN1172">
            <v>0</v>
          </cell>
          <cell r="AO1172">
            <v>110.05582711116418</v>
          </cell>
          <cell r="AP1172">
            <v>0.46104682876364994</v>
          </cell>
          <cell r="AQ1172">
            <v>0.46104682876364994</v>
          </cell>
          <cell r="AR1172">
            <v>1321.9042464945617</v>
          </cell>
          <cell r="AS1172">
            <v>0</v>
          </cell>
        </row>
        <row r="1173">
          <cell r="A1173" t="str">
            <v>л/с №3000000175324</v>
          </cell>
          <cell r="B1173" t="str">
            <v>А/м 258</v>
          </cell>
          <cell r="C1173" t="str">
            <v>Шишков Алексей Александрович</v>
          </cell>
          <cell r="D1173">
            <v>44994</v>
          </cell>
          <cell r="E1173">
            <v>13.2</v>
          </cell>
          <cell r="F1173">
            <v>0</v>
          </cell>
          <cell r="G1173">
            <v>0</v>
          </cell>
          <cell r="H1173">
            <v>23</v>
          </cell>
          <cell r="I1173">
            <v>30</v>
          </cell>
          <cell r="J1173">
            <v>31</v>
          </cell>
          <cell r="K1173">
            <v>84</v>
          </cell>
          <cell r="V1173">
            <v>0</v>
          </cell>
          <cell r="W1173">
            <v>0</v>
          </cell>
          <cell r="X1173">
            <v>0.1849259768680106</v>
          </cell>
          <cell r="Y1173">
            <v>0.17341407892634764</v>
          </cell>
          <cell r="Z1173">
            <v>3.8384694058679322E-2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530.21606235642264</v>
          </cell>
          <cell r="AH1173">
            <v>0</v>
          </cell>
          <cell r="AI1173">
            <v>530.21606235642264</v>
          </cell>
          <cell r="AJ1173">
            <v>497.20937881604539</v>
          </cell>
          <cell r="AK1173">
            <v>0</v>
          </cell>
          <cell r="AL1173">
            <v>497.20937881604539</v>
          </cell>
          <cell r="AM1173">
            <v>110.05582711116418</v>
          </cell>
          <cell r="AN1173">
            <v>0</v>
          </cell>
          <cell r="AO1173">
            <v>110.05582711116418</v>
          </cell>
          <cell r="AP1173">
            <v>0.39672474985303757</v>
          </cell>
          <cell r="AQ1173">
            <v>0.39672474985303757</v>
          </cell>
          <cell r="AR1173">
            <v>1137.4812682836323</v>
          </cell>
          <cell r="AS1173">
            <v>0</v>
          </cell>
        </row>
        <row r="1174">
          <cell r="A1174" t="str">
            <v>л/с №3000000175330</v>
          </cell>
          <cell r="B1174" t="str">
            <v>А/м 259</v>
          </cell>
          <cell r="C1174" t="str">
            <v>Сергушкин Сергей Анатольевич</v>
          </cell>
          <cell r="D1174">
            <v>44994</v>
          </cell>
          <cell r="E1174">
            <v>13.2</v>
          </cell>
          <cell r="F1174">
            <v>0</v>
          </cell>
          <cell r="G1174">
            <v>0</v>
          </cell>
          <cell r="H1174">
            <v>23</v>
          </cell>
          <cell r="I1174">
            <v>30</v>
          </cell>
          <cell r="J1174">
            <v>31</v>
          </cell>
          <cell r="K1174">
            <v>84</v>
          </cell>
          <cell r="V1174">
            <v>0</v>
          </cell>
          <cell r="W1174">
            <v>0</v>
          </cell>
          <cell r="X1174">
            <v>0.1849259768680106</v>
          </cell>
          <cell r="Y1174">
            <v>0.17341407892634764</v>
          </cell>
          <cell r="Z1174">
            <v>3.8384694058679322E-2</v>
          </cell>
          <cell r="AA1174">
            <v>0</v>
          </cell>
          <cell r="AB1174">
            <v>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  <cell r="AG1174">
            <v>530.21606235642264</v>
          </cell>
          <cell r="AH1174">
            <v>0</v>
          </cell>
          <cell r="AI1174">
            <v>530.21606235642264</v>
          </cell>
          <cell r="AJ1174">
            <v>497.20937881604539</v>
          </cell>
          <cell r="AK1174">
            <v>0</v>
          </cell>
          <cell r="AL1174">
            <v>497.20937881604539</v>
          </cell>
          <cell r="AM1174">
            <v>110.05582711116418</v>
          </cell>
          <cell r="AN1174">
            <v>0</v>
          </cell>
          <cell r="AO1174">
            <v>110.05582711116418</v>
          </cell>
          <cell r="AP1174">
            <v>0.39672474985303757</v>
          </cell>
          <cell r="AQ1174">
            <v>0.39672474985303757</v>
          </cell>
          <cell r="AR1174">
            <v>1137.4812682836323</v>
          </cell>
          <cell r="AS1174">
            <v>0</v>
          </cell>
        </row>
        <row r="1175">
          <cell r="A1175" t="str">
            <v>л/с №3000001174116</v>
          </cell>
          <cell r="B1175" t="str">
            <v>А/м 260</v>
          </cell>
          <cell r="C1175" t="str">
            <v>Дорофеев Алексей Александрович</v>
          </cell>
          <cell r="D1175">
            <v>44996</v>
          </cell>
          <cell r="E1175">
            <v>13.2</v>
          </cell>
          <cell r="F1175">
            <v>0</v>
          </cell>
          <cell r="G1175">
            <v>0</v>
          </cell>
          <cell r="H1175">
            <v>21</v>
          </cell>
          <cell r="I1175">
            <v>30</v>
          </cell>
          <cell r="J1175">
            <v>31</v>
          </cell>
          <cell r="K1175">
            <v>82</v>
          </cell>
          <cell r="V1175">
            <v>0</v>
          </cell>
          <cell r="W1175">
            <v>0</v>
          </cell>
          <cell r="X1175">
            <v>0.16884545714035751</v>
          </cell>
          <cell r="Y1175">
            <v>0.17341407892634764</v>
          </cell>
          <cell r="Z1175">
            <v>3.8384694058679322E-2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484.11031780369024</v>
          </cell>
          <cell r="AH1175">
            <v>0</v>
          </cell>
          <cell r="AI1175">
            <v>484.11031780369024</v>
          </cell>
          <cell r="AJ1175">
            <v>497.20937881604539</v>
          </cell>
          <cell r="AK1175">
            <v>0</v>
          </cell>
          <cell r="AL1175">
            <v>497.20937881604539</v>
          </cell>
          <cell r="AM1175">
            <v>110.05582711116418</v>
          </cell>
          <cell r="AN1175">
            <v>0</v>
          </cell>
          <cell r="AO1175">
            <v>110.05582711116418</v>
          </cell>
          <cell r="AP1175">
            <v>0.38064423012538445</v>
          </cell>
          <cell r="AQ1175">
            <v>0.38064423012538445</v>
          </cell>
          <cell r="AR1175">
            <v>1091.3755237308997</v>
          </cell>
          <cell r="AS1175">
            <v>0</v>
          </cell>
        </row>
        <row r="1176">
          <cell r="A1176" t="str">
            <v>л/с №3000001175358</v>
          </cell>
          <cell r="B1176" t="str">
            <v>А/м 262</v>
          </cell>
          <cell r="C1176" t="str">
            <v>Казарин Павел Викторович</v>
          </cell>
          <cell r="D1176">
            <v>45016</v>
          </cell>
          <cell r="E1176">
            <v>13.2</v>
          </cell>
          <cell r="F1176">
            <v>0</v>
          </cell>
          <cell r="G1176">
            <v>0</v>
          </cell>
          <cell r="H1176">
            <v>1</v>
          </cell>
          <cell r="I1176">
            <v>30</v>
          </cell>
          <cell r="J1176">
            <v>31</v>
          </cell>
          <cell r="K1176">
            <v>62</v>
          </cell>
          <cell r="V1176">
            <v>0</v>
          </cell>
          <cell r="W1176">
            <v>0</v>
          </cell>
          <cell r="X1176">
            <v>8.0402598638265477E-3</v>
          </cell>
          <cell r="Y1176">
            <v>0.17341407892634764</v>
          </cell>
          <cell r="Z1176">
            <v>3.8384694058679322E-2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  <cell r="AG1176">
            <v>23.052872276366198</v>
          </cell>
          <cell r="AH1176">
            <v>0</v>
          </cell>
          <cell r="AI1176">
            <v>23.052872276366198</v>
          </cell>
          <cell r="AJ1176">
            <v>497.20937881604539</v>
          </cell>
          <cell r="AK1176">
            <v>0</v>
          </cell>
          <cell r="AL1176">
            <v>497.20937881604539</v>
          </cell>
          <cell r="AM1176">
            <v>110.05582711116418</v>
          </cell>
          <cell r="AN1176">
            <v>0</v>
          </cell>
          <cell r="AO1176">
            <v>110.05582711116418</v>
          </cell>
          <cell r="AP1176">
            <v>0.21983903284885353</v>
          </cell>
          <cell r="AQ1176">
            <v>0.21983903284885353</v>
          </cell>
          <cell r="AR1176">
            <v>630.31807820357585</v>
          </cell>
          <cell r="AS1176">
            <v>0</v>
          </cell>
        </row>
        <row r="1177">
          <cell r="A1177" t="str">
            <v>л/с №3000001175357</v>
          </cell>
          <cell r="B1177" t="str">
            <v>А/м 263</v>
          </cell>
          <cell r="C1177" t="str">
            <v>Казарин Павел Викторович</v>
          </cell>
          <cell r="D1177">
            <v>45016</v>
          </cell>
          <cell r="E1177">
            <v>13.2</v>
          </cell>
          <cell r="F1177">
            <v>0</v>
          </cell>
          <cell r="G1177">
            <v>0</v>
          </cell>
          <cell r="H1177">
            <v>1</v>
          </cell>
          <cell r="I1177">
            <v>30</v>
          </cell>
          <cell r="J1177">
            <v>31</v>
          </cell>
          <cell r="K1177">
            <v>62</v>
          </cell>
          <cell r="V1177">
            <v>0</v>
          </cell>
          <cell r="W1177">
            <v>0</v>
          </cell>
          <cell r="X1177">
            <v>8.0402598638265477E-3</v>
          </cell>
          <cell r="Y1177">
            <v>0.17341407892634764</v>
          </cell>
          <cell r="Z1177">
            <v>3.8384694058679322E-2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23.052872276366198</v>
          </cell>
          <cell r="AH1177">
            <v>0</v>
          </cell>
          <cell r="AI1177">
            <v>23.052872276366198</v>
          </cell>
          <cell r="AJ1177">
            <v>497.20937881604539</v>
          </cell>
          <cell r="AK1177">
            <v>0</v>
          </cell>
          <cell r="AL1177">
            <v>497.20937881604539</v>
          </cell>
          <cell r="AM1177">
            <v>110.05582711116418</v>
          </cell>
          <cell r="AN1177">
            <v>0</v>
          </cell>
          <cell r="AO1177">
            <v>110.05582711116418</v>
          </cell>
          <cell r="AP1177">
            <v>0.21983903284885353</v>
          </cell>
          <cell r="AQ1177">
            <v>0.21983903284885353</v>
          </cell>
          <cell r="AR1177">
            <v>630.31807820357585</v>
          </cell>
          <cell r="AS1177">
            <v>0</v>
          </cell>
        </row>
        <row r="1178">
          <cell r="A1178" t="str">
            <v>л/с №3000001174478</v>
          </cell>
          <cell r="B1178" t="str">
            <v>А/м 264</v>
          </cell>
          <cell r="C1178" t="str">
            <v>Симонова Татьяна Валериевна</v>
          </cell>
          <cell r="D1178">
            <v>45002</v>
          </cell>
          <cell r="E1178">
            <v>13.2</v>
          </cell>
          <cell r="F1178">
            <v>0</v>
          </cell>
          <cell r="G1178">
            <v>0</v>
          </cell>
          <cell r="H1178">
            <v>15</v>
          </cell>
          <cell r="I1178">
            <v>30</v>
          </cell>
          <cell r="J1178">
            <v>31</v>
          </cell>
          <cell r="K1178">
            <v>76</v>
          </cell>
          <cell r="V1178">
            <v>0</v>
          </cell>
          <cell r="W1178">
            <v>0</v>
          </cell>
          <cell r="X1178">
            <v>0.12060389795739822</v>
          </cell>
          <cell r="Y1178">
            <v>0.17341407892634764</v>
          </cell>
          <cell r="Z1178">
            <v>3.8384694058679322E-2</v>
          </cell>
          <cell r="AA1178">
            <v>0</v>
          </cell>
          <cell r="AB1178">
            <v>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  <cell r="AG1178">
            <v>345.79308414549303</v>
          </cell>
          <cell r="AH1178">
            <v>0</v>
          </cell>
          <cell r="AI1178">
            <v>345.79308414549303</v>
          </cell>
          <cell r="AJ1178">
            <v>497.20937881604539</v>
          </cell>
          <cell r="AK1178">
            <v>0</v>
          </cell>
          <cell r="AL1178">
            <v>497.20937881604539</v>
          </cell>
          <cell r="AM1178">
            <v>110.05582711116418</v>
          </cell>
          <cell r="AN1178">
            <v>0</v>
          </cell>
          <cell r="AO1178">
            <v>110.05582711116418</v>
          </cell>
          <cell r="AP1178">
            <v>0.3324026709424252</v>
          </cell>
          <cell r="AQ1178">
            <v>0.3324026709424252</v>
          </cell>
          <cell r="AR1178">
            <v>953.05829007270268</v>
          </cell>
          <cell r="AS1178">
            <v>0</v>
          </cell>
        </row>
        <row r="1179">
          <cell r="A1179" t="str">
            <v>л/с №3000000174713</v>
          </cell>
          <cell r="B1179" t="str">
            <v>А/м 265</v>
          </cell>
          <cell r="C1179" t="str">
            <v>Лобанова Ольга Евгеньевна</v>
          </cell>
          <cell r="D1179">
            <v>44992</v>
          </cell>
          <cell r="E1179">
            <v>13.2</v>
          </cell>
          <cell r="F1179">
            <v>0</v>
          </cell>
          <cell r="G1179">
            <v>0</v>
          </cell>
          <cell r="H1179">
            <v>25</v>
          </cell>
          <cell r="I1179">
            <v>30</v>
          </cell>
          <cell r="J1179">
            <v>31</v>
          </cell>
          <cell r="K1179">
            <v>86</v>
          </cell>
          <cell r="V1179">
            <v>0</v>
          </cell>
          <cell r="W1179">
            <v>0</v>
          </cell>
          <cell r="X1179">
            <v>0.20100649659566369</v>
          </cell>
          <cell r="Y1179">
            <v>0.17341407892634764</v>
          </cell>
          <cell r="Z1179">
            <v>3.8384694058679322E-2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576.32180690915504</v>
          </cell>
          <cell r="AH1179">
            <v>0</v>
          </cell>
          <cell r="AI1179">
            <v>576.32180690915504</v>
          </cell>
          <cell r="AJ1179">
            <v>497.20937881604539</v>
          </cell>
          <cell r="AK1179">
            <v>0</v>
          </cell>
          <cell r="AL1179">
            <v>497.20937881604539</v>
          </cell>
          <cell r="AM1179">
            <v>110.05582711116418</v>
          </cell>
          <cell r="AN1179">
            <v>0</v>
          </cell>
          <cell r="AO1179">
            <v>110.05582711116418</v>
          </cell>
          <cell r="AP1179">
            <v>0.41280526958069069</v>
          </cell>
          <cell r="AQ1179">
            <v>0.41280526958069069</v>
          </cell>
          <cell r="AR1179">
            <v>1183.5870128363647</v>
          </cell>
          <cell r="AS1179">
            <v>0</v>
          </cell>
        </row>
        <row r="1180">
          <cell r="A1180" t="str">
            <v>л/с №3000000174710</v>
          </cell>
          <cell r="B1180" t="str">
            <v>А/м 266</v>
          </cell>
          <cell r="C1180" t="str">
            <v>Зайцев Александр Георгиевич</v>
          </cell>
          <cell r="D1180">
            <v>44992</v>
          </cell>
          <cell r="E1180">
            <v>13.2</v>
          </cell>
          <cell r="F1180">
            <v>0</v>
          </cell>
          <cell r="G1180">
            <v>0</v>
          </cell>
          <cell r="H1180">
            <v>25</v>
          </cell>
          <cell r="I1180">
            <v>30</v>
          </cell>
          <cell r="J1180">
            <v>31</v>
          </cell>
          <cell r="K1180">
            <v>86</v>
          </cell>
          <cell r="V1180">
            <v>0</v>
          </cell>
          <cell r="W1180">
            <v>0</v>
          </cell>
          <cell r="X1180">
            <v>0.20100649659566369</v>
          </cell>
          <cell r="Y1180">
            <v>0.17341407892634764</v>
          </cell>
          <cell r="Z1180">
            <v>3.8384694058679322E-2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  <cell r="AG1180">
            <v>576.32180690915504</v>
          </cell>
          <cell r="AH1180">
            <v>0</v>
          </cell>
          <cell r="AI1180">
            <v>576.32180690915504</v>
          </cell>
          <cell r="AJ1180">
            <v>497.20937881604539</v>
          </cell>
          <cell r="AK1180">
            <v>0</v>
          </cell>
          <cell r="AL1180">
            <v>497.20937881604539</v>
          </cell>
          <cell r="AM1180">
            <v>110.05582711116418</v>
          </cell>
          <cell r="AN1180">
            <v>0</v>
          </cell>
          <cell r="AO1180">
            <v>110.05582711116418</v>
          </cell>
          <cell r="AP1180">
            <v>0.41280526958069069</v>
          </cell>
          <cell r="AQ1180">
            <v>0.41280526958069069</v>
          </cell>
          <cell r="AR1180">
            <v>1183.5870128363647</v>
          </cell>
          <cell r="AS1180">
            <v>0</v>
          </cell>
        </row>
        <row r="1181">
          <cell r="A1181" t="str">
            <v>л/с №3000001174107</v>
          </cell>
          <cell r="B1181" t="str">
            <v>А/м 267</v>
          </cell>
          <cell r="C1181" t="str">
            <v>Громов Петр Владимирович</v>
          </cell>
          <cell r="D1181">
            <v>44996</v>
          </cell>
          <cell r="E1181">
            <v>13.2</v>
          </cell>
          <cell r="F1181">
            <v>0</v>
          </cell>
          <cell r="G1181">
            <v>0</v>
          </cell>
          <cell r="H1181">
            <v>21</v>
          </cell>
          <cell r="I1181">
            <v>30</v>
          </cell>
          <cell r="J1181">
            <v>31</v>
          </cell>
          <cell r="K1181">
            <v>82</v>
          </cell>
          <cell r="V1181">
            <v>0</v>
          </cell>
          <cell r="W1181">
            <v>0</v>
          </cell>
          <cell r="X1181">
            <v>0.16884545714035751</v>
          </cell>
          <cell r="Y1181">
            <v>0.17341407892634764</v>
          </cell>
          <cell r="Z1181">
            <v>3.8384694058679322E-2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  <cell r="AG1181">
            <v>484.11031780369024</v>
          </cell>
          <cell r="AH1181">
            <v>0</v>
          </cell>
          <cell r="AI1181">
            <v>484.11031780369024</v>
          </cell>
          <cell r="AJ1181">
            <v>497.20937881604539</v>
          </cell>
          <cell r="AK1181">
            <v>0</v>
          </cell>
          <cell r="AL1181">
            <v>497.20937881604539</v>
          </cell>
          <cell r="AM1181">
            <v>110.05582711116418</v>
          </cell>
          <cell r="AN1181">
            <v>0</v>
          </cell>
          <cell r="AO1181">
            <v>110.05582711116418</v>
          </cell>
          <cell r="AP1181">
            <v>0.38064423012538445</v>
          </cell>
          <cell r="AQ1181">
            <v>0.38064423012538445</v>
          </cell>
          <cell r="AR1181">
            <v>1091.3755237308997</v>
          </cell>
          <cell r="AS1181">
            <v>0</v>
          </cell>
        </row>
        <row r="1182">
          <cell r="A1182" t="str">
            <v>л/с №3000001174108</v>
          </cell>
          <cell r="B1182" t="str">
            <v>А/м 268</v>
          </cell>
          <cell r="C1182" t="str">
            <v>Громов Петр Владимирович</v>
          </cell>
          <cell r="D1182">
            <v>44996</v>
          </cell>
          <cell r="E1182">
            <v>13.2</v>
          </cell>
          <cell r="F1182">
            <v>0</v>
          </cell>
          <cell r="G1182">
            <v>0</v>
          </cell>
          <cell r="H1182">
            <v>21</v>
          </cell>
          <cell r="I1182">
            <v>30</v>
          </cell>
          <cell r="J1182">
            <v>31</v>
          </cell>
          <cell r="K1182">
            <v>82</v>
          </cell>
          <cell r="V1182">
            <v>0</v>
          </cell>
          <cell r="W1182">
            <v>0</v>
          </cell>
          <cell r="X1182">
            <v>0.16884545714035751</v>
          </cell>
          <cell r="Y1182">
            <v>0.17341407892634764</v>
          </cell>
          <cell r="Z1182">
            <v>3.8384694058679322E-2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484.11031780369024</v>
          </cell>
          <cell r="AH1182">
            <v>0</v>
          </cell>
          <cell r="AI1182">
            <v>484.11031780369024</v>
          </cell>
          <cell r="AJ1182">
            <v>497.20937881604539</v>
          </cell>
          <cell r="AK1182">
            <v>0</v>
          </cell>
          <cell r="AL1182">
            <v>497.20937881604539</v>
          </cell>
          <cell r="AM1182">
            <v>110.05582711116418</v>
          </cell>
          <cell r="AN1182">
            <v>0</v>
          </cell>
          <cell r="AO1182">
            <v>110.05582711116418</v>
          </cell>
          <cell r="AP1182">
            <v>0.38064423012538445</v>
          </cell>
          <cell r="AQ1182">
            <v>0.38064423012538445</v>
          </cell>
          <cell r="AR1182">
            <v>1091.3755237308997</v>
          </cell>
          <cell r="AS1182">
            <v>0</v>
          </cell>
        </row>
        <row r="1183">
          <cell r="A1183" t="str">
            <v>л/с №3000001174110</v>
          </cell>
          <cell r="B1183" t="str">
            <v>А/м 269</v>
          </cell>
          <cell r="C1183" t="str">
            <v>Громов Петр Владимирович</v>
          </cell>
          <cell r="D1183">
            <v>44996</v>
          </cell>
          <cell r="E1183">
            <v>13.2</v>
          </cell>
          <cell r="F1183">
            <v>0</v>
          </cell>
          <cell r="G1183">
            <v>0</v>
          </cell>
          <cell r="H1183">
            <v>21</v>
          </cell>
          <cell r="I1183">
            <v>30</v>
          </cell>
          <cell r="J1183">
            <v>31</v>
          </cell>
          <cell r="K1183">
            <v>82</v>
          </cell>
          <cell r="V1183">
            <v>0</v>
          </cell>
          <cell r="W1183">
            <v>0</v>
          </cell>
          <cell r="X1183">
            <v>0.16884545714035751</v>
          </cell>
          <cell r="Y1183">
            <v>0.17341407892634764</v>
          </cell>
          <cell r="Z1183">
            <v>3.8384694058679322E-2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484.11031780369024</v>
          </cell>
          <cell r="AH1183">
            <v>0</v>
          </cell>
          <cell r="AI1183">
            <v>484.11031780369024</v>
          </cell>
          <cell r="AJ1183">
            <v>497.20937881604539</v>
          </cell>
          <cell r="AK1183">
            <v>0</v>
          </cell>
          <cell r="AL1183">
            <v>497.20937881604539</v>
          </cell>
          <cell r="AM1183">
            <v>110.05582711116418</v>
          </cell>
          <cell r="AN1183">
            <v>0</v>
          </cell>
          <cell r="AO1183">
            <v>110.05582711116418</v>
          </cell>
          <cell r="AP1183">
            <v>0.38064423012538445</v>
          </cell>
          <cell r="AQ1183">
            <v>0.38064423012538445</v>
          </cell>
          <cell r="AR1183">
            <v>1091.3755237308997</v>
          </cell>
          <cell r="AS1183">
            <v>0</v>
          </cell>
        </row>
        <row r="1184">
          <cell r="A1184" t="str">
            <v>л/с №3000001174494</v>
          </cell>
          <cell r="B1184" t="str">
            <v>А/м 270</v>
          </cell>
          <cell r="C1184" t="str">
            <v>Агаджанян Арам Самвелович</v>
          </cell>
          <cell r="D1184">
            <v>44999</v>
          </cell>
          <cell r="E1184">
            <v>13.2</v>
          </cell>
          <cell r="F1184">
            <v>0</v>
          </cell>
          <cell r="G1184">
            <v>0</v>
          </cell>
          <cell r="H1184">
            <v>18</v>
          </cell>
          <cell r="I1184">
            <v>30</v>
          </cell>
          <cell r="J1184">
            <v>31</v>
          </cell>
          <cell r="K1184">
            <v>79</v>
          </cell>
          <cell r="V1184">
            <v>0</v>
          </cell>
          <cell r="W1184">
            <v>0</v>
          </cell>
          <cell r="X1184">
            <v>0.14472467754887786</v>
          </cell>
          <cell r="Y1184">
            <v>0.17341407892634764</v>
          </cell>
          <cell r="Z1184">
            <v>3.8384694058679322E-2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414.95170097459157</v>
          </cell>
          <cell r="AH1184">
            <v>0</v>
          </cell>
          <cell r="AI1184">
            <v>414.95170097459157</v>
          </cell>
          <cell r="AJ1184">
            <v>497.20937881604539</v>
          </cell>
          <cell r="AK1184">
            <v>0</v>
          </cell>
          <cell r="AL1184">
            <v>497.20937881604539</v>
          </cell>
          <cell r="AM1184">
            <v>110.05582711116418</v>
          </cell>
          <cell r="AN1184">
            <v>0</v>
          </cell>
          <cell r="AO1184">
            <v>110.05582711116418</v>
          </cell>
          <cell r="AP1184">
            <v>0.35652345053390483</v>
          </cell>
          <cell r="AQ1184">
            <v>0.35652345053390483</v>
          </cell>
          <cell r="AR1184">
            <v>1022.2169069018012</v>
          </cell>
          <cell r="AS1184">
            <v>0</v>
          </cell>
        </row>
        <row r="1185">
          <cell r="A1185" t="str">
            <v>л/с №3000001175671</v>
          </cell>
          <cell r="B1185" t="str">
            <v>А/м 271</v>
          </cell>
          <cell r="C1185" t="str">
            <v>Крутикова Евгения Сергеевна</v>
          </cell>
          <cell r="D1185">
            <v>44987</v>
          </cell>
          <cell r="E1185">
            <v>13.2</v>
          </cell>
          <cell r="F1185">
            <v>0</v>
          </cell>
          <cell r="G1185">
            <v>0</v>
          </cell>
          <cell r="H1185">
            <v>30</v>
          </cell>
          <cell r="I1185">
            <v>30</v>
          </cell>
          <cell r="J1185">
            <v>31</v>
          </cell>
          <cell r="K1185">
            <v>91</v>
          </cell>
          <cell r="V1185">
            <v>0</v>
          </cell>
          <cell r="W1185">
            <v>0</v>
          </cell>
          <cell r="X1185">
            <v>0.24120779591479644</v>
          </cell>
          <cell r="Y1185">
            <v>0.17341407892634764</v>
          </cell>
          <cell r="Z1185">
            <v>3.8384694058679322E-2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691.58616829098605</v>
          </cell>
          <cell r="AH1185">
            <v>0</v>
          </cell>
          <cell r="AI1185">
            <v>691.58616829098605</v>
          </cell>
          <cell r="AJ1185">
            <v>497.20937881604539</v>
          </cell>
          <cell r="AK1185">
            <v>0</v>
          </cell>
          <cell r="AL1185">
            <v>497.20937881604539</v>
          </cell>
          <cell r="AM1185">
            <v>110.05582711116418</v>
          </cell>
          <cell r="AN1185">
            <v>0</v>
          </cell>
          <cell r="AO1185">
            <v>110.05582711116418</v>
          </cell>
          <cell r="AP1185">
            <v>0.45300656889982344</v>
          </cell>
          <cell r="AQ1185">
            <v>0.45300656889982344</v>
          </cell>
          <cell r="AR1185">
            <v>1298.8513742181956</v>
          </cell>
          <cell r="AS1185">
            <v>0</v>
          </cell>
        </row>
        <row r="1186">
          <cell r="A1186" t="str">
            <v>л/с №3000001176616</v>
          </cell>
          <cell r="B1186" t="str">
            <v>А/м 273</v>
          </cell>
          <cell r="C1186" t="str">
            <v>Черникова Кадрия Мустафовна</v>
          </cell>
          <cell r="D1186">
            <v>45005</v>
          </cell>
          <cell r="E1186">
            <v>13.2</v>
          </cell>
          <cell r="F1186">
            <v>0</v>
          </cell>
          <cell r="G1186">
            <v>0</v>
          </cell>
          <cell r="H1186">
            <v>12</v>
          </cell>
          <cell r="I1186">
            <v>30</v>
          </cell>
          <cell r="J1186">
            <v>31</v>
          </cell>
          <cell r="K1186">
            <v>73</v>
          </cell>
          <cell r="V1186">
            <v>0</v>
          </cell>
          <cell r="W1186">
            <v>0</v>
          </cell>
          <cell r="X1186">
            <v>9.648311836591858E-2</v>
          </cell>
          <cell r="Y1186">
            <v>0.17341407892634764</v>
          </cell>
          <cell r="Z1186">
            <v>3.8384694058679322E-2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276.63446731639442</v>
          </cell>
          <cell r="AH1186">
            <v>0</v>
          </cell>
          <cell r="AI1186">
            <v>276.63446731639442</v>
          </cell>
          <cell r="AJ1186">
            <v>497.20937881604539</v>
          </cell>
          <cell r="AK1186">
            <v>0</v>
          </cell>
          <cell r="AL1186">
            <v>497.20937881604539</v>
          </cell>
          <cell r="AM1186">
            <v>110.05582711116418</v>
          </cell>
          <cell r="AN1186">
            <v>0</v>
          </cell>
          <cell r="AO1186">
            <v>110.05582711116418</v>
          </cell>
          <cell r="AP1186">
            <v>0.30828189135094558</v>
          </cell>
          <cell r="AQ1186">
            <v>0.30828189135094558</v>
          </cell>
          <cell r="AR1186">
            <v>883.89967324360407</v>
          </cell>
          <cell r="AS1186">
            <v>0</v>
          </cell>
        </row>
        <row r="1187">
          <cell r="A1187" t="str">
            <v>л/с №3000001174431</v>
          </cell>
          <cell r="B1187" t="str">
            <v>А/м 274</v>
          </cell>
          <cell r="C1187" t="str">
            <v>Чорапина Ландыш Мансуровна</v>
          </cell>
          <cell r="D1187">
            <v>45003</v>
          </cell>
          <cell r="E1187">
            <v>13.2</v>
          </cell>
          <cell r="F1187">
            <v>0</v>
          </cell>
          <cell r="G1187">
            <v>0</v>
          </cell>
          <cell r="H1187">
            <v>14</v>
          </cell>
          <cell r="I1187">
            <v>30</v>
          </cell>
          <cell r="J1187">
            <v>31</v>
          </cell>
          <cell r="K1187">
            <v>75</v>
          </cell>
          <cell r="V1187">
            <v>0</v>
          </cell>
          <cell r="W1187">
            <v>0</v>
          </cell>
          <cell r="X1187">
            <v>0.11256363809357167</v>
          </cell>
          <cell r="Y1187">
            <v>0.17341407892634764</v>
          </cell>
          <cell r="Z1187">
            <v>3.8384694058679322E-2</v>
          </cell>
          <cell r="AA1187">
            <v>0</v>
          </cell>
          <cell r="AB1187">
            <v>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  <cell r="AG1187">
            <v>322.74021186912682</v>
          </cell>
          <cell r="AH1187">
            <v>0</v>
          </cell>
          <cell r="AI1187">
            <v>322.74021186912682</v>
          </cell>
          <cell r="AJ1187">
            <v>497.20937881604539</v>
          </cell>
          <cell r="AK1187">
            <v>0</v>
          </cell>
          <cell r="AL1187">
            <v>497.20937881604539</v>
          </cell>
          <cell r="AM1187">
            <v>110.05582711116418</v>
          </cell>
          <cell r="AN1187">
            <v>0</v>
          </cell>
          <cell r="AO1187">
            <v>110.05582711116418</v>
          </cell>
          <cell r="AP1187">
            <v>0.32436241107859864</v>
          </cell>
          <cell r="AQ1187">
            <v>0.32436241107859864</v>
          </cell>
          <cell r="AR1187">
            <v>930.00541779633636</v>
          </cell>
          <cell r="AS1187">
            <v>0</v>
          </cell>
        </row>
        <row r="1188">
          <cell r="A1188" t="str">
            <v>л/с №3000001174427</v>
          </cell>
          <cell r="B1188" t="str">
            <v>А/м 276</v>
          </cell>
          <cell r="C1188" t="str">
            <v>Черненко Мария Вячеславовна</v>
          </cell>
          <cell r="D1188">
            <v>45003</v>
          </cell>
          <cell r="E1188">
            <v>13.2</v>
          </cell>
          <cell r="F1188">
            <v>0</v>
          </cell>
          <cell r="G1188">
            <v>0</v>
          </cell>
          <cell r="H1188">
            <v>14</v>
          </cell>
          <cell r="I1188">
            <v>30</v>
          </cell>
          <cell r="J1188">
            <v>31</v>
          </cell>
          <cell r="K1188">
            <v>75</v>
          </cell>
          <cell r="V1188">
            <v>0</v>
          </cell>
          <cell r="W1188">
            <v>0</v>
          </cell>
          <cell r="X1188">
            <v>0.11256363809357167</v>
          </cell>
          <cell r="Y1188">
            <v>0.17341407892634764</v>
          </cell>
          <cell r="Z1188">
            <v>3.8384694058679322E-2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322.74021186912682</v>
          </cell>
          <cell r="AH1188">
            <v>0</v>
          </cell>
          <cell r="AI1188">
            <v>322.74021186912682</v>
          </cell>
          <cell r="AJ1188">
            <v>497.20937881604539</v>
          </cell>
          <cell r="AK1188">
            <v>0</v>
          </cell>
          <cell r="AL1188">
            <v>497.20937881604539</v>
          </cell>
          <cell r="AM1188">
            <v>110.05582711116418</v>
          </cell>
          <cell r="AN1188">
            <v>0</v>
          </cell>
          <cell r="AO1188">
            <v>110.05582711116418</v>
          </cell>
          <cell r="AP1188">
            <v>0.32436241107859864</v>
          </cell>
          <cell r="AQ1188">
            <v>0.32436241107859864</v>
          </cell>
          <cell r="AR1188">
            <v>930.00541779633636</v>
          </cell>
          <cell r="AS1188">
            <v>0</v>
          </cell>
        </row>
        <row r="1189">
          <cell r="A1189" t="str">
            <v>л/с №3000000175059</v>
          </cell>
          <cell r="B1189" t="str">
            <v>А/м 278</v>
          </cell>
          <cell r="C1189" t="str">
            <v>Сидорова Ольга Валерьевна</v>
          </cell>
          <cell r="D1189">
            <v>44993</v>
          </cell>
          <cell r="E1189">
            <v>13.2</v>
          </cell>
          <cell r="F1189">
            <v>0</v>
          </cell>
          <cell r="G1189">
            <v>0</v>
          </cell>
          <cell r="H1189">
            <v>24</v>
          </cell>
          <cell r="I1189">
            <v>30</v>
          </cell>
          <cell r="J1189">
            <v>31</v>
          </cell>
          <cell r="K1189">
            <v>85</v>
          </cell>
          <cell r="V1189">
            <v>0</v>
          </cell>
          <cell r="W1189">
            <v>0</v>
          </cell>
          <cell r="X1189">
            <v>0.19296623673183716</v>
          </cell>
          <cell r="Y1189">
            <v>0.17341407892634764</v>
          </cell>
          <cell r="Z1189">
            <v>3.8384694058679322E-2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553.26893463278884</v>
          </cell>
          <cell r="AH1189">
            <v>0</v>
          </cell>
          <cell r="AI1189">
            <v>553.26893463278884</v>
          </cell>
          <cell r="AJ1189">
            <v>497.20937881604539</v>
          </cell>
          <cell r="AK1189">
            <v>0</v>
          </cell>
          <cell r="AL1189">
            <v>497.20937881604539</v>
          </cell>
          <cell r="AM1189">
            <v>110.05582711116418</v>
          </cell>
          <cell r="AN1189">
            <v>0</v>
          </cell>
          <cell r="AO1189">
            <v>110.05582711116418</v>
          </cell>
          <cell r="AP1189">
            <v>0.40476500971686413</v>
          </cell>
          <cell r="AQ1189">
            <v>0.40476500971686413</v>
          </cell>
          <cell r="AR1189">
            <v>1160.5341405599984</v>
          </cell>
          <cell r="AS1189">
            <v>0</v>
          </cell>
        </row>
        <row r="1190">
          <cell r="A1190" t="str">
            <v>л/с №3000001174487</v>
          </cell>
          <cell r="B1190" t="str">
            <v>А/м 279</v>
          </cell>
          <cell r="C1190" t="str">
            <v>Новосёлов Сергей Владимирович</v>
          </cell>
          <cell r="D1190">
            <v>45011</v>
          </cell>
          <cell r="E1190">
            <v>13.2</v>
          </cell>
          <cell r="F1190">
            <v>0</v>
          </cell>
          <cell r="G1190">
            <v>0</v>
          </cell>
          <cell r="H1190">
            <v>6</v>
          </cell>
          <cell r="I1190">
            <v>30</v>
          </cell>
          <cell r="J1190">
            <v>31</v>
          </cell>
          <cell r="K1190">
            <v>67</v>
          </cell>
          <cell r="V1190">
            <v>0</v>
          </cell>
          <cell r="W1190">
            <v>0</v>
          </cell>
          <cell r="X1190">
            <v>4.824155918295929E-2</v>
          </cell>
          <cell r="Y1190">
            <v>0.17341407892634764</v>
          </cell>
          <cell r="Z1190">
            <v>3.8384694058679322E-2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138.31723365819721</v>
          </cell>
          <cell r="AH1190">
            <v>0</v>
          </cell>
          <cell r="AI1190">
            <v>138.31723365819721</v>
          </cell>
          <cell r="AJ1190">
            <v>497.20937881604539</v>
          </cell>
          <cell r="AK1190">
            <v>0</v>
          </cell>
          <cell r="AL1190">
            <v>497.20937881604539</v>
          </cell>
          <cell r="AM1190">
            <v>110.05582711116418</v>
          </cell>
          <cell r="AN1190">
            <v>0</v>
          </cell>
          <cell r="AO1190">
            <v>110.05582711116418</v>
          </cell>
          <cell r="AP1190">
            <v>0.26004033216798628</v>
          </cell>
          <cell r="AQ1190">
            <v>0.26004033216798628</v>
          </cell>
          <cell r="AR1190">
            <v>745.58243958540686</v>
          </cell>
          <cell r="AS1190">
            <v>0</v>
          </cell>
        </row>
        <row r="1191">
          <cell r="A1191">
            <v>91077385</v>
          </cell>
          <cell r="B1191" t="str">
            <v>А/м 281</v>
          </cell>
          <cell r="C1191" t="str">
            <v>Ушанев Андрей Валерьевич</v>
          </cell>
          <cell r="D1191">
            <v>44994</v>
          </cell>
          <cell r="E1191">
            <v>13.2</v>
          </cell>
          <cell r="F1191">
            <v>0</v>
          </cell>
          <cell r="G1191">
            <v>0</v>
          </cell>
          <cell r="H1191">
            <v>23</v>
          </cell>
          <cell r="I1191">
            <v>30</v>
          </cell>
          <cell r="J1191">
            <v>31</v>
          </cell>
          <cell r="K1191">
            <v>84</v>
          </cell>
          <cell r="V1191">
            <v>0</v>
          </cell>
          <cell r="W1191">
            <v>0</v>
          </cell>
          <cell r="X1191">
            <v>0.1849259768680106</v>
          </cell>
          <cell r="Y1191">
            <v>0.17341407892634764</v>
          </cell>
          <cell r="Z1191">
            <v>3.8384694058679322E-2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530.21606235642264</v>
          </cell>
          <cell r="AH1191">
            <v>0</v>
          </cell>
          <cell r="AI1191">
            <v>530.21606235642264</v>
          </cell>
          <cell r="AJ1191">
            <v>497.20937881604539</v>
          </cell>
          <cell r="AK1191">
            <v>0</v>
          </cell>
          <cell r="AL1191">
            <v>497.20937881604539</v>
          </cell>
          <cell r="AM1191">
            <v>110.05582711116418</v>
          </cell>
          <cell r="AN1191">
            <v>0</v>
          </cell>
          <cell r="AO1191">
            <v>110.05582711116418</v>
          </cell>
          <cell r="AP1191">
            <v>0.39672474985303757</v>
          </cell>
          <cell r="AQ1191">
            <v>0.39672474985303757</v>
          </cell>
          <cell r="AR1191">
            <v>1137.4812682836323</v>
          </cell>
          <cell r="AS1191">
            <v>0</v>
          </cell>
        </row>
        <row r="1192">
          <cell r="A1192" t="str">
            <v>л/с №3000001175251</v>
          </cell>
          <cell r="B1192" t="str">
            <v>А/м 282</v>
          </cell>
          <cell r="C1192" t="str">
            <v>Дьяков Сергей Сергеевич</v>
          </cell>
          <cell r="D1192">
            <v>45016</v>
          </cell>
          <cell r="E1192">
            <v>13.2</v>
          </cell>
          <cell r="F1192">
            <v>0</v>
          </cell>
          <cell r="G1192">
            <v>0</v>
          </cell>
          <cell r="H1192">
            <v>1</v>
          </cell>
          <cell r="I1192">
            <v>30</v>
          </cell>
          <cell r="J1192">
            <v>31</v>
          </cell>
          <cell r="K1192">
            <v>62</v>
          </cell>
          <cell r="V1192">
            <v>0</v>
          </cell>
          <cell r="W1192">
            <v>0</v>
          </cell>
          <cell r="X1192">
            <v>8.0402598638265477E-3</v>
          </cell>
          <cell r="Y1192">
            <v>0.17341407892634764</v>
          </cell>
          <cell r="Z1192">
            <v>3.8384694058679322E-2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23.052872276366198</v>
          </cell>
          <cell r="AH1192">
            <v>0</v>
          </cell>
          <cell r="AI1192">
            <v>23.052872276366198</v>
          </cell>
          <cell r="AJ1192">
            <v>497.20937881604539</v>
          </cell>
          <cell r="AK1192">
            <v>0</v>
          </cell>
          <cell r="AL1192">
            <v>497.20937881604539</v>
          </cell>
          <cell r="AM1192">
            <v>110.05582711116418</v>
          </cell>
          <cell r="AN1192">
            <v>0</v>
          </cell>
          <cell r="AO1192">
            <v>110.05582711116418</v>
          </cell>
          <cell r="AP1192">
            <v>0.21983903284885353</v>
          </cell>
          <cell r="AQ1192">
            <v>0.21983903284885353</v>
          </cell>
          <cell r="AR1192">
            <v>630.31807820357585</v>
          </cell>
          <cell r="AS1192">
            <v>0</v>
          </cell>
        </row>
        <row r="1193">
          <cell r="A1193" t="str">
            <v>л/с №3000001175252</v>
          </cell>
          <cell r="B1193" t="str">
            <v>А/м 283</v>
          </cell>
          <cell r="C1193" t="str">
            <v>Дьяков Сергей Сергеевич</v>
          </cell>
          <cell r="D1193">
            <v>45016</v>
          </cell>
          <cell r="E1193">
            <v>13.2</v>
          </cell>
          <cell r="F1193">
            <v>0</v>
          </cell>
          <cell r="G1193">
            <v>0</v>
          </cell>
          <cell r="H1193">
            <v>1</v>
          </cell>
          <cell r="I1193">
            <v>30</v>
          </cell>
          <cell r="J1193">
            <v>31</v>
          </cell>
          <cell r="K1193">
            <v>62</v>
          </cell>
          <cell r="V1193">
            <v>0</v>
          </cell>
          <cell r="W1193">
            <v>0</v>
          </cell>
          <cell r="X1193">
            <v>8.0402598638265477E-3</v>
          </cell>
          <cell r="Y1193">
            <v>0.17341407892634764</v>
          </cell>
          <cell r="Z1193">
            <v>3.8384694058679322E-2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23.052872276366198</v>
          </cell>
          <cell r="AH1193">
            <v>0</v>
          </cell>
          <cell r="AI1193">
            <v>23.052872276366198</v>
          </cell>
          <cell r="AJ1193">
            <v>497.20937881604539</v>
          </cell>
          <cell r="AK1193">
            <v>0</v>
          </cell>
          <cell r="AL1193">
            <v>497.20937881604539</v>
          </cell>
          <cell r="AM1193">
            <v>110.05582711116418</v>
          </cell>
          <cell r="AN1193">
            <v>0</v>
          </cell>
          <cell r="AO1193">
            <v>110.05582711116418</v>
          </cell>
          <cell r="AP1193">
            <v>0.21983903284885353</v>
          </cell>
          <cell r="AQ1193">
            <v>0.21983903284885353</v>
          </cell>
          <cell r="AR1193">
            <v>630.31807820357585</v>
          </cell>
          <cell r="AS1193">
            <v>0</v>
          </cell>
        </row>
        <row r="1194">
          <cell r="A1194">
            <v>90982434</v>
          </cell>
          <cell r="B1194" t="str">
            <v>А/м 284</v>
          </cell>
          <cell r="C1194" t="str">
            <v>Соловьева Яна Александровна</v>
          </cell>
          <cell r="D1194">
            <v>44988</v>
          </cell>
          <cell r="E1194">
            <v>13.7</v>
          </cell>
          <cell r="F1194">
            <v>0</v>
          </cell>
          <cell r="G1194">
            <v>0</v>
          </cell>
          <cell r="H1194">
            <v>29</v>
          </cell>
          <cell r="I1194">
            <v>30</v>
          </cell>
          <cell r="J1194">
            <v>31</v>
          </cell>
          <cell r="K1194">
            <v>90</v>
          </cell>
          <cell r="V1194">
            <v>0</v>
          </cell>
          <cell r="W1194">
            <v>0</v>
          </cell>
          <cell r="X1194">
            <v>0.24199963968926422</v>
          </cell>
          <cell r="Y1194">
            <v>0.17998279403719414</v>
          </cell>
          <cell r="Z1194">
            <v>3.9838659742720203E-2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693.85652692426459</v>
          </cell>
          <cell r="AH1194">
            <v>0</v>
          </cell>
          <cell r="AI1194">
            <v>693.85652692426459</v>
          </cell>
          <cell r="AJ1194">
            <v>516.04306740756226</v>
          </cell>
          <cell r="AK1194">
            <v>0</v>
          </cell>
          <cell r="AL1194">
            <v>516.04306740756226</v>
          </cell>
          <cell r="AM1194">
            <v>114.2246084411325</v>
          </cell>
          <cell r="AN1194">
            <v>0</v>
          </cell>
          <cell r="AO1194">
            <v>114.2246084411325</v>
          </cell>
          <cell r="AP1194">
            <v>0.4618210934691786</v>
          </cell>
          <cell r="AQ1194">
            <v>0.4618210934691786</v>
          </cell>
          <cell r="AR1194">
            <v>1324.1242027729595</v>
          </cell>
          <cell r="AS1194">
            <v>0</v>
          </cell>
        </row>
        <row r="1195">
          <cell r="A1195" t="str">
            <v>л/с №3000001174094</v>
          </cell>
          <cell r="B1195" t="str">
            <v>А/м 285</v>
          </cell>
          <cell r="C1195" t="str">
            <v>Петухова Вера Михайловна</v>
          </cell>
          <cell r="D1195">
            <v>44995</v>
          </cell>
          <cell r="E1195">
            <v>19.5</v>
          </cell>
          <cell r="F1195">
            <v>0</v>
          </cell>
          <cell r="G1195">
            <v>0</v>
          </cell>
          <cell r="H1195">
            <v>22</v>
          </cell>
          <cell r="I1195">
            <v>30</v>
          </cell>
          <cell r="J1195">
            <v>31</v>
          </cell>
          <cell r="K1195">
            <v>83</v>
          </cell>
          <cell r="V1195">
            <v>0</v>
          </cell>
          <cell r="W1195">
            <v>0</v>
          </cell>
          <cell r="X1195">
            <v>0.26130844557436284</v>
          </cell>
          <cell r="Y1195">
            <v>0.25617988932301355</v>
          </cell>
          <cell r="Z1195">
            <v>5.6704661677594449E-2</v>
          </cell>
          <cell r="AA1195">
            <v>0</v>
          </cell>
          <cell r="AB1195">
            <v>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  <cell r="AG1195">
            <v>749.21834898190161</v>
          </cell>
          <cell r="AH1195">
            <v>0</v>
          </cell>
          <cell r="AI1195">
            <v>749.21834898190161</v>
          </cell>
          <cell r="AJ1195">
            <v>734.51385506915801</v>
          </cell>
          <cell r="AK1195">
            <v>0</v>
          </cell>
          <cell r="AL1195">
            <v>734.51385506915801</v>
          </cell>
          <cell r="AM1195">
            <v>162.58247186876525</v>
          </cell>
          <cell r="AN1195">
            <v>0</v>
          </cell>
          <cell r="AO1195">
            <v>162.58247186876525</v>
          </cell>
          <cell r="AP1195">
            <v>0.57419299657497092</v>
          </cell>
          <cell r="AQ1195">
            <v>0.57419299657497092</v>
          </cell>
          <cell r="AR1195">
            <v>1646.314675919825</v>
          </cell>
          <cell r="AS1195">
            <v>0</v>
          </cell>
        </row>
        <row r="1196">
          <cell r="A1196" t="str">
            <v>л/с №3000001174435</v>
          </cell>
          <cell r="B1196" t="str">
            <v>А/м 286</v>
          </cell>
          <cell r="C1196" t="str">
            <v>Мельникова Екатерина Сергеевна</v>
          </cell>
          <cell r="D1196">
            <v>45003</v>
          </cell>
          <cell r="E1196">
            <v>13.2</v>
          </cell>
          <cell r="F1196">
            <v>0</v>
          </cell>
          <cell r="G1196">
            <v>0</v>
          </cell>
          <cell r="H1196">
            <v>14</v>
          </cell>
          <cell r="I1196">
            <v>30</v>
          </cell>
          <cell r="J1196">
            <v>31</v>
          </cell>
          <cell r="K1196">
            <v>75</v>
          </cell>
          <cell r="V1196">
            <v>0</v>
          </cell>
          <cell r="W1196">
            <v>0</v>
          </cell>
          <cell r="X1196">
            <v>0.11256363809357167</v>
          </cell>
          <cell r="Y1196">
            <v>0.17341407892634764</v>
          </cell>
          <cell r="Z1196">
            <v>3.8384694058679322E-2</v>
          </cell>
          <cell r="AA1196">
            <v>0</v>
          </cell>
          <cell r="AB1196">
            <v>0</v>
          </cell>
          <cell r="AC1196">
            <v>0</v>
          </cell>
          <cell r="AD1196">
            <v>0</v>
          </cell>
          <cell r="AE1196">
            <v>0</v>
          </cell>
          <cell r="AF1196">
            <v>0</v>
          </cell>
          <cell r="AG1196">
            <v>322.74021186912682</v>
          </cell>
          <cell r="AH1196">
            <v>0</v>
          </cell>
          <cell r="AI1196">
            <v>322.74021186912682</v>
          </cell>
          <cell r="AJ1196">
            <v>497.20937881604539</v>
          </cell>
          <cell r="AK1196">
            <v>0</v>
          </cell>
          <cell r="AL1196">
            <v>497.20937881604539</v>
          </cell>
          <cell r="AM1196">
            <v>110.05582711116418</v>
          </cell>
          <cell r="AN1196">
            <v>0</v>
          </cell>
          <cell r="AO1196">
            <v>110.05582711116418</v>
          </cell>
          <cell r="AP1196">
            <v>0.32436241107859864</v>
          </cell>
          <cell r="AQ1196">
            <v>0.32436241107859864</v>
          </cell>
          <cell r="AR1196">
            <v>930.00541779633636</v>
          </cell>
          <cell r="AS1196">
            <v>0</v>
          </cell>
        </row>
        <row r="1197">
          <cell r="A1197" t="str">
            <v>л/с №3000001175165</v>
          </cell>
          <cell r="B1197" t="str">
            <v>А/м 287</v>
          </cell>
          <cell r="C1197" t="str">
            <v>Сорокин Андрей Юрьевич</v>
          </cell>
          <cell r="D1197">
            <v>45013</v>
          </cell>
          <cell r="E1197">
            <v>13.3</v>
          </cell>
          <cell r="F1197">
            <v>0</v>
          </cell>
          <cell r="G1197">
            <v>0</v>
          </cell>
          <cell r="H1197">
            <v>4</v>
          </cell>
          <cell r="I1197">
            <v>30</v>
          </cell>
          <cell r="J1197">
            <v>31</v>
          </cell>
          <cell r="K1197">
            <v>65</v>
          </cell>
          <cell r="V1197">
            <v>0</v>
          </cell>
          <cell r="W1197">
            <v>0</v>
          </cell>
          <cell r="X1197">
            <v>3.2404683693603969E-2</v>
          </cell>
          <cell r="Y1197">
            <v>0.17472782194851694</v>
          </cell>
          <cell r="Z1197">
            <v>3.8675487195487503E-2</v>
          </cell>
          <cell r="AA1197">
            <v>0</v>
          </cell>
          <cell r="AB1197">
            <v>0</v>
          </cell>
          <cell r="AC1197">
            <v>0</v>
          </cell>
          <cell r="AD1197">
            <v>0</v>
          </cell>
          <cell r="AE1197">
            <v>0</v>
          </cell>
          <cell r="AF1197">
            <v>0</v>
          </cell>
          <cell r="AG1197">
            <v>92.910060992627422</v>
          </cell>
          <cell r="AH1197">
            <v>0</v>
          </cell>
          <cell r="AI1197">
            <v>92.910060992627422</v>
          </cell>
          <cell r="AJ1197">
            <v>500.97611653434876</v>
          </cell>
          <cell r="AK1197">
            <v>0</v>
          </cell>
          <cell r="AL1197">
            <v>500.97611653434876</v>
          </cell>
          <cell r="AM1197">
            <v>110.88958337715785</v>
          </cell>
          <cell r="AN1197">
            <v>0</v>
          </cell>
          <cell r="AO1197">
            <v>110.88958337715785</v>
          </cell>
          <cell r="AP1197">
            <v>0.2458079928376084</v>
          </cell>
          <cell r="AQ1197">
            <v>0.2458079928376084</v>
          </cell>
          <cell r="AR1197">
            <v>704.77576090413402</v>
          </cell>
          <cell r="AS1197">
            <v>0</v>
          </cell>
        </row>
        <row r="1198">
          <cell r="A1198" t="str">
            <v>л/с №3000001175177</v>
          </cell>
          <cell r="B1198" t="str">
            <v>А/м 289</v>
          </cell>
          <cell r="C1198" t="str">
            <v>Кондрашова Александра Викторовна</v>
          </cell>
          <cell r="D1198">
            <v>45013</v>
          </cell>
          <cell r="E1198">
            <v>13.2</v>
          </cell>
          <cell r="F1198">
            <v>0</v>
          </cell>
          <cell r="G1198">
            <v>0</v>
          </cell>
          <cell r="H1198">
            <v>4</v>
          </cell>
          <cell r="I1198">
            <v>30</v>
          </cell>
          <cell r="J1198">
            <v>31</v>
          </cell>
          <cell r="K1198">
            <v>65</v>
          </cell>
          <cell r="V1198">
            <v>0</v>
          </cell>
          <cell r="W1198">
            <v>0</v>
          </cell>
          <cell r="X1198">
            <v>3.2161039455306191E-2</v>
          </cell>
          <cell r="Y1198">
            <v>0.17341407892634764</v>
          </cell>
          <cell r="Z1198">
            <v>3.8384694058679322E-2</v>
          </cell>
          <cell r="AA1198">
            <v>0</v>
          </cell>
          <cell r="AB1198">
            <v>0</v>
          </cell>
          <cell r="AC1198">
            <v>0</v>
          </cell>
          <cell r="AD1198">
            <v>0</v>
          </cell>
          <cell r="AE1198">
            <v>0</v>
          </cell>
          <cell r="AF1198">
            <v>0</v>
          </cell>
          <cell r="AG1198">
            <v>92.211489105464793</v>
          </cell>
          <cell r="AH1198">
            <v>0</v>
          </cell>
          <cell r="AI1198">
            <v>92.211489105464793</v>
          </cell>
          <cell r="AJ1198">
            <v>497.20937881604539</v>
          </cell>
          <cell r="AK1198">
            <v>0</v>
          </cell>
          <cell r="AL1198">
            <v>497.20937881604539</v>
          </cell>
          <cell r="AM1198">
            <v>110.05582711116418</v>
          </cell>
          <cell r="AN1198">
            <v>0</v>
          </cell>
          <cell r="AO1198">
            <v>110.05582711116418</v>
          </cell>
          <cell r="AP1198">
            <v>0.24395981244033316</v>
          </cell>
          <cell r="AQ1198">
            <v>0.24395981244033316</v>
          </cell>
          <cell r="AR1198">
            <v>699.47669503267434</v>
          </cell>
          <cell r="AS1198">
            <v>0</v>
          </cell>
        </row>
        <row r="1199">
          <cell r="A1199" t="str">
            <v>л/с №3000001174565</v>
          </cell>
          <cell r="B1199" t="str">
            <v>А/м 290</v>
          </cell>
          <cell r="C1199" t="str">
            <v>Фролова Анастасия Александровна</v>
          </cell>
          <cell r="D1199">
            <v>44999</v>
          </cell>
          <cell r="E1199">
            <v>13.3</v>
          </cell>
          <cell r="F1199">
            <v>0</v>
          </cell>
          <cell r="G1199">
            <v>0</v>
          </cell>
          <cell r="H1199">
            <v>18</v>
          </cell>
          <cell r="I1199">
            <v>30</v>
          </cell>
          <cell r="J1199">
            <v>31</v>
          </cell>
          <cell r="K1199">
            <v>79</v>
          </cell>
          <cell r="V1199">
            <v>0</v>
          </cell>
          <cell r="W1199">
            <v>0</v>
          </cell>
          <cell r="X1199">
            <v>0.14582107662121785</v>
          </cell>
          <cell r="Y1199">
            <v>0.17472782194851694</v>
          </cell>
          <cell r="Z1199">
            <v>3.8675487195487503E-2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  <cell r="AG1199">
            <v>418.09527446682335</v>
          </cell>
          <cell r="AH1199">
            <v>0</v>
          </cell>
          <cell r="AI1199">
            <v>418.09527446682335</v>
          </cell>
          <cell r="AJ1199">
            <v>500.97611653434876</v>
          </cell>
          <cell r="AK1199">
            <v>0</v>
          </cell>
          <cell r="AL1199">
            <v>500.97611653434876</v>
          </cell>
          <cell r="AM1199">
            <v>110.88958337715785</v>
          </cell>
          <cell r="AN1199">
            <v>0</v>
          </cell>
          <cell r="AO1199">
            <v>110.88958337715785</v>
          </cell>
          <cell r="AP1199">
            <v>0.35922438576522231</v>
          </cell>
          <cell r="AQ1199">
            <v>0.35922438576522231</v>
          </cell>
          <cell r="AR1199">
            <v>1029.9609743783301</v>
          </cell>
          <cell r="AS1199">
            <v>0</v>
          </cell>
        </row>
        <row r="1200">
          <cell r="A1200" t="str">
            <v>л/с №3000000175332</v>
          </cell>
          <cell r="B1200" t="str">
            <v>А/м 292</v>
          </cell>
          <cell r="C1200" t="str">
            <v>Чумак Денис Теймуразович</v>
          </cell>
          <cell r="D1200">
            <v>44994</v>
          </cell>
          <cell r="E1200">
            <v>13.2</v>
          </cell>
          <cell r="F1200">
            <v>0</v>
          </cell>
          <cell r="G1200">
            <v>0</v>
          </cell>
          <cell r="H1200">
            <v>23</v>
          </cell>
          <cell r="I1200">
            <v>30</v>
          </cell>
          <cell r="J1200">
            <v>31</v>
          </cell>
          <cell r="K1200">
            <v>84</v>
          </cell>
          <cell r="V1200">
            <v>0</v>
          </cell>
          <cell r="W1200">
            <v>0</v>
          </cell>
          <cell r="X1200">
            <v>0.1849259768680106</v>
          </cell>
          <cell r="Y1200">
            <v>0.17341407892634764</v>
          </cell>
          <cell r="Z1200">
            <v>3.8384694058679322E-2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530.21606235642264</v>
          </cell>
          <cell r="AH1200">
            <v>0</v>
          </cell>
          <cell r="AI1200">
            <v>530.21606235642264</v>
          </cell>
          <cell r="AJ1200">
            <v>497.20937881604539</v>
          </cell>
          <cell r="AK1200">
            <v>0</v>
          </cell>
          <cell r="AL1200">
            <v>497.20937881604539</v>
          </cell>
          <cell r="AM1200">
            <v>110.05582711116418</v>
          </cell>
          <cell r="AN1200">
            <v>0</v>
          </cell>
          <cell r="AO1200">
            <v>110.05582711116418</v>
          </cell>
          <cell r="AP1200">
            <v>0.39672474985303757</v>
          </cell>
          <cell r="AQ1200">
            <v>0.39672474985303757</v>
          </cell>
          <cell r="AR1200">
            <v>1137.4812682836323</v>
          </cell>
          <cell r="AS1200">
            <v>0</v>
          </cell>
        </row>
        <row r="1201">
          <cell r="A1201" t="str">
            <v>л/с №3000000174716</v>
          </cell>
          <cell r="B1201" t="str">
            <v>А/м 293</v>
          </cell>
          <cell r="C1201" t="str">
            <v>Тванкова Светлана Викторовна</v>
          </cell>
          <cell r="D1201">
            <v>44992</v>
          </cell>
          <cell r="E1201">
            <v>13.2</v>
          </cell>
          <cell r="F1201">
            <v>0</v>
          </cell>
          <cell r="G1201">
            <v>0</v>
          </cell>
          <cell r="H1201">
            <v>25</v>
          </cell>
          <cell r="I1201">
            <v>30</v>
          </cell>
          <cell r="J1201">
            <v>31</v>
          </cell>
          <cell r="K1201">
            <v>86</v>
          </cell>
          <cell r="V1201">
            <v>0</v>
          </cell>
          <cell r="W1201">
            <v>0</v>
          </cell>
          <cell r="X1201">
            <v>0.20100649659566369</v>
          </cell>
          <cell r="Y1201">
            <v>0.17341407892634764</v>
          </cell>
          <cell r="Z1201">
            <v>3.8384694058679322E-2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  <cell r="AG1201">
            <v>576.32180690915504</v>
          </cell>
          <cell r="AH1201">
            <v>0</v>
          </cell>
          <cell r="AI1201">
            <v>576.32180690915504</v>
          </cell>
          <cell r="AJ1201">
            <v>497.20937881604539</v>
          </cell>
          <cell r="AK1201">
            <v>0</v>
          </cell>
          <cell r="AL1201">
            <v>497.20937881604539</v>
          </cell>
          <cell r="AM1201">
            <v>110.05582711116418</v>
          </cell>
          <cell r="AN1201">
            <v>0</v>
          </cell>
          <cell r="AO1201">
            <v>110.05582711116418</v>
          </cell>
          <cell r="AP1201">
            <v>0.41280526958069069</v>
          </cell>
          <cell r="AQ1201">
            <v>0.41280526958069069</v>
          </cell>
          <cell r="AR1201">
            <v>1183.5870128363647</v>
          </cell>
          <cell r="AS1201">
            <v>0</v>
          </cell>
        </row>
        <row r="1202">
          <cell r="A1202" t="str">
            <v>л/с №3000001176169</v>
          </cell>
          <cell r="B1202" t="str">
            <v>А/м 294</v>
          </cell>
          <cell r="C1202" t="str">
            <v>Муратов Георгий Равильевич</v>
          </cell>
          <cell r="D1202">
            <v>44994</v>
          </cell>
          <cell r="E1202">
            <v>13.2</v>
          </cell>
          <cell r="F1202">
            <v>0</v>
          </cell>
          <cell r="G1202">
            <v>0</v>
          </cell>
          <cell r="H1202">
            <v>23</v>
          </cell>
          <cell r="I1202">
            <v>30</v>
          </cell>
          <cell r="J1202">
            <v>31</v>
          </cell>
          <cell r="K1202">
            <v>84</v>
          </cell>
          <cell r="V1202">
            <v>0</v>
          </cell>
          <cell r="W1202">
            <v>0</v>
          </cell>
          <cell r="X1202">
            <v>0.1849259768680106</v>
          </cell>
          <cell r="Y1202">
            <v>0.17341407892634764</v>
          </cell>
          <cell r="Z1202">
            <v>3.8384694058679322E-2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530.21606235642264</v>
          </cell>
          <cell r="AH1202">
            <v>0</v>
          </cell>
          <cell r="AI1202">
            <v>530.21606235642264</v>
          </cell>
          <cell r="AJ1202">
            <v>497.20937881604539</v>
          </cell>
          <cell r="AK1202">
            <v>0</v>
          </cell>
          <cell r="AL1202">
            <v>497.20937881604539</v>
          </cell>
          <cell r="AM1202">
            <v>110.05582711116418</v>
          </cell>
          <cell r="AN1202">
            <v>0</v>
          </cell>
          <cell r="AO1202">
            <v>110.05582711116418</v>
          </cell>
          <cell r="AP1202">
            <v>0.39672474985303757</v>
          </cell>
          <cell r="AQ1202">
            <v>0.39672474985303757</v>
          </cell>
          <cell r="AR1202">
            <v>1137.4812682836323</v>
          </cell>
          <cell r="AS1202">
            <v>0</v>
          </cell>
        </row>
        <row r="1203">
          <cell r="A1203" t="str">
            <v>л/с №3000001175672</v>
          </cell>
          <cell r="B1203" t="str">
            <v>А/м 296</v>
          </cell>
          <cell r="C1203" t="str">
            <v>Крутикова Евгения Сергеевна</v>
          </cell>
          <cell r="D1203">
            <v>44987</v>
          </cell>
          <cell r="E1203">
            <v>13.2</v>
          </cell>
          <cell r="F1203">
            <v>0</v>
          </cell>
          <cell r="G1203">
            <v>0</v>
          </cell>
          <cell r="H1203">
            <v>30</v>
          </cell>
          <cell r="I1203">
            <v>30</v>
          </cell>
          <cell r="J1203">
            <v>31</v>
          </cell>
          <cell r="K1203">
            <v>91</v>
          </cell>
          <cell r="V1203">
            <v>0</v>
          </cell>
          <cell r="W1203">
            <v>0</v>
          </cell>
          <cell r="X1203">
            <v>0.24120779591479644</v>
          </cell>
          <cell r="Y1203">
            <v>0.17341407892634764</v>
          </cell>
          <cell r="Z1203">
            <v>3.8384694058679322E-2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691.58616829098605</v>
          </cell>
          <cell r="AH1203">
            <v>0</v>
          </cell>
          <cell r="AI1203">
            <v>691.58616829098605</v>
          </cell>
          <cell r="AJ1203">
            <v>497.20937881604539</v>
          </cell>
          <cell r="AK1203">
            <v>0</v>
          </cell>
          <cell r="AL1203">
            <v>497.20937881604539</v>
          </cell>
          <cell r="AM1203">
            <v>110.05582711116418</v>
          </cell>
          <cell r="AN1203">
            <v>0</v>
          </cell>
          <cell r="AO1203">
            <v>110.05582711116418</v>
          </cell>
          <cell r="AP1203">
            <v>0.45300656889982344</v>
          </cell>
          <cell r="AQ1203">
            <v>0.45300656889982344</v>
          </cell>
          <cell r="AR1203">
            <v>1298.8513742181956</v>
          </cell>
          <cell r="AS1203">
            <v>0</v>
          </cell>
        </row>
        <row r="1204">
          <cell r="A1204" t="str">
            <v>л/с №3000000175053</v>
          </cell>
          <cell r="B1204" t="str">
            <v>А/м 300</v>
          </cell>
          <cell r="C1204" t="str">
            <v>Тихонов Евгений Анатольевич</v>
          </cell>
          <cell r="D1204">
            <v>44993</v>
          </cell>
          <cell r="E1204">
            <v>13.3</v>
          </cell>
          <cell r="F1204">
            <v>0</v>
          </cell>
          <cell r="G1204">
            <v>0</v>
          </cell>
          <cell r="H1204">
            <v>24</v>
          </cell>
          <cell r="I1204">
            <v>30</v>
          </cell>
          <cell r="J1204">
            <v>31</v>
          </cell>
          <cell r="K1204">
            <v>85</v>
          </cell>
          <cell r="V1204">
            <v>0</v>
          </cell>
          <cell r="W1204">
            <v>0</v>
          </cell>
          <cell r="X1204">
            <v>0.19442810216162382</v>
          </cell>
          <cell r="Y1204">
            <v>0.17472782194851694</v>
          </cell>
          <cell r="Z1204">
            <v>3.8675487195487503E-2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>
            <v>557.46036595576459</v>
          </cell>
          <cell r="AH1204">
            <v>0</v>
          </cell>
          <cell r="AI1204">
            <v>557.46036595576459</v>
          </cell>
          <cell r="AJ1204">
            <v>500.97611653434876</v>
          </cell>
          <cell r="AK1204">
            <v>0</v>
          </cell>
          <cell r="AL1204">
            <v>500.97611653434876</v>
          </cell>
          <cell r="AM1204">
            <v>110.88958337715785</v>
          </cell>
          <cell r="AN1204">
            <v>0</v>
          </cell>
          <cell r="AO1204">
            <v>110.88958337715785</v>
          </cell>
          <cell r="AP1204">
            <v>0.40783141130562828</v>
          </cell>
          <cell r="AQ1204">
            <v>0.40783141130562828</v>
          </cell>
          <cell r="AR1204">
            <v>1169.3260658672712</v>
          </cell>
          <cell r="AS1204">
            <v>0</v>
          </cell>
        </row>
        <row r="1205">
          <cell r="A1205" t="str">
            <v>л/с №3000000174594</v>
          </cell>
          <cell r="B1205" t="str">
            <v>А/м 302</v>
          </cell>
          <cell r="C1205" t="str">
            <v>Воронова Виталия Михайловна</v>
          </cell>
          <cell r="D1205">
            <v>44987</v>
          </cell>
          <cell r="E1205">
            <v>13.2</v>
          </cell>
          <cell r="F1205">
            <v>0</v>
          </cell>
          <cell r="G1205">
            <v>0</v>
          </cell>
          <cell r="H1205">
            <v>30</v>
          </cell>
          <cell r="I1205">
            <v>30</v>
          </cell>
          <cell r="J1205">
            <v>31</v>
          </cell>
          <cell r="K1205">
            <v>91</v>
          </cell>
          <cell r="V1205">
            <v>0</v>
          </cell>
          <cell r="W1205">
            <v>0</v>
          </cell>
          <cell r="X1205">
            <v>0.24120779591479644</v>
          </cell>
          <cell r="Y1205">
            <v>0.17341407892634764</v>
          </cell>
          <cell r="Z1205">
            <v>3.8384694058679322E-2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  <cell r="AG1205">
            <v>691.58616829098605</v>
          </cell>
          <cell r="AH1205">
            <v>0</v>
          </cell>
          <cell r="AI1205">
            <v>691.58616829098605</v>
          </cell>
          <cell r="AJ1205">
            <v>497.20937881604539</v>
          </cell>
          <cell r="AK1205">
            <v>0</v>
          </cell>
          <cell r="AL1205">
            <v>497.20937881604539</v>
          </cell>
          <cell r="AM1205">
            <v>110.05582711116418</v>
          </cell>
          <cell r="AN1205">
            <v>0</v>
          </cell>
          <cell r="AO1205">
            <v>110.05582711116418</v>
          </cell>
          <cell r="AP1205">
            <v>0.45300656889982344</v>
          </cell>
          <cell r="AQ1205">
            <v>0.45300656889982344</v>
          </cell>
          <cell r="AR1205">
            <v>1298.8513742181956</v>
          </cell>
          <cell r="AS1205">
            <v>0</v>
          </cell>
        </row>
        <row r="1206">
          <cell r="A1206" t="str">
            <v>л/с №3000001174424</v>
          </cell>
          <cell r="B1206" t="str">
            <v>А/м 303</v>
          </cell>
          <cell r="C1206" t="str">
            <v>Хатырев Денис Васильевич</v>
          </cell>
          <cell r="D1206">
            <v>45003</v>
          </cell>
          <cell r="E1206">
            <v>13.3</v>
          </cell>
          <cell r="F1206">
            <v>0</v>
          </cell>
          <cell r="G1206">
            <v>0</v>
          </cell>
          <cell r="H1206">
            <v>14</v>
          </cell>
          <cell r="I1206">
            <v>30</v>
          </cell>
          <cell r="J1206">
            <v>31</v>
          </cell>
          <cell r="K1206">
            <v>75</v>
          </cell>
          <cell r="V1206">
            <v>0</v>
          </cell>
          <cell r="W1206">
            <v>0</v>
          </cell>
          <cell r="X1206">
            <v>0.11341639292761389</v>
          </cell>
          <cell r="Y1206">
            <v>0.17472782194851694</v>
          </cell>
          <cell r="Z1206">
            <v>3.8675487195487503E-2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  <cell r="AG1206">
            <v>325.18521347419596</v>
          </cell>
          <cell r="AH1206">
            <v>0</v>
          </cell>
          <cell r="AI1206">
            <v>325.18521347419596</v>
          </cell>
          <cell r="AJ1206">
            <v>500.97611653434876</v>
          </cell>
          <cell r="AK1206">
            <v>0</v>
          </cell>
          <cell r="AL1206">
            <v>500.97611653434876</v>
          </cell>
          <cell r="AM1206">
            <v>110.88958337715785</v>
          </cell>
          <cell r="AN1206">
            <v>0</v>
          </cell>
          <cell r="AO1206">
            <v>110.88958337715785</v>
          </cell>
          <cell r="AP1206">
            <v>0.32681970207161837</v>
          </cell>
          <cell r="AQ1206">
            <v>0.32681970207161837</v>
          </cell>
          <cell r="AR1206">
            <v>937.05091338570264</v>
          </cell>
          <cell r="AS1206">
            <v>0</v>
          </cell>
        </row>
        <row r="1207">
          <cell r="A1207" t="str">
            <v>л/с №3000001175356</v>
          </cell>
          <cell r="B1207" t="str">
            <v>А/м 305</v>
          </cell>
          <cell r="C1207" t="str">
            <v>Валиуллин Максим Валерьевич</v>
          </cell>
          <cell r="D1207">
            <v>45016</v>
          </cell>
          <cell r="E1207">
            <v>16.2</v>
          </cell>
          <cell r="F1207">
            <v>0</v>
          </cell>
          <cell r="G1207">
            <v>0</v>
          </cell>
          <cell r="H1207">
            <v>1</v>
          </cell>
          <cell r="I1207">
            <v>30</v>
          </cell>
          <cell r="J1207">
            <v>31</v>
          </cell>
          <cell r="K1207">
            <v>62</v>
          </cell>
          <cell r="V1207">
            <v>0</v>
          </cell>
          <cell r="W1207">
            <v>0</v>
          </cell>
          <cell r="X1207">
            <v>9.8675916510598555E-3</v>
          </cell>
          <cell r="Y1207">
            <v>0.21282636959142665</v>
          </cell>
          <cell r="Z1207">
            <v>4.7108488162924622E-2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  <cell r="AG1207">
            <v>28.292161430085795</v>
          </cell>
          <cell r="AH1207">
            <v>0</v>
          </cell>
          <cell r="AI1207">
            <v>28.292161430085795</v>
          </cell>
          <cell r="AJ1207">
            <v>610.21151036514664</v>
          </cell>
          <cell r="AK1207">
            <v>0</v>
          </cell>
          <cell r="AL1207">
            <v>610.21151036514664</v>
          </cell>
          <cell r="AM1207">
            <v>135.06851509097422</v>
          </cell>
          <cell r="AN1207">
            <v>0</v>
          </cell>
          <cell r="AO1207">
            <v>135.06851509097422</v>
          </cell>
          <cell r="AP1207">
            <v>0.26980244940541109</v>
          </cell>
          <cell r="AQ1207">
            <v>0.26980244940541109</v>
          </cell>
          <cell r="AR1207">
            <v>773.57218688620651</v>
          </cell>
          <cell r="AS1207">
            <v>0</v>
          </cell>
        </row>
        <row r="1208">
          <cell r="A1208" t="str">
            <v>л/с №3000000175318</v>
          </cell>
          <cell r="B1208" t="str">
            <v>А/м 306</v>
          </cell>
          <cell r="C1208" t="str">
            <v>Белова Мария Андреевна</v>
          </cell>
          <cell r="D1208">
            <v>44994</v>
          </cell>
          <cell r="E1208">
            <v>21.8</v>
          </cell>
          <cell r="F1208">
            <v>0</v>
          </cell>
          <cell r="G1208">
            <v>0</v>
          </cell>
          <cell r="H1208">
            <v>23</v>
          </cell>
          <cell r="I1208">
            <v>30</v>
          </cell>
          <cell r="J1208">
            <v>31</v>
          </cell>
          <cell r="K1208">
            <v>84</v>
          </cell>
          <cell r="V1208">
            <v>0</v>
          </cell>
          <cell r="W1208">
            <v>0</v>
          </cell>
          <cell r="X1208">
            <v>0.30540805270625998</v>
          </cell>
          <cell r="Y1208">
            <v>0.28639597883290746</v>
          </cell>
          <cell r="Z1208">
            <v>6.3392903824182514E-2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>
            <v>875.65986055833446</v>
          </cell>
          <cell r="AH1208">
            <v>0</v>
          </cell>
          <cell r="AI1208">
            <v>875.65986055833446</v>
          </cell>
          <cell r="AJ1208">
            <v>821.14882259013552</v>
          </cell>
          <cell r="AK1208">
            <v>0</v>
          </cell>
          <cell r="AL1208">
            <v>821.14882259013552</v>
          </cell>
          <cell r="AM1208">
            <v>181.75886598661961</v>
          </cell>
          <cell r="AN1208">
            <v>0</v>
          </cell>
          <cell r="AO1208">
            <v>181.75886598661961</v>
          </cell>
          <cell r="AP1208">
            <v>0.65519693536335</v>
          </cell>
          <cell r="AQ1208">
            <v>0.65519693536335</v>
          </cell>
          <cell r="AR1208">
            <v>1878.5675491350898</v>
          </cell>
          <cell r="AS1208">
            <v>0</v>
          </cell>
        </row>
        <row r="1209">
          <cell r="A1209" t="str">
            <v>л/с №3000001174122</v>
          </cell>
          <cell r="B1209" t="str">
            <v>А/м 307</v>
          </cell>
          <cell r="C1209" t="str">
            <v>Пак Евгений Александрович</v>
          </cell>
          <cell r="D1209">
            <v>44996</v>
          </cell>
          <cell r="E1209">
            <v>16.2</v>
          </cell>
          <cell r="F1209">
            <v>0</v>
          </cell>
          <cell r="G1209">
            <v>0</v>
          </cell>
          <cell r="H1209">
            <v>21</v>
          </cell>
          <cell r="I1209">
            <v>30</v>
          </cell>
          <cell r="J1209">
            <v>31</v>
          </cell>
          <cell r="K1209">
            <v>82</v>
          </cell>
          <cell r="V1209">
            <v>0</v>
          </cell>
          <cell r="W1209">
            <v>0</v>
          </cell>
          <cell r="X1209">
            <v>0.20721942467225696</v>
          </cell>
          <cell r="Y1209">
            <v>0.21282636959142665</v>
          </cell>
          <cell r="Z1209">
            <v>4.7108488162924622E-2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594.13539003180165</v>
          </cell>
          <cell r="AH1209">
            <v>0</v>
          </cell>
          <cell r="AI1209">
            <v>594.13539003180165</v>
          </cell>
          <cell r="AJ1209">
            <v>610.21151036514664</v>
          </cell>
          <cell r="AK1209">
            <v>0</v>
          </cell>
          <cell r="AL1209">
            <v>610.21151036514664</v>
          </cell>
          <cell r="AM1209">
            <v>135.06851509097422</v>
          </cell>
          <cell r="AN1209">
            <v>0</v>
          </cell>
          <cell r="AO1209">
            <v>135.06851509097422</v>
          </cell>
          <cell r="AP1209">
            <v>0.46715428242660822</v>
          </cell>
          <cell r="AQ1209">
            <v>0.46715428242660822</v>
          </cell>
          <cell r="AR1209">
            <v>1339.4154154879225</v>
          </cell>
          <cell r="AS1209">
            <v>0</v>
          </cell>
        </row>
        <row r="1210">
          <cell r="A1210" t="str">
            <v>л/с №3000000175060</v>
          </cell>
          <cell r="B1210" t="str">
            <v>А/м 308</v>
          </cell>
          <cell r="C1210" t="str">
            <v>Саберов Рафаэль Саярович</v>
          </cell>
          <cell r="D1210">
            <v>44993</v>
          </cell>
          <cell r="E1210">
            <v>13.2</v>
          </cell>
          <cell r="F1210">
            <v>0</v>
          </cell>
          <cell r="G1210">
            <v>0</v>
          </cell>
          <cell r="H1210">
            <v>24</v>
          </cell>
          <cell r="I1210">
            <v>30</v>
          </cell>
          <cell r="J1210">
            <v>31</v>
          </cell>
          <cell r="K1210">
            <v>85</v>
          </cell>
          <cell r="V1210">
            <v>0</v>
          </cell>
          <cell r="W1210">
            <v>0</v>
          </cell>
          <cell r="X1210">
            <v>0.19296623673183716</v>
          </cell>
          <cell r="Y1210">
            <v>0.17341407892634764</v>
          </cell>
          <cell r="Z1210">
            <v>3.8384694058679322E-2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  <cell r="AG1210">
            <v>553.26893463278884</v>
          </cell>
          <cell r="AH1210">
            <v>0</v>
          </cell>
          <cell r="AI1210">
            <v>553.26893463278884</v>
          </cell>
          <cell r="AJ1210">
            <v>497.20937881604539</v>
          </cell>
          <cell r="AK1210">
            <v>0</v>
          </cell>
          <cell r="AL1210">
            <v>497.20937881604539</v>
          </cell>
          <cell r="AM1210">
            <v>110.05582711116418</v>
          </cell>
          <cell r="AN1210">
            <v>0</v>
          </cell>
          <cell r="AO1210">
            <v>110.05582711116418</v>
          </cell>
          <cell r="AP1210">
            <v>0.40476500971686413</v>
          </cell>
          <cell r="AQ1210">
            <v>0.40476500971686413</v>
          </cell>
          <cell r="AR1210">
            <v>1160.5341405599984</v>
          </cell>
          <cell r="AS1210">
            <v>0</v>
          </cell>
        </row>
        <row r="1211">
          <cell r="A1211" t="str">
            <v>л/с №3000001174100</v>
          </cell>
          <cell r="B1211" t="str">
            <v>А/м 311</v>
          </cell>
          <cell r="C1211" t="str">
            <v>Афзалов Максим Александрович</v>
          </cell>
          <cell r="D1211">
            <v>44994</v>
          </cell>
          <cell r="E1211">
            <v>13.2</v>
          </cell>
          <cell r="F1211">
            <v>0</v>
          </cell>
          <cell r="G1211">
            <v>0</v>
          </cell>
          <cell r="H1211">
            <v>23</v>
          </cell>
          <cell r="I1211">
            <v>30</v>
          </cell>
          <cell r="J1211">
            <v>31</v>
          </cell>
          <cell r="K1211">
            <v>84</v>
          </cell>
          <cell r="V1211">
            <v>0</v>
          </cell>
          <cell r="W1211">
            <v>0</v>
          </cell>
          <cell r="X1211">
            <v>0.1849259768680106</v>
          </cell>
          <cell r="Y1211">
            <v>0.17341407892634764</v>
          </cell>
          <cell r="Z1211">
            <v>3.8384694058679322E-2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  <cell r="AG1211">
            <v>530.21606235642264</v>
          </cell>
          <cell r="AH1211">
            <v>0</v>
          </cell>
          <cell r="AI1211">
            <v>530.21606235642264</v>
          </cell>
          <cell r="AJ1211">
            <v>497.20937881604539</v>
          </cell>
          <cell r="AK1211">
            <v>0</v>
          </cell>
          <cell r="AL1211">
            <v>497.20937881604539</v>
          </cell>
          <cell r="AM1211">
            <v>110.05582711116418</v>
          </cell>
          <cell r="AN1211">
            <v>0</v>
          </cell>
          <cell r="AO1211">
            <v>110.05582711116418</v>
          </cell>
          <cell r="AP1211">
            <v>0.39672474985303757</v>
          </cell>
          <cell r="AQ1211">
            <v>0.39672474985303757</v>
          </cell>
          <cell r="AR1211">
            <v>1137.4812682836323</v>
          </cell>
          <cell r="AS1211">
            <v>0</v>
          </cell>
        </row>
        <row r="1212">
          <cell r="A1212" t="str">
            <v>л/с №3000001174518</v>
          </cell>
          <cell r="B1212" t="str">
            <v>А/м 312</v>
          </cell>
          <cell r="C1212" t="str">
            <v>Лаврищев Сергей Сергеевич</v>
          </cell>
          <cell r="D1212">
            <v>45001</v>
          </cell>
          <cell r="E1212">
            <v>13.2</v>
          </cell>
          <cell r="F1212">
            <v>0</v>
          </cell>
          <cell r="G1212">
            <v>0</v>
          </cell>
          <cell r="H1212">
            <v>16</v>
          </cell>
          <cell r="I1212">
            <v>30</v>
          </cell>
          <cell r="J1212">
            <v>31</v>
          </cell>
          <cell r="K1212">
            <v>77</v>
          </cell>
          <cell r="V1212">
            <v>0</v>
          </cell>
          <cell r="W1212">
            <v>0</v>
          </cell>
          <cell r="X1212">
            <v>0.12864415782122476</v>
          </cell>
          <cell r="Y1212">
            <v>0.17341407892634764</v>
          </cell>
          <cell r="Z1212">
            <v>3.8384694058679322E-2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  <cell r="AG1212">
            <v>368.84595642185917</v>
          </cell>
          <cell r="AH1212">
            <v>0</v>
          </cell>
          <cell r="AI1212">
            <v>368.84595642185917</v>
          </cell>
          <cell r="AJ1212">
            <v>497.20937881604539</v>
          </cell>
          <cell r="AK1212">
            <v>0</v>
          </cell>
          <cell r="AL1212">
            <v>497.20937881604539</v>
          </cell>
          <cell r="AM1212">
            <v>110.05582711116418</v>
          </cell>
          <cell r="AN1212">
            <v>0</v>
          </cell>
          <cell r="AO1212">
            <v>110.05582711116418</v>
          </cell>
          <cell r="AP1212">
            <v>0.34044293080625171</v>
          </cell>
          <cell r="AQ1212">
            <v>0.34044293080625171</v>
          </cell>
          <cell r="AR1212">
            <v>976.11116234906876</v>
          </cell>
          <cell r="AS1212">
            <v>0</v>
          </cell>
        </row>
        <row r="1213">
          <cell r="A1213" t="str">
            <v>л/с №3000001174488</v>
          </cell>
          <cell r="B1213" t="str">
            <v>А/м 313</v>
          </cell>
          <cell r="C1213" t="str">
            <v>Григорьян Тигран Гарегинович</v>
          </cell>
          <cell r="D1213">
            <v>45002</v>
          </cell>
          <cell r="E1213">
            <v>13.2</v>
          </cell>
          <cell r="F1213">
            <v>0</v>
          </cell>
          <cell r="G1213">
            <v>0</v>
          </cell>
          <cell r="H1213">
            <v>15</v>
          </cell>
          <cell r="I1213">
            <v>30</v>
          </cell>
          <cell r="J1213">
            <v>31</v>
          </cell>
          <cell r="K1213">
            <v>76</v>
          </cell>
          <cell r="V1213">
            <v>0</v>
          </cell>
          <cell r="W1213">
            <v>0</v>
          </cell>
          <cell r="X1213">
            <v>0.12060389795739822</v>
          </cell>
          <cell r="Y1213">
            <v>0.17341407892634764</v>
          </cell>
          <cell r="Z1213">
            <v>3.8384694058679322E-2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345.79308414549303</v>
          </cell>
          <cell r="AH1213">
            <v>0</v>
          </cell>
          <cell r="AI1213">
            <v>345.79308414549303</v>
          </cell>
          <cell r="AJ1213">
            <v>497.20937881604539</v>
          </cell>
          <cell r="AK1213">
            <v>0</v>
          </cell>
          <cell r="AL1213">
            <v>497.20937881604539</v>
          </cell>
          <cell r="AM1213">
            <v>110.05582711116418</v>
          </cell>
          <cell r="AN1213">
            <v>0</v>
          </cell>
          <cell r="AO1213">
            <v>110.05582711116418</v>
          </cell>
          <cell r="AP1213">
            <v>0.3324026709424252</v>
          </cell>
          <cell r="AQ1213">
            <v>0.3324026709424252</v>
          </cell>
          <cell r="AR1213">
            <v>953.05829007270268</v>
          </cell>
          <cell r="AS1213">
            <v>0</v>
          </cell>
        </row>
        <row r="1214">
          <cell r="A1214">
            <v>91123540</v>
          </cell>
          <cell r="B1214" t="str">
            <v>А/м 314</v>
          </cell>
          <cell r="C1214" t="str">
            <v>Макаров Максим Дмитриевич</v>
          </cell>
          <cell r="D1214">
            <v>45005</v>
          </cell>
          <cell r="E1214">
            <v>13.2</v>
          </cell>
          <cell r="F1214">
            <v>0</v>
          </cell>
          <cell r="G1214">
            <v>0</v>
          </cell>
          <cell r="H1214">
            <v>12</v>
          </cell>
          <cell r="I1214">
            <v>30</v>
          </cell>
          <cell r="J1214">
            <v>31</v>
          </cell>
          <cell r="K1214">
            <v>73</v>
          </cell>
          <cell r="V1214">
            <v>0</v>
          </cell>
          <cell r="W1214">
            <v>0</v>
          </cell>
          <cell r="X1214">
            <v>9.648311836591858E-2</v>
          </cell>
          <cell r="Y1214">
            <v>0.17341407892634764</v>
          </cell>
          <cell r="Z1214">
            <v>3.8384694058679322E-2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276.63446731639442</v>
          </cell>
          <cell r="AH1214">
            <v>0</v>
          </cell>
          <cell r="AI1214">
            <v>276.63446731639442</v>
          </cell>
          <cell r="AJ1214">
            <v>497.20937881604539</v>
          </cell>
          <cell r="AK1214">
            <v>0</v>
          </cell>
          <cell r="AL1214">
            <v>497.20937881604539</v>
          </cell>
          <cell r="AM1214">
            <v>110.05582711116418</v>
          </cell>
          <cell r="AN1214">
            <v>0</v>
          </cell>
          <cell r="AO1214">
            <v>110.05582711116418</v>
          </cell>
          <cell r="AP1214">
            <v>0.30828189135094558</v>
          </cell>
          <cell r="AQ1214">
            <v>0.30828189135094558</v>
          </cell>
          <cell r="AR1214">
            <v>883.89967324360407</v>
          </cell>
          <cell r="AS1214">
            <v>0</v>
          </cell>
        </row>
        <row r="1215">
          <cell r="A1215">
            <v>90982954</v>
          </cell>
          <cell r="B1215" t="str">
            <v>А/м 316</v>
          </cell>
          <cell r="C1215" t="str">
            <v>Кучер Яна Юрьевна</v>
          </cell>
          <cell r="D1215">
            <v>44994</v>
          </cell>
          <cell r="E1215">
            <v>13.3</v>
          </cell>
          <cell r="F1215">
            <v>0</v>
          </cell>
          <cell r="G1215">
            <v>0</v>
          </cell>
          <cell r="H1215">
            <v>23</v>
          </cell>
          <cell r="I1215">
            <v>30</v>
          </cell>
          <cell r="J1215">
            <v>31</v>
          </cell>
          <cell r="K1215">
            <v>84</v>
          </cell>
          <cell r="V1215">
            <v>0</v>
          </cell>
          <cell r="W1215">
            <v>0</v>
          </cell>
          <cell r="X1215">
            <v>0.18632693123822283</v>
          </cell>
          <cell r="Y1215">
            <v>0.17472782194851694</v>
          </cell>
          <cell r="Z1215">
            <v>3.8675487195487503E-2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  <cell r="AG1215">
            <v>534.23285070760767</v>
          </cell>
          <cell r="AH1215">
            <v>0</v>
          </cell>
          <cell r="AI1215">
            <v>534.23285070760767</v>
          </cell>
          <cell r="AJ1215">
            <v>500.97611653434876</v>
          </cell>
          <cell r="AK1215">
            <v>0</v>
          </cell>
          <cell r="AL1215">
            <v>500.97611653434876</v>
          </cell>
          <cell r="AM1215">
            <v>110.88958337715785</v>
          </cell>
          <cell r="AN1215">
            <v>0</v>
          </cell>
          <cell r="AO1215">
            <v>110.88958337715785</v>
          </cell>
          <cell r="AP1215">
            <v>0.39973024038222726</v>
          </cell>
          <cell r="AQ1215">
            <v>0.39973024038222726</v>
          </cell>
          <cell r="AR1215">
            <v>1146.0985506191143</v>
          </cell>
          <cell r="AS1215">
            <v>0</v>
          </cell>
        </row>
        <row r="1216">
          <cell r="A1216" t="str">
            <v>л/с №3000001174432</v>
          </cell>
          <cell r="B1216" t="str">
            <v>А/м 317</v>
          </cell>
          <cell r="C1216" t="str">
            <v>Апельчугина Ольга Геннадьевна</v>
          </cell>
          <cell r="D1216">
            <v>45003</v>
          </cell>
          <cell r="E1216">
            <v>13.2</v>
          </cell>
          <cell r="F1216">
            <v>0</v>
          </cell>
          <cell r="G1216">
            <v>0</v>
          </cell>
          <cell r="H1216">
            <v>14</v>
          </cell>
          <cell r="I1216">
            <v>30</v>
          </cell>
          <cell r="J1216">
            <v>31</v>
          </cell>
          <cell r="K1216">
            <v>75</v>
          </cell>
          <cell r="V1216">
            <v>0</v>
          </cell>
          <cell r="W1216">
            <v>0</v>
          </cell>
          <cell r="X1216">
            <v>0.11256363809357167</v>
          </cell>
          <cell r="Y1216">
            <v>0.17341407892634764</v>
          </cell>
          <cell r="Z1216">
            <v>3.8384694058679322E-2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322.74021186912682</v>
          </cell>
          <cell r="AH1216">
            <v>0</v>
          </cell>
          <cell r="AI1216">
            <v>322.74021186912682</v>
          </cell>
          <cell r="AJ1216">
            <v>497.20937881604539</v>
          </cell>
          <cell r="AK1216">
            <v>0</v>
          </cell>
          <cell r="AL1216">
            <v>497.20937881604539</v>
          </cell>
          <cell r="AM1216">
            <v>110.05582711116418</v>
          </cell>
          <cell r="AN1216">
            <v>0</v>
          </cell>
          <cell r="AO1216">
            <v>110.05582711116418</v>
          </cell>
          <cell r="AP1216">
            <v>0.32436241107859864</v>
          </cell>
          <cell r="AQ1216">
            <v>0.32436241107859864</v>
          </cell>
          <cell r="AR1216">
            <v>930.00541779633636</v>
          </cell>
          <cell r="AS1216">
            <v>0</v>
          </cell>
        </row>
        <row r="1217">
          <cell r="A1217">
            <v>91192870</v>
          </cell>
          <cell r="B1217" t="str">
            <v>А/м 318</v>
          </cell>
          <cell r="C1217" t="str">
            <v>Мигунова Надежда Васильевна</v>
          </cell>
          <cell r="D1217">
            <v>45016</v>
          </cell>
          <cell r="E1217">
            <v>13.3</v>
          </cell>
          <cell r="F1217">
            <v>0</v>
          </cell>
          <cell r="G1217">
            <v>0</v>
          </cell>
          <cell r="H1217">
            <v>1</v>
          </cell>
          <cell r="I1217">
            <v>30</v>
          </cell>
          <cell r="J1217">
            <v>31</v>
          </cell>
          <cell r="K1217">
            <v>62</v>
          </cell>
          <cell r="V1217">
            <v>0</v>
          </cell>
          <cell r="W1217">
            <v>0</v>
          </cell>
          <cell r="X1217">
            <v>8.1011709234009924E-3</v>
          </cell>
          <cell r="Y1217">
            <v>0.17472782194851694</v>
          </cell>
          <cell r="Z1217">
            <v>3.8675487195487503E-2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  <cell r="AG1217">
            <v>23.227515248156855</v>
          </cell>
          <cell r="AH1217">
            <v>0</v>
          </cell>
          <cell r="AI1217">
            <v>23.227515248156855</v>
          </cell>
          <cell r="AJ1217">
            <v>500.97611653434876</v>
          </cell>
          <cell r="AK1217">
            <v>0</v>
          </cell>
          <cell r="AL1217">
            <v>500.97611653434876</v>
          </cell>
          <cell r="AM1217">
            <v>110.88958337715785</v>
          </cell>
          <cell r="AN1217">
            <v>0</v>
          </cell>
          <cell r="AO1217">
            <v>110.88958337715785</v>
          </cell>
          <cell r="AP1217">
            <v>0.22150448006740542</v>
          </cell>
          <cell r="AQ1217">
            <v>0.22150448006740542</v>
          </cell>
          <cell r="AR1217">
            <v>635.09321515966349</v>
          </cell>
          <cell r="AS1217">
            <v>0</v>
          </cell>
        </row>
        <row r="1218">
          <cell r="A1218">
            <v>91268277</v>
          </cell>
          <cell r="B1218" t="str">
            <v>А/м 319</v>
          </cell>
          <cell r="C1218" t="str">
            <v>Калугина Эльвира Михайловна</v>
          </cell>
          <cell r="D1218">
            <v>44987</v>
          </cell>
          <cell r="E1218">
            <v>13.2</v>
          </cell>
          <cell r="F1218">
            <v>0</v>
          </cell>
          <cell r="G1218">
            <v>0</v>
          </cell>
          <cell r="H1218">
            <v>30</v>
          </cell>
          <cell r="I1218">
            <v>30</v>
          </cell>
          <cell r="J1218">
            <v>31</v>
          </cell>
          <cell r="K1218">
            <v>91</v>
          </cell>
          <cell r="V1218">
            <v>0</v>
          </cell>
          <cell r="W1218">
            <v>0</v>
          </cell>
          <cell r="X1218">
            <v>0.24120779591479644</v>
          </cell>
          <cell r="Y1218">
            <v>0.17341407892634764</v>
          </cell>
          <cell r="Z1218">
            <v>3.8384694058679322E-2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691.58616829098605</v>
          </cell>
          <cell r="AH1218">
            <v>0</v>
          </cell>
          <cell r="AI1218">
            <v>691.58616829098605</v>
          </cell>
          <cell r="AJ1218">
            <v>497.20937881604539</v>
          </cell>
          <cell r="AK1218">
            <v>0</v>
          </cell>
          <cell r="AL1218">
            <v>497.20937881604539</v>
          </cell>
          <cell r="AM1218">
            <v>110.05582711116418</v>
          </cell>
          <cell r="AN1218">
            <v>0</v>
          </cell>
          <cell r="AO1218">
            <v>110.05582711116418</v>
          </cell>
          <cell r="AP1218">
            <v>0.45300656889982344</v>
          </cell>
          <cell r="AQ1218">
            <v>0.45300656889982344</v>
          </cell>
          <cell r="AR1218">
            <v>1298.8513742181956</v>
          </cell>
          <cell r="AS1218">
            <v>0</v>
          </cell>
        </row>
        <row r="1219">
          <cell r="A1219" t="str">
            <v>л/с №3000000174619</v>
          </cell>
          <cell r="B1219" t="str">
            <v>А/м 320</v>
          </cell>
          <cell r="C1219" t="str">
            <v>Калугина Эльвира Михайловна</v>
          </cell>
          <cell r="D1219">
            <v>44987</v>
          </cell>
          <cell r="E1219">
            <v>13.2</v>
          </cell>
          <cell r="F1219">
            <v>0</v>
          </cell>
          <cell r="G1219">
            <v>0</v>
          </cell>
          <cell r="H1219">
            <v>30</v>
          </cell>
          <cell r="I1219">
            <v>30</v>
          </cell>
          <cell r="J1219">
            <v>31</v>
          </cell>
          <cell r="K1219">
            <v>91</v>
          </cell>
          <cell r="V1219">
            <v>0</v>
          </cell>
          <cell r="W1219">
            <v>0</v>
          </cell>
          <cell r="X1219">
            <v>0.24120779591479644</v>
          </cell>
          <cell r="Y1219">
            <v>0.17341407892634764</v>
          </cell>
          <cell r="Z1219">
            <v>3.8384694058679322E-2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  <cell r="AG1219">
            <v>691.58616829098605</v>
          </cell>
          <cell r="AH1219">
            <v>0</v>
          </cell>
          <cell r="AI1219">
            <v>691.58616829098605</v>
          </cell>
          <cell r="AJ1219">
            <v>497.20937881604539</v>
          </cell>
          <cell r="AK1219">
            <v>0</v>
          </cell>
          <cell r="AL1219">
            <v>497.20937881604539</v>
          </cell>
          <cell r="AM1219">
            <v>110.05582711116418</v>
          </cell>
          <cell r="AN1219">
            <v>0</v>
          </cell>
          <cell r="AO1219">
            <v>110.05582711116418</v>
          </cell>
          <cell r="AP1219">
            <v>0.45300656889982344</v>
          </cell>
          <cell r="AQ1219">
            <v>0.45300656889982344</v>
          </cell>
          <cell r="AR1219">
            <v>1298.8513742181956</v>
          </cell>
          <cell r="AS1219">
            <v>0</v>
          </cell>
        </row>
        <row r="1220">
          <cell r="A1220" t="str">
            <v>л/с №3000001174114</v>
          </cell>
          <cell r="B1220" t="str">
            <v>А/м 321</v>
          </cell>
          <cell r="C1220" t="str">
            <v>Гут Светлана Станиславовна</v>
          </cell>
          <cell r="D1220">
            <v>44996</v>
          </cell>
          <cell r="E1220">
            <v>13.2</v>
          </cell>
          <cell r="F1220">
            <v>0</v>
          </cell>
          <cell r="G1220">
            <v>0</v>
          </cell>
          <cell r="H1220">
            <v>21</v>
          </cell>
          <cell r="I1220">
            <v>30</v>
          </cell>
          <cell r="J1220">
            <v>31</v>
          </cell>
          <cell r="K1220">
            <v>82</v>
          </cell>
          <cell r="V1220">
            <v>0</v>
          </cell>
          <cell r="W1220">
            <v>0</v>
          </cell>
          <cell r="X1220">
            <v>0.16884545714035751</v>
          </cell>
          <cell r="Y1220">
            <v>0.17341407892634764</v>
          </cell>
          <cell r="Z1220">
            <v>3.8384694058679322E-2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  <cell r="AG1220">
            <v>484.11031780369024</v>
          </cell>
          <cell r="AH1220">
            <v>0</v>
          </cell>
          <cell r="AI1220">
            <v>484.11031780369024</v>
          </cell>
          <cell r="AJ1220">
            <v>497.20937881604539</v>
          </cell>
          <cell r="AK1220">
            <v>0</v>
          </cell>
          <cell r="AL1220">
            <v>497.20937881604539</v>
          </cell>
          <cell r="AM1220">
            <v>110.05582711116418</v>
          </cell>
          <cell r="AN1220">
            <v>0</v>
          </cell>
          <cell r="AO1220">
            <v>110.05582711116418</v>
          </cell>
          <cell r="AP1220">
            <v>0.38064423012538445</v>
          </cell>
          <cell r="AQ1220">
            <v>0.38064423012538445</v>
          </cell>
          <cell r="AR1220">
            <v>1091.3755237308997</v>
          </cell>
          <cell r="AS1220">
            <v>0</v>
          </cell>
        </row>
        <row r="1221">
          <cell r="A1221" t="str">
            <v>л/с №3000001175166</v>
          </cell>
          <cell r="B1221" t="str">
            <v>А/м 322</v>
          </cell>
          <cell r="C1221" t="str">
            <v>Сорокин Андрей Юрьевич</v>
          </cell>
          <cell r="D1221">
            <v>45013</v>
          </cell>
          <cell r="E1221">
            <v>13.2</v>
          </cell>
          <cell r="F1221">
            <v>0</v>
          </cell>
          <cell r="G1221">
            <v>0</v>
          </cell>
          <cell r="H1221">
            <v>4</v>
          </cell>
          <cell r="I1221">
            <v>30</v>
          </cell>
          <cell r="J1221">
            <v>31</v>
          </cell>
          <cell r="K1221">
            <v>65</v>
          </cell>
          <cell r="V1221">
            <v>0</v>
          </cell>
          <cell r="W1221">
            <v>0</v>
          </cell>
          <cell r="X1221">
            <v>3.2161039455306191E-2</v>
          </cell>
          <cell r="Y1221">
            <v>0.17341407892634764</v>
          </cell>
          <cell r="Z1221">
            <v>3.8384694058679322E-2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92.211489105464793</v>
          </cell>
          <cell r="AH1221">
            <v>0</v>
          </cell>
          <cell r="AI1221">
            <v>92.211489105464793</v>
          </cell>
          <cell r="AJ1221">
            <v>497.20937881604539</v>
          </cell>
          <cell r="AK1221">
            <v>0</v>
          </cell>
          <cell r="AL1221">
            <v>497.20937881604539</v>
          </cell>
          <cell r="AM1221">
            <v>110.05582711116418</v>
          </cell>
          <cell r="AN1221">
            <v>0</v>
          </cell>
          <cell r="AO1221">
            <v>110.05582711116418</v>
          </cell>
          <cell r="AP1221">
            <v>0.24395981244033316</v>
          </cell>
          <cell r="AQ1221">
            <v>0.24395981244033316</v>
          </cell>
          <cell r="AR1221">
            <v>699.47669503267434</v>
          </cell>
          <cell r="AS1221">
            <v>0</v>
          </cell>
        </row>
        <row r="1222">
          <cell r="A1222" t="str">
            <v>л/с №3000001175258</v>
          </cell>
          <cell r="B1222" t="str">
            <v>А/м 323</v>
          </cell>
          <cell r="C1222" t="str">
            <v>Мерзлякова Светлана Михайловна</v>
          </cell>
          <cell r="D1222">
            <v>45016</v>
          </cell>
          <cell r="E1222">
            <v>13.2</v>
          </cell>
          <cell r="F1222">
            <v>0</v>
          </cell>
          <cell r="G1222">
            <v>0</v>
          </cell>
          <cell r="H1222">
            <v>1</v>
          </cell>
          <cell r="I1222">
            <v>30</v>
          </cell>
          <cell r="J1222">
            <v>31</v>
          </cell>
          <cell r="K1222">
            <v>62</v>
          </cell>
          <cell r="V1222">
            <v>0</v>
          </cell>
          <cell r="W1222">
            <v>0</v>
          </cell>
          <cell r="X1222">
            <v>8.0402598638265477E-3</v>
          </cell>
          <cell r="Y1222">
            <v>0.17341407892634764</v>
          </cell>
          <cell r="Z1222">
            <v>3.8384694058679322E-2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23.052872276366198</v>
          </cell>
          <cell r="AH1222">
            <v>0</v>
          </cell>
          <cell r="AI1222">
            <v>23.052872276366198</v>
          </cell>
          <cell r="AJ1222">
            <v>497.20937881604539</v>
          </cell>
          <cell r="AK1222">
            <v>0</v>
          </cell>
          <cell r="AL1222">
            <v>497.20937881604539</v>
          </cell>
          <cell r="AM1222">
            <v>110.05582711116418</v>
          </cell>
          <cell r="AN1222">
            <v>0</v>
          </cell>
          <cell r="AO1222">
            <v>110.05582711116418</v>
          </cell>
          <cell r="AP1222">
            <v>0.21983903284885353</v>
          </cell>
          <cell r="AQ1222">
            <v>0.21983903284885353</v>
          </cell>
          <cell r="AR1222">
            <v>630.31807820357585</v>
          </cell>
          <cell r="AS1222">
            <v>0</v>
          </cell>
        </row>
        <row r="1223">
          <cell r="A1223" t="str">
            <v>л/с №3000001174433</v>
          </cell>
          <cell r="B1223" t="str">
            <v>А/м 325</v>
          </cell>
          <cell r="C1223" t="str">
            <v>Апельчугина Ольга Геннадьевна</v>
          </cell>
          <cell r="D1223">
            <v>45003</v>
          </cell>
          <cell r="E1223">
            <v>13.3</v>
          </cell>
          <cell r="F1223">
            <v>0</v>
          </cell>
          <cell r="G1223">
            <v>0</v>
          </cell>
          <cell r="H1223">
            <v>14</v>
          </cell>
          <cell r="I1223">
            <v>30</v>
          </cell>
          <cell r="J1223">
            <v>31</v>
          </cell>
          <cell r="K1223">
            <v>75</v>
          </cell>
          <cell r="V1223">
            <v>0</v>
          </cell>
          <cell r="W1223">
            <v>0</v>
          </cell>
          <cell r="X1223">
            <v>0.11341639292761389</v>
          </cell>
          <cell r="Y1223">
            <v>0.17472782194851694</v>
          </cell>
          <cell r="Z1223">
            <v>3.8675487195487503E-2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325.18521347419596</v>
          </cell>
          <cell r="AH1223">
            <v>0</v>
          </cell>
          <cell r="AI1223">
            <v>325.18521347419596</v>
          </cell>
          <cell r="AJ1223">
            <v>500.97611653434876</v>
          </cell>
          <cell r="AK1223">
            <v>0</v>
          </cell>
          <cell r="AL1223">
            <v>500.97611653434876</v>
          </cell>
          <cell r="AM1223">
            <v>110.88958337715785</v>
          </cell>
          <cell r="AN1223">
            <v>0</v>
          </cell>
          <cell r="AO1223">
            <v>110.88958337715785</v>
          </cell>
          <cell r="AP1223">
            <v>0.32681970207161837</v>
          </cell>
          <cell r="AQ1223">
            <v>0.32681970207161837</v>
          </cell>
          <cell r="AR1223">
            <v>937.05091338570264</v>
          </cell>
          <cell r="AS1223">
            <v>0</v>
          </cell>
        </row>
        <row r="1224">
          <cell r="A1224" t="str">
            <v>л/с №3000001175255</v>
          </cell>
          <cell r="B1224" t="str">
            <v>А/м 326</v>
          </cell>
          <cell r="C1224" t="str">
            <v>Качакулян Вреж Смбатович</v>
          </cell>
          <cell r="D1224">
            <v>45016</v>
          </cell>
          <cell r="E1224">
            <v>17.7</v>
          </cell>
          <cell r="F1224">
            <v>0</v>
          </cell>
          <cell r="G1224">
            <v>0</v>
          </cell>
          <cell r="H1224">
            <v>1</v>
          </cell>
          <cell r="I1224">
            <v>30</v>
          </cell>
          <cell r="J1224">
            <v>31</v>
          </cell>
          <cell r="K1224">
            <v>62</v>
          </cell>
          <cell r="V1224">
            <v>0</v>
          </cell>
          <cell r="W1224">
            <v>0</v>
          </cell>
          <cell r="X1224">
            <v>1.0781257544676508E-2</v>
          </cell>
          <cell r="Y1224">
            <v>0.23253251492396615</v>
          </cell>
          <cell r="Z1224">
            <v>5.1470385215047272E-2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30.911806006945589</v>
          </cell>
          <cell r="AH1224">
            <v>0</v>
          </cell>
          <cell r="AI1224">
            <v>30.911806006945589</v>
          </cell>
          <cell r="AJ1224">
            <v>666.71257613969726</v>
          </cell>
          <cell r="AK1224">
            <v>0</v>
          </cell>
          <cell r="AL1224">
            <v>666.71257613969726</v>
          </cell>
          <cell r="AM1224">
            <v>147.57485908087924</v>
          </cell>
          <cell r="AN1224">
            <v>0</v>
          </cell>
          <cell r="AO1224">
            <v>147.57485908087924</v>
          </cell>
          <cell r="AP1224">
            <v>0.29478415768368993</v>
          </cell>
          <cell r="AQ1224">
            <v>0.29478415768368993</v>
          </cell>
          <cell r="AR1224">
            <v>845.19924122752207</v>
          </cell>
          <cell r="AS1224">
            <v>0</v>
          </cell>
        </row>
        <row r="1225">
          <cell r="A1225" t="str">
            <v>л/с №3000000175055</v>
          </cell>
          <cell r="B1225" t="str">
            <v>А/м 327</v>
          </cell>
          <cell r="C1225" t="str">
            <v>Рыков Дмитрий Валерианович</v>
          </cell>
          <cell r="D1225">
            <v>44993</v>
          </cell>
          <cell r="E1225">
            <v>15</v>
          </cell>
          <cell r="F1225">
            <v>0</v>
          </cell>
          <cell r="G1225">
            <v>0</v>
          </cell>
          <cell r="H1225">
            <v>24</v>
          </cell>
          <cell r="I1225">
            <v>30</v>
          </cell>
          <cell r="J1225">
            <v>31</v>
          </cell>
          <cell r="K1225">
            <v>85</v>
          </cell>
          <cell r="V1225">
            <v>0</v>
          </cell>
          <cell r="W1225">
            <v>0</v>
          </cell>
          <cell r="X1225">
            <v>0.21927981446799677</v>
          </cell>
          <cell r="Y1225">
            <v>0.19706145332539504</v>
          </cell>
          <cell r="Z1225">
            <v>4.3618970521226499E-2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628.71469844635089</v>
          </cell>
          <cell r="AH1225">
            <v>0</v>
          </cell>
          <cell r="AI1225">
            <v>628.71469844635089</v>
          </cell>
          <cell r="AJ1225">
            <v>565.01065774550614</v>
          </cell>
          <cell r="AK1225">
            <v>0</v>
          </cell>
          <cell r="AL1225">
            <v>565.01065774550614</v>
          </cell>
          <cell r="AM1225">
            <v>125.06343989905018</v>
          </cell>
          <cell r="AN1225">
            <v>0</v>
          </cell>
          <cell r="AO1225">
            <v>125.06343989905018</v>
          </cell>
          <cell r="AP1225">
            <v>0.4599602383146183</v>
          </cell>
          <cell r="AQ1225">
            <v>0.4599602383146183</v>
          </cell>
          <cell r="AR1225">
            <v>1318.7887960909072</v>
          </cell>
          <cell r="AS1225">
            <v>0</v>
          </cell>
        </row>
        <row r="1226">
          <cell r="A1226" t="str">
            <v>л/с №3000001174422</v>
          </cell>
          <cell r="B1226" t="str">
            <v>А/м 328</v>
          </cell>
          <cell r="C1226" t="str">
            <v>Кириченко Владимир Александрович</v>
          </cell>
          <cell r="D1226">
            <v>45003</v>
          </cell>
          <cell r="E1226">
            <v>18.7</v>
          </cell>
          <cell r="F1226">
            <v>0</v>
          </cell>
          <cell r="G1226">
            <v>0</v>
          </cell>
          <cell r="H1226">
            <v>14</v>
          </cell>
          <cell r="I1226">
            <v>30</v>
          </cell>
          <cell r="J1226">
            <v>31</v>
          </cell>
          <cell r="K1226">
            <v>75</v>
          </cell>
          <cell r="V1226">
            <v>0</v>
          </cell>
          <cell r="W1226">
            <v>0</v>
          </cell>
          <cell r="X1226">
            <v>0.15946515396589322</v>
          </cell>
          <cell r="Y1226">
            <v>0.24566994514565915</v>
          </cell>
          <cell r="Z1226">
            <v>5.4378316583129034E-2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  <cell r="AG1226">
            <v>457.21530014792972</v>
          </cell>
          <cell r="AH1226">
            <v>0</v>
          </cell>
          <cell r="AI1226">
            <v>457.21530014792972</v>
          </cell>
          <cell r="AJ1226">
            <v>704.37995332273101</v>
          </cell>
          <cell r="AK1226">
            <v>0</v>
          </cell>
          <cell r="AL1226">
            <v>704.37995332273101</v>
          </cell>
          <cell r="AM1226">
            <v>155.91242174081589</v>
          </cell>
          <cell r="AN1226">
            <v>0</v>
          </cell>
          <cell r="AO1226">
            <v>155.91242174081589</v>
          </cell>
          <cell r="AP1226">
            <v>0.4595134156946814</v>
          </cell>
          <cell r="AQ1226">
            <v>0.4595134156946814</v>
          </cell>
          <cell r="AR1226">
            <v>1317.5076752114765</v>
          </cell>
          <cell r="AS1226">
            <v>0</v>
          </cell>
        </row>
        <row r="1227">
          <cell r="A1227" t="str">
            <v>л/с №3000001175179</v>
          </cell>
          <cell r="B1227" t="str">
            <v>А/м 329</v>
          </cell>
          <cell r="C1227" t="str">
            <v>Лебедева Евгения Александровна</v>
          </cell>
          <cell r="D1227">
            <v>45013</v>
          </cell>
          <cell r="E1227">
            <v>21.6</v>
          </cell>
          <cell r="F1227">
            <v>0</v>
          </cell>
          <cell r="G1227">
            <v>0</v>
          </cell>
          <cell r="H1227">
            <v>4</v>
          </cell>
          <cell r="I1227">
            <v>30</v>
          </cell>
          <cell r="J1227">
            <v>31</v>
          </cell>
          <cell r="K1227">
            <v>65</v>
          </cell>
          <cell r="V1227">
            <v>0</v>
          </cell>
          <cell r="W1227">
            <v>0</v>
          </cell>
          <cell r="X1227">
            <v>5.2627155472319227E-2</v>
          </cell>
          <cell r="Y1227">
            <v>0.28376849278856886</v>
          </cell>
          <cell r="Z1227">
            <v>6.2811317550566168E-2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  <cell r="AG1227">
            <v>150.89152762712422</v>
          </cell>
          <cell r="AH1227">
            <v>0</v>
          </cell>
          <cell r="AI1227">
            <v>150.89152762712422</v>
          </cell>
          <cell r="AJ1227">
            <v>813.61534715352877</v>
          </cell>
          <cell r="AK1227">
            <v>0</v>
          </cell>
          <cell r="AL1227">
            <v>813.61534715352877</v>
          </cell>
          <cell r="AM1227">
            <v>180.0913534546323</v>
          </cell>
          <cell r="AN1227">
            <v>0</v>
          </cell>
          <cell r="AO1227">
            <v>180.0913534546323</v>
          </cell>
          <cell r="AP1227">
            <v>0.39920696581145426</v>
          </cell>
          <cell r="AQ1227">
            <v>0.39920696581145426</v>
          </cell>
          <cell r="AR1227">
            <v>1144.5982282352854</v>
          </cell>
          <cell r="AS1227">
            <v>0</v>
          </cell>
        </row>
        <row r="1228">
          <cell r="A1228" t="str">
            <v>л/с №3000001174125</v>
          </cell>
          <cell r="B1228" t="str">
            <v>А/м 330</v>
          </cell>
          <cell r="C1228" t="str">
            <v>Мигунова Надежда Васильевна</v>
          </cell>
          <cell r="D1228">
            <v>44996</v>
          </cell>
          <cell r="E1228">
            <v>19.7</v>
          </cell>
          <cell r="F1228">
            <v>0</v>
          </cell>
          <cell r="G1228">
            <v>0</v>
          </cell>
          <cell r="H1228">
            <v>21</v>
          </cell>
          <cell r="I1228">
            <v>30</v>
          </cell>
          <cell r="J1228">
            <v>31</v>
          </cell>
          <cell r="K1228">
            <v>82</v>
          </cell>
          <cell r="V1228">
            <v>0</v>
          </cell>
          <cell r="W1228">
            <v>0</v>
          </cell>
          <cell r="X1228">
            <v>0.25198905345947292</v>
          </cell>
          <cell r="Y1228">
            <v>0.25880737536735215</v>
          </cell>
          <cell r="Z1228">
            <v>5.7286247951210803E-2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  <cell r="AG1228">
            <v>722.49797429793148</v>
          </cell>
          <cell r="AH1228">
            <v>0</v>
          </cell>
          <cell r="AI1228">
            <v>722.49797429793148</v>
          </cell>
          <cell r="AJ1228">
            <v>742.04733050576476</v>
          </cell>
          <cell r="AK1228">
            <v>0</v>
          </cell>
          <cell r="AL1228">
            <v>742.04733050576476</v>
          </cell>
          <cell r="AM1228">
            <v>164.24998440075257</v>
          </cell>
          <cell r="AN1228">
            <v>0</v>
          </cell>
          <cell r="AO1228">
            <v>164.24998440075257</v>
          </cell>
          <cell r="AP1228">
            <v>0.56808267677803592</v>
          </cell>
          <cell r="AQ1228">
            <v>0.56808267677803592</v>
          </cell>
          <cell r="AR1228">
            <v>1628.7952892044489</v>
          </cell>
          <cell r="AS1228">
            <v>0</v>
          </cell>
        </row>
        <row r="1229">
          <cell r="A1229" t="str">
            <v>л/с №3000001174486</v>
          </cell>
          <cell r="B1229" t="str">
            <v>А/м 331</v>
          </cell>
          <cell r="C1229" t="str">
            <v>Дроздова Елена Владимировна</v>
          </cell>
          <cell r="D1229">
            <v>44999</v>
          </cell>
          <cell r="E1229">
            <v>14.7</v>
          </cell>
          <cell r="F1229">
            <v>0</v>
          </cell>
          <cell r="G1229">
            <v>0</v>
          </cell>
          <cell r="H1229">
            <v>18</v>
          </cell>
          <cell r="I1229">
            <v>30</v>
          </cell>
          <cell r="J1229">
            <v>31</v>
          </cell>
          <cell r="K1229">
            <v>79</v>
          </cell>
          <cell r="V1229">
            <v>0</v>
          </cell>
          <cell r="W1229">
            <v>0</v>
          </cell>
          <cell r="X1229">
            <v>0.16117066363397764</v>
          </cell>
          <cell r="Y1229">
            <v>0.19312022425888714</v>
          </cell>
          <cell r="Z1229">
            <v>4.2746591110801972E-2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462.105303358068</v>
          </cell>
          <cell r="AH1229">
            <v>0</v>
          </cell>
          <cell r="AI1229">
            <v>462.105303358068</v>
          </cell>
          <cell r="AJ1229">
            <v>553.71044459059601</v>
          </cell>
          <cell r="AK1229">
            <v>0</v>
          </cell>
          <cell r="AL1229">
            <v>553.71044459059601</v>
          </cell>
          <cell r="AM1229">
            <v>122.5621711010692</v>
          </cell>
          <cell r="AN1229">
            <v>0</v>
          </cell>
          <cell r="AO1229">
            <v>122.5621711010692</v>
          </cell>
          <cell r="AP1229">
            <v>0.39703747900366676</v>
          </cell>
          <cell r="AQ1229">
            <v>0.39703747900366676</v>
          </cell>
          <cell r="AR1229">
            <v>1138.3779190497332</v>
          </cell>
          <cell r="AS1229">
            <v>0</v>
          </cell>
        </row>
        <row r="1230">
          <cell r="A1230" t="str">
            <v>л/с №3000001175249</v>
          </cell>
          <cell r="B1230" t="str">
            <v>А/м 332</v>
          </cell>
          <cell r="C1230" t="str">
            <v>Березина Екатерина Александровна</v>
          </cell>
          <cell r="D1230">
            <v>45016</v>
          </cell>
          <cell r="E1230">
            <v>16.2</v>
          </cell>
          <cell r="F1230">
            <v>0</v>
          </cell>
          <cell r="G1230">
            <v>0</v>
          </cell>
          <cell r="H1230">
            <v>1</v>
          </cell>
          <cell r="I1230">
            <v>30</v>
          </cell>
          <cell r="J1230">
            <v>31</v>
          </cell>
          <cell r="K1230">
            <v>62</v>
          </cell>
          <cell r="V1230">
            <v>0</v>
          </cell>
          <cell r="W1230">
            <v>0</v>
          </cell>
          <cell r="X1230">
            <v>9.8675916510598555E-3</v>
          </cell>
          <cell r="Y1230">
            <v>0.21282636959142665</v>
          </cell>
          <cell r="Z1230">
            <v>4.7108488162924622E-2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28.292161430085795</v>
          </cell>
          <cell r="AH1230">
            <v>0</v>
          </cell>
          <cell r="AI1230">
            <v>28.292161430085795</v>
          </cell>
          <cell r="AJ1230">
            <v>610.21151036514664</v>
          </cell>
          <cell r="AK1230">
            <v>0</v>
          </cell>
          <cell r="AL1230">
            <v>610.21151036514664</v>
          </cell>
          <cell r="AM1230">
            <v>135.06851509097422</v>
          </cell>
          <cell r="AN1230">
            <v>0</v>
          </cell>
          <cell r="AO1230">
            <v>135.06851509097422</v>
          </cell>
          <cell r="AP1230">
            <v>0.26980244940541109</v>
          </cell>
          <cell r="AQ1230">
            <v>0.26980244940541109</v>
          </cell>
          <cell r="AR1230">
            <v>773.57218688620651</v>
          </cell>
          <cell r="AS1230">
            <v>0</v>
          </cell>
        </row>
        <row r="1231">
          <cell r="A1231" t="str">
            <v>л/с №3000001174097</v>
          </cell>
          <cell r="B1231" t="str">
            <v>А/м 333</v>
          </cell>
          <cell r="C1231" t="str">
            <v>Петрунина Ольга Викторовна</v>
          </cell>
          <cell r="D1231">
            <v>44994</v>
          </cell>
          <cell r="E1231">
            <v>16.7</v>
          </cell>
          <cell r="F1231">
            <v>0</v>
          </cell>
          <cell r="G1231">
            <v>0</v>
          </cell>
          <cell r="H1231">
            <v>23</v>
          </cell>
          <cell r="I1231">
            <v>30</v>
          </cell>
          <cell r="J1231">
            <v>31</v>
          </cell>
          <cell r="K1231">
            <v>84</v>
          </cell>
          <cell r="V1231">
            <v>0</v>
          </cell>
          <cell r="W1231">
            <v>0</v>
          </cell>
          <cell r="X1231">
            <v>0.23395937982543769</v>
          </cell>
          <cell r="Y1231">
            <v>0.21939508470227315</v>
          </cell>
          <cell r="Z1231">
            <v>4.8562453846965503E-2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670.80365464789838</v>
          </cell>
          <cell r="AH1231">
            <v>0</v>
          </cell>
          <cell r="AI1231">
            <v>670.80365464789838</v>
          </cell>
          <cell r="AJ1231">
            <v>629.04519895666351</v>
          </cell>
          <cell r="AK1231">
            <v>0</v>
          </cell>
          <cell r="AL1231">
            <v>629.04519895666351</v>
          </cell>
          <cell r="AM1231">
            <v>139.23729642094256</v>
          </cell>
          <cell r="AN1231">
            <v>0</v>
          </cell>
          <cell r="AO1231">
            <v>139.23729642094256</v>
          </cell>
          <cell r="AP1231">
            <v>0.50191691837467634</v>
          </cell>
          <cell r="AQ1231">
            <v>0.50191691837467634</v>
          </cell>
          <cell r="AR1231">
            <v>1439.0861500255044</v>
          </cell>
          <cell r="AS1231">
            <v>0</v>
          </cell>
        </row>
        <row r="1232">
          <cell r="A1232" t="str">
            <v>л/с №3000001174904</v>
          </cell>
          <cell r="B1232" t="str">
            <v>А/м 336</v>
          </cell>
          <cell r="C1232" t="str">
            <v>Саргсян Ольга Лёваевна</v>
          </cell>
          <cell r="D1232">
            <v>45007</v>
          </cell>
          <cell r="E1232">
            <v>19.2</v>
          </cell>
          <cell r="F1232">
            <v>0</v>
          </cell>
          <cell r="G1232">
            <v>0</v>
          </cell>
          <cell r="H1232">
            <v>10</v>
          </cell>
          <cell r="I1232">
            <v>30</v>
          </cell>
          <cell r="J1232">
            <v>31</v>
          </cell>
          <cell r="K1232">
            <v>71</v>
          </cell>
          <cell r="V1232">
            <v>0</v>
          </cell>
          <cell r="W1232">
            <v>0</v>
          </cell>
          <cell r="X1232">
            <v>0.1169492343829316</v>
          </cell>
          <cell r="Y1232">
            <v>0.25223866025650565</v>
          </cell>
          <cell r="Z1232">
            <v>5.5832282267169922E-2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335.31450583805383</v>
          </cell>
          <cell r="AH1232">
            <v>0</v>
          </cell>
          <cell r="AI1232">
            <v>335.31450583805383</v>
          </cell>
          <cell r="AJ1232">
            <v>723.21364191424789</v>
          </cell>
          <cell r="AK1232">
            <v>0</v>
          </cell>
          <cell r="AL1232">
            <v>723.21364191424789</v>
          </cell>
          <cell r="AM1232">
            <v>160.08120307078426</v>
          </cell>
          <cell r="AN1232">
            <v>0</v>
          </cell>
          <cell r="AO1232">
            <v>160.08120307078426</v>
          </cell>
          <cell r="AP1232">
            <v>0.42502017690660715</v>
          </cell>
          <cell r="AQ1232">
            <v>0.42502017690660715</v>
          </cell>
          <cell r="AR1232">
            <v>1218.6093508230858</v>
          </cell>
          <cell r="AS1232">
            <v>0</v>
          </cell>
        </row>
        <row r="1233">
          <cell r="A1233" t="str">
            <v>л/с №3000001174905</v>
          </cell>
          <cell r="B1233" t="str">
            <v>А/м 337</v>
          </cell>
          <cell r="C1233" t="str">
            <v>Саргсян Ольга Лёваевна</v>
          </cell>
          <cell r="D1233">
            <v>45007</v>
          </cell>
          <cell r="E1233">
            <v>20.5</v>
          </cell>
          <cell r="F1233">
            <v>0</v>
          </cell>
          <cell r="G1233">
            <v>0</v>
          </cell>
          <cell r="H1233">
            <v>10</v>
          </cell>
          <cell r="I1233">
            <v>30</v>
          </cell>
          <cell r="J1233">
            <v>31</v>
          </cell>
          <cell r="K1233">
            <v>71</v>
          </cell>
          <cell r="V1233">
            <v>0</v>
          </cell>
          <cell r="W1233">
            <v>0</v>
          </cell>
          <cell r="X1233">
            <v>0.12486767212760928</v>
          </cell>
          <cell r="Y1233">
            <v>0.26931731954470656</v>
          </cell>
          <cell r="Z1233">
            <v>5.9612593045676218E-2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358.01809217083877</v>
          </cell>
          <cell r="AH1233">
            <v>0</v>
          </cell>
          <cell r="AI1233">
            <v>358.01809217083877</v>
          </cell>
          <cell r="AJ1233">
            <v>772.18123225219165</v>
          </cell>
          <cell r="AK1233">
            <v>0</v>
          </cell>
          <cell r="AL1233">
            <v>772.18123225219165</v>
          </cell>
          <cell r="AM1233">
            <v>170.92003452870193</v>
          </cell>
          <cell r="AN1233">
            <v>0</v>
          </cell>
          <cell r="AO1233">
            <v>170.92003452870193</v>
          </cell>
          <cell r="AP1233">
            <v>0.45379758471799209</v>
          </cell>
          <cell r="AQ1233">
            <v>0.45379758471799209</v>
          </cell>
          <cell r="AR1233">
            <v>1301.1193589517325</v>
          </cell>
          <cell r="AS1233">
            <v>0</v>
          </cell>
        </row>
        <row r="1234">
          <cell r="A1234" t="str">
            <v>л/с №3000001174945</v>
          </cell>
          <cell r="B1234" t="str">
            <v>А/м 338</v>
          </cell>
          <cell r="C1234" t="str">
            <v>Барсегян Цогик Левоновна</v>
          </cell>
          <cell r="D1234">
            <v>45006</v>
          </cell>
          <cell r="E1234">
            <v>15.1</v>
          </cell>
          <cell r="F1234">
            <v>0</v>
          </cell>
          <cell r="G1234">
            <v>0</v>
          </cell>
          <cell r="H1234">
            <v>11</v>
          </cell>
          <cell r="I1234">
            <v>30</v>
          </cell>
          <cell r="J1234">
            <v>31</v>
          </cell>
          <cell r="K1234">
            <v>72</v>
          </cell>
          <cell r="V1234">
            <v>0</v>
          </cell>
          <cell r="W1234">
            <v>0</v>
          </cell>
          <cell r="X1234">
            <v>0.10117326995315072</v>
          </cell>
          <cell r="Y1234">
            <v>0.19837519634756434</v>
          </cell>
          <cell r="Z1234">
            <v>4.390976365803468E-2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290.08197614427468</v>
          </cell>
          <cell r="AH1234">
            <v>0</v>
          </cell>
          <cell r="AI1234">
            <v>290.08197614427468</v>
          </cell>
          <cell r="AJ1234">
            <v>568.77739546380951</v>
          </cell>
          <cell r="AK1234">
            <v>0</v>
          </cell>
          <cell r="AL1234">
            <v>568.77739546380951</v>
          </cell>
          <cell r="AM1234">
            <v>125.89719616504387</v>
          </cell>
          <cell r="AN1234">
            <v>0</v>
          </cell>
          <cell r="AO1234">
            <v>125.89719616504387</v>
          </cell>
          <cell r="AP1234">
            <v>0.34345822995874975</v>
          </cell>
          <cell r="AQ1234">
            <v>0.34345822995874975</v>
          </cell>
          <cell r="AR1234">
            <v>984.75656777312804</v>
          </cell>
          <cell r="AS1234">
            <v>0</v>
          </cell>
        </row>
        <row r="1235">
          <cell r="A1235" t="str">
            <v>л/с №3000001174943</v>
          </cell>
          <cell r="B1235" t="str">
            <v>А/м 339</v>
          </cell>
          <cell r="C1235" t="str">
            <v>Арутюнян Гарик Егишеевич</v>
          </cell>
          <cell r="D1235">
            <v>45006</v>
          </cell>
          <cell r="E1235">
            <v>15.6</v>
          </cell>
          <cell r="F1235">
            <v>0</v>
          </cell>
          <cell r="G1235">
            <v>0</v>
          </cell>
          <cell r="H1235">
            <v>11</v>
          </cell>
          <cell r="I1235">
            <v>30</v>
          </cell>
          <cell r="J1235">
            <v>31</v>
          </cell>
          <cell r="K1235">
            <v>72</v>
          </cell>
          <cell r="V1235">
            <v>0</v>
          </cell>
          <cell r="W1235">
            <v>0</v>
          </cell>
          <cell r="X1235">
            <v>0.10452337822974514</v>
          </cell>
          <cell r="Y1235">
            <v>0.20494391145841084</v>
          </cell>
          <cell r="Z1235">
            <v>4.5363729342075561E-2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299.68733959276068</v>
          </cell>
          <cell r="AH1235">
            <v>0</v>
          </cell>
          <cell r="AI1235">
            <v>299.68733959276068</v>
          </cell>
          <cell r="AJ1235">
            <v>587.61108405532639</v>
          </cell>
          <cell r="AK1235">
            <v>0</v>
          </cell>
          <cell r="AL1235">
            <v>587.61108405532639</v>
          </cell>
          <cell r="AM1235">
            <v>130.06597749501219</v>
          </cell>
          <cell r="AN1235">
            <v>0</v>
          </cell>
          <cell r="AO1235">
            <v>130.06597749501219</v>
          </cell>
          <cell r="AP1235">
            <v>0.35483101903023151</v>
          </cell>
          <cell r="AQ1235">
            <v>0.35483101903023151</v>
          </cell>
          <cell r="AR1235">
            <v>1017.3644011430991</v>
          </cell>
          <cell r="AS1235">
            <v>0</v>
          </cell>
        </row>
        <row r="1236">
          <cell r="A1236" t="str">
            <v>л/с №3000001174997</v>
          </cell>
          <cell r="B1236" t="str">
            <v>А/м 346</v>
          </cell>
          <cell r="C1236" t="str">
            <v>Маслов Артем Анатольевич</v>
          </cell>
          <cell r="D1236">
            <v>45010</v>
          </cell>
          <cell r="E1236">
            <v>9.1999999999999993</v>
          </cell>
          <cell r="F1236">
            <v>0</v>
          </cell>
          <cell r="G1236">
            <v>0</v>
          </cell>
          <cell r="H1236">
            <v>7</v>
          </cell>
          <cell r="I1236">
            <v>30</v>
          </cell>
          <cell r="J1236">
            <v>31</v>
          </cell>
          <cell r="K1236">
            <v>68</v>
          </cell>
          <cell r="V1236">
            <v>0</v>
          </cell>
          <cell r="W1236">
            <v>0</v>
          </cell>
          <cell r="X1236">
            <v>3.9226722365941644E-2</v>
          </cell>
          <cell r="Y1236">
            <v>0.12086435803957561</v>
          </cell>
          <cell r="Z1236">
            <v>2.6752968586352253E-2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112.47007383318055</v>
          </cell>
          <cell r="AH1236">
            <v>0</v>
          </cell>
          <cell r="AI1236">
            <v>112.47007383318055</v>
          </cell>
          <cell r="AJ1236">
            <v>346.53987008391039</v>
          </cell>
          <cell r="AK1236">
            <v>0</v>
          </cell>
          <cell r="AL1236">
            <v>346.53987008391039</v>
          </cell>
          <cell r="AM1236">
            <v>76.705576471417444</v>
          </cell>
          <cell r="AN1236">
            <v>0</v>
          </cell>
          <cell r="AO1236">
            <v>76.705576471417444</v>
          </cell>
          <cell r="AP1236">
            <v>0.18684404899186952</v>
          </cell>
          <cell r="AQ1236">
            <v>0.18684404899186952</v>
          </cell>
          <cell r="AR1236">
            <v>535.71552038850837</v>
          </cell>
          <cell r="AS1236">
            <v>0</v>
          </cell>
        </row>
        <row r="1237">
          <cell r="A1237" t="str">
            <v>л/с №3000001174496</v>
          </cell>
          <cell r="B1237" t="str">
            <v>А/м 351</v>
          </cell>
          <cell r="C1237" t="str">
            <v>Дубровин Сергей Андреевич</v>
          </cell>
          <cell r="D1237">
            <v>44999</v>
          </cell>
          <cell r="E1237">
            <v>10</v>
          </cell>
          <cell r="F1237">
            <v>0</v>
          </cell>
          <cell r="G1237">
            <v>0</v>
          </cell>
          <cell r="H1237">
            <v>18</v>
          </cell>
          <cell r="I1237">
            <v>30</v>
          </cell>
          <cell r="J1237">
            <v>31</v>
          </cell>
          <cell r="K1237">
            <v>79</v>
          </cell>
          <cell r="V1237">
            <v>0</v>
          </cell>
          <cell r="W1237">
            <v>0</v>
          </cell>
          <cell r="X1237">
            <v>0.10963990723399838</v>
          </cell>
          <cell r="Y1237">
            <v>0.13137430221693003</v>
          </cell>
          <cell r="Z1237">
            <v>2.9079313680817669E-2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314.35734922317545</v>
          </cell>
          <cell r="AH1237">
            <v>0</v>
          </cell>
          <cell r="AI1237">
            <v>314.35734922317545</v>
          </cell>
          <cell r="AJ1237">
            <v>376.67377183033744</v>
          </cell>
          <cell r="AK1237">
            <v>0</v>
          </cell>
          <cell r="AL1237">
            <v>376.67377183033744</v>
          </cell>
          <cell r="AM1237">
            <v>83.375626599366797</v>
          </cell>
          <cell r="AN1237">
            <v>0</v>
          </cell>
          <cell r="AO1237">
            <v>83.375626599366797</v>
          </cell>
          <cell r="AP1237">
            <v>0.27009352313174606</v>
          </cell>
          <cell r="AQ1237">
            <v>0.27009352313174606</v>
          </cell>
          <cell r="AR1237">
            <v>774.40674765287963</v>
          </cell>
          <cell r="AS1237">
            <v>0</v>
          </cell>
        </row>
        <row r="1238">
          <cell r="A1238" t="str">
            <v>л/с №3000001175005</v>
          </cell>
          <cell r="B1238" t="str">
            <v>Кл. №101</v>
          </cell>
          <cell r="C1238" t="str">
            <v>Рыков Дмитрий Валерианович</v>
          </cell>
          <cell r="D1238">
            <v>45010</v>
          </cell>
          <cell r="E1238">
            <v>5.7</v>
          </cell>
          <cell r="F1238">
            <v>0</v>
          </cell>
          <cell r="G1238">
            <v>0</v>
          </cell>
          <cell r="H1238">
            <v>7</v>
          </cell>
          <cell r="I1238">
            <v>30</v>
          </cell>
          <cell r="J1238">
            <v>31</v>
          </cell>
          <cell r="K1238">
            <v>68</v>
          </cell>
          <cell r="V1238">
            <v>0</v>
          </cell>
          <cell r="W1238">
            <v>0</v>
          </cell>
          <cell r="X1238">
            <v>2.4303512770202977E-2</v>
          </cell>
          <cell r="Y1238">
            <v>7.4883352263650116E-2</v>
          </cell>
          <cell r="Z1238">
            <v>1.6575208798066073E-2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69.682545744470573</v>
          </cell>
          <cell r="AH1238">
            <v>0</v>
          </cell>
          <cell r="AI1238">
            <v>69.682545744470573</v>
          </cell>
          <cell r="AJ1238">
            <v>214.70404994329232</v>
          </cell>
          <cell r="AK1238">
            <v>0</v>
          </cell>
          <cell r="AL1238">
            <v>214.70404994329232</v>
          </cell>
          <cell r="AM1238">
            <v>47.52410716163908</v>
          </cell>
          <cell r="AN1238">
            <v>0</v>
          </cell>
          <cell r="AO1238">
            <v>47.52410716163908</v>
          </cell>
          <cell r="AP1238">
            <v>0.11576207383191917</v>
          </cell>
          <cell r="AQ1238">
            <v>0.11576207383191917</v>
          </cell>
          <cell r="AR1238">
            <v>331.91070284940196</v>
          </cell>
          <cell r="AS1238">
            <v>0</v>
          </cell>
        </row>
        <row r="1239">
          <cell r="A1239" t="str">
            <v>л/с №3000001174468</v>
          </cell>
          <cell r="B1239" t="str">
            <v>Кл. №103</v>
          </cell>
          <cell r="C1239" t="str">
            <v>Орлова Светлана Витальевна</v>
          </cell>
          <cell r="D1239">
            <v>45002</v>
          </cell>
          <cell r="E1239">
            <v>3.3</v>
          </cell>
          <cell r="F1239">
            <v>0</v>
          </cell>
          <cell r="G1239">
            <v>0</v>
          </cell>
          <cell r="H1239">
            <v>15</v>
          </cell>
          <cell r="I1239">
            <v>30</v>
          </cell>
          <cell r="J1239">
            <v>31</v>
          </cell>
          <cell r="K1239">
            <v>76</v>
          </cell>
          <cell r="V1239">
            <v>0</v>
          </cell>
          <cell r="W1239">
            <v>0</v>
          </cell>
          <cell r="X1239">
            <v>3.0150974489349554E-2</v>
          </cell>
          <cell r="Y1239">
            <v>4.3353519731586909E-2</v>
          </cell>
          <cell r="Z1239">
            <v>9.5961735146698306E-3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>
            <v>86.448271036373256</v>
          </cell>
          <cell r="AH1239">
            <v>0</v>
          </cell>
          <cell r="AI1239">
            <v>86.448271036373256</v>
          </cell>
          <cell r="AJ1239">
            <v>124.30234470401135</v>
          </cell>
          <cell r="AK1239">
            <v>0</v>
          </cell>
          <cell r="AL1239">
            <v>124.30234470401135</v>
          </cell>
          <cell r="AM1239">
            <v>27.513956777791044</v>
          </cell>
          <cell r="AN1239">
            <v>0</v>
          </cell>
          <cell r="AO1239">
            <v>27.513956777791044</v>
          </cell>
          <cell r="AP1239">
            <v>8.3100667735606301E-2</v>
          </cell>
          <cell r="AQ1239">
            <v>8.3100667735606301E-2</v>
          </cell>
          <cell r="AR1239">
            <v>238.26457251817567</v>
          </cell>
          <cell r="AS1239">
            <v>0</v>
          </cell>
        </row>
        <row r="1240">
          <cell r="A1240" t="str">
            <v>л/с №3000001174766</v>
          </cell>
          <cell r="B1240" t="str">
            <v>Кл. №104</v>
          </cell>
          <cell r="C1240" t="str">
            <v>МИМ ООО</v>
          </cell>
          <cell r="D1240">
            <v>45001</v>
          </cell>
          <cell r="E1240">
            <v>5.3</v>
          </cell>
          <cell r="F1240">
            <v>0</v>
          </cell>
          <cell r="G1240">
            <v>0</v>
          </cell>
          <cell r="H1240">
            <v>16</v>
          </cell>
          <cell r="I1240">
            <v>30</v>
          </cell>
          <cell r="J1240">
            <v>31</v>
          </cell>
          <cell r="K1240">
            <v>77</v>
          </cell>
          <cell r="V1240">
            <v>0</v>
          </cell>
          <cell r="W1240">
            <v>0</v>
          </cell>
          <cell r="X1240">
            <v>5.1652578519128127E-2</v>
          </cell>
          <cell r="Y1240">
            <v>6.9628380174972915E-2</v>
          </cell>
          <cell r="Z1240">
            <v>1.5412036250833365E-2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G1240">
            <v>148.09724007847379</v>
          </cell>
          <cell r="AH1240">
            <v>0</v>
          </cell>
          <cell r="AI1240">
            <v>148.09724007847379</v>
          </cell>
          <cell r="AJ1240">
            <v>199.63709907007882</v>
          </cell>
          <cell r="AK1240">
            <v>0</v>
          </cell>
          <cell r="AL1240">
            <v>199.63709907007882</v>
          </cell>
          <cell r="AM1240">
            <v>44.189082097664404</v>
          </cell>
          <cell r="AN1240">
            <v>0</v>
          </cell>
          <cell r="AO1240">
            <v>44.189082097664404</v>
          </cell>
          <cell r="AP1240">
            <v>0.13669299494493442</v>
          </cell>
          <cell r="AQ1240">
            <v>0.13669299494493442</v>
          </cell>
          <cell r="AR1240">
            <v>391.92342124621706</v>
          </cell>
          <cell r="AS1240">
            <v>0</v>
          </cell>
        </row>
        <row r="1241">
          <cell r="A1241" t="str">
            <v>л/с №3000001174484</v>
          </cell>
          <cell r="B1241" t="str">
            <v>Кл. №110</v>
          </cell>
          <cell r="C1241" t="str">
            <v>Заречный Никита Алексеевич</v>
          </cell>
          <cell r="D1241">
            <v>44999</v>
          </cell>
          <cell r="E1241">
            <v>2.1</v>
          </cell>
          <cell r="F1241">
            <v>0</v>
          </cell>
          <cell r="G1241">
            <v>0</v>
          </cell>
          <cell r="H1241">
            <v>18</v>
          </cell>
          <cell r="I1241">
            <v>30</v>
          </cell>
          <cell r="J1241">
            <v>31</v>
          </cell>
          <cell r="K1241">
            <v>79</v>
          </cell>
          <cell r="V1241">
            <v>0</v>
          </cell>
          <cell r="W1241">
            <v>0</v>
          </cell>
          <cell r="X1241">
            <v>2.3024380519139662E-2</v>
          </cell>
          <cell r="Y1241">
            <v>2.7588603465555306E-2</v>
          </cell>
          <cell r="Z1241">
            <v>6.1066558729717104E-3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66.015043336866853</v>
          </cell>
          <cell r="AH1241">
            <v>0</v>
          </cell>
          <cell r="AI1241">
            <v>66.015043336866853</v>
          </cell>
          <cell r="AJ1241">
            <v>79.101492084370861</v>
          </cell>
          <cell r="AK1241">
            <v>0</v>
          </cell>
          <cell r="AL1241">
            <v>79.101492084370861</v>
          </cell>
          <cell r="AM1241">
            <v>17.508881585867027</v>
          </cell>
          <cell r="AN1241">
            <v>0</v>
          </cell>
          <cell r="AO1241">
            <v>17.508881585867027</v>
          </cell>
          <cell r="AP1241">
            <v>5.6719639857666676E-2</v>
          </cell>
          <cell r="AQ1241">
            <v>5.6719639857666676E-2</v>
          </cell>
          <cell r="AR1241">
            <v>162.62541700710474</v>
          </cell>
          <cell r="AS1241">
            <v>0</v>
          </cell>
        </row>
        <row r="1242">
          <cell r="A1242" t="str">
            <v>л/с №3000001174910</v>
          </cell>
          <cell r="B1242" t="str">
            <v>Кл. №113</v>
          </cell>
          <cell r="C1242" t="str">
            <v>Мужаидова Асият Абдагировна</v>
          </cell>
          <cell r="D1242">
            <v>45007</v>
          </cell>
          <cell r="E1242">
            <v>3.3</v>
          </cell>
          <cell r="F1242">
            <v>0</v>
          </cell>
          <cell r="G1242">
            <v>0</v>
          </cell>
          <cell r="H1242">
            <v>10</v>
          </cell>
          <cell r="I1242">
            <v>30</v>
          </cell>
          <cell r="J1242">
            <v>31</v>
          </cell>
          <cell r="K1242">
            <v>71</v>
          </cell>
          <cell r="V1242">
            <v>0</v>
          </cell>
          <cell r="W1242">
            <v>0</v>
          </cell>
          <cell r="X1242">
            <v>2.0100649659566368E-2</v>
          </cell>
          <cell r="Y1242">
            <v>4.3353519731586909E-2</v>
          </cell>
          <cell r="Z1242">
            <v>9.5961735146698306E-3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  <cell r="AG1242">
            <v>57.632180690915497</v>
          </cell>
          <cell r="AH1242">
            <v>0</v>
          </cell>
          <cell r="AI1242">
            <v>57.632180690915497</v>
          </cell>
          <cell r="AJ1242">
            <v>124.30234470401135</v>
          </cell>
          <cell r="AK1242">
            <v>0</v>
          </cell>
          <cell r="AL1242">
            <v>124.30234470401135</v>
          </cell>
          <cell r="AM1242">
            <v>27.513956777791044</v>
          </cell>
          <cell r="AN1242">
            <v>0</v>
          </cell>
          <cell r="AO1242">
            <v>27.513956777791044</v>
          </cell>
          <cell r="AP1242">
            <v>7.3050342905823115E-2</v>
          </cell>
          <cell r="AQ1242">
            <v>7.3050342905823115E-2</v>
          </cell>
          <cell r="AR1242">
            <v>209.44848217271792</v>
          </cell>
          <cell r="AS1242">
            <v>0</v>
          </cell>
        </row>
        <row r="1243">
          <cell r="A1243" t="str">
            <v>л/с №3000001174466</v>
          </cell>
          <cell r="B1243" t="str">
            <v>Кл. №121</v>
          </cell>
          <cell r="C1243" t="str">
            <v>Мигунова Надежда Васильевна</v>
          </cell>
          <cell r="D1243">
            <v>45002</v>
          </cell>
          <cell r="E1243">
            <v>6.4</v>
          </cell>
          <cell r="F1243">
            <v>0</v>
          </cell>
          <cell r="G1243">
            <v>0</v>
          </cell>
          <cell r="H1243">
            <v>15</v>
          </cell>
          <cell r="I1243">
            <v>30</v>
          </cell>
          <cell r="J1243">
            <v>31</v>
          </cell>
          <cell r="K1243">
            <v>76</v>
          </cell>
          <cell r="V1243">
            <v>0</v>
          </cell>
          <cell r="W1243">
            <v>0</v>
          </cell>
          <cell r="X1243">
            <v>5.8474617191465808E-2</v>
          </cell>
          <cell r="Y1243">
            <v>8.4079553418835218E-2</v>
          </cell>
          <cell r="Z1243">
            <v>1.8610760755723307E-2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  <cell r="AG1243">
            <v>167.65725291902692</v>
          </cell>
          <cell r="AH1243">
            <v>0</v>
          </cell>
          <cell r="AI1243">
            <v>167.65725291902692</v>
          </cell>
          <cell r="AJ1243">
            <v>241.07121397141594</v>
          </cell>
          <cell r="AK1243">
            <v>0</v>
          </cell>
          <cell r="AL1243">
            <v>241.07121397141594</v>
          </cell>
          <cell r="AM1243">
            <v>53.360401023594747</v>
          </cell>
          <cell r="AN1243">
            <v>0</v>
          </cell>
          <cell r="AO1243">
            <v>53.360401023594747</v>
          </cell>
          <cell r="AP1243">
            <v>0.16116493136602433</v>
          </cell>
          <cell r="AQ1243">
            <v>0.16116493136602433</v>
          </cell>
          <cell r="AR1243">
            <v>462.08886791403762</v>
          </cell>
          <cell r="AS1243">
            <v>0</v>
          </cell>
        </row>
        <row r="1244">
          <cell r="A1244" t="str">
            <v>л/с №3000001174476</v>
          </cell>
          <cell r="B1244" t="str">
            <v>Кл. №122</v>
          </cell>
          <cell r="C1244" t="str">
            <v>Степанова Айса Валерьевна</v>
          </cell>
          <cell r="D1244">
            <v>45002</v>
          </cell>
          <cell r="E1244">
            <v>4.5</v>
          </cell>
          <cell r="F1244">
            <v>0</v>
          </cell>
          <cell r="G1244">
            <v>0</v>
          </cell>
          <cell r="H1244">
            <v>15</v>
          </cell>
          <cell r="I1244">
            <v>30</v>
          </cell>
          <cell r="J1244">
            <v>31</v>
          </cell>
          <cell r="K1244">
            <v>76</v>
          </cell>
          <cell r="V1244">
            <v>0</v>
          </cell>
          <cell r="W1244">
            <v>0</v>
          </cell>
          <cell r="X1244">
            <v>4.1114965212749391E-2</v>
          </cell>
          <cell r="Y1244">
            <v>5.9118435997618513E-2</v>
          </cell>
          <cell r="Z1244">
            <v>1.308569115636795E-2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  <cell r="AG1244">
            <v>117.88400595869079</v>
          </cell>
          <cell r="AH1244">
            <v>0</v>
          </cell>
          <cell r="AI1244">
            <v>117.88400595869079</v>
          </cell>
          <cell r="AJ1244">
            <v>169.50319732365185</v>
          </cell>
          <cell r="AK1244">
            <v>0</v>
          </cell>
          <cell r="AL1244">
            <v>169.50319732365185</v>
          </cell>
          <cell r="AM1244">
            <v>37.519031969715058</v>
          </cell>
          <cell r="AN1244">
            <v>0</v>
          </cell>
          <cell r="AO1244">
            <v>37.519031969715058</v>
          </cell>
          <cell r="AP1244">
            <v>0.11331909236673585</v>
          </cell>
          <cell r="AQ1244">
            <v>0.11331909236673585</v>
          </cell>
          <cell r="AR1244">
            <v>324.90623525205768</v>
          </cell>
          <cell r="AS1244">
            <v>0</v>
          </cell>
        </row>
        <row r="1245">
          <cell r="A1245" t="str">
            <v>л/с №3000001174444</v>
          </cell>
          <cell r="B1245" t="str">
            <v>Кл. №124</v>
          </cell>
          <cell r="C1245" t="str">
            <v>Майорова Ирина Сергеевна</v>
          </cell>
          <cell r="D1245">
            <v>45000</v>
          </cell>
          <cell r="E1245">
            <v>3.4</v>
          </cell>
          <cell r="F1245">
            <v>0</v>
          </cell>
          <cell r="G1245">
            <v>0</v>
          </cell>
          <cell r="H1245">
            <v>17</v>
          </cell>
          <cell r="I1245">
            <v>30</v>
          </cell>
          <cell r="J1245">
            <v>31</v>
          </cell>
          <cell r="K1245">
            <v>78</v>
          </cell>
          <cell r="V1245">
            <v>0</v>
          </cell>
          <cell r="W1245">
            <v>0</v>
          </cell>
          <cell r="X1245">
            <v>3.5206592434028371E-2</v>
          </cell>
          <cell r="Y1245">
            <v>4.4667262753756209E-2</v>
          </cell>
          <cell r="Z1245">
            <v>9.8869666514780075E-3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  <cell r="AG1245">
            <v>100.94363769499746</v>
          </cell>
          <cell r="AH1245">
            <v>0</v>
          </cell>
          <cell r="AI1245">
            <v>100.94363769499746</v>
          </cell>
          <cell r="AJ1245">
            <v>128.06908242231472</v>
          </cell>
          <cell r="AK1245">
            <v>0</v>
          </cell>
          <cell r="AL1245">
            <v>128.06908242231472</v>
          </cell>
          <cell r="AM1245">
            <v>28.347713043784712</v>
          </cell>
          <cell r="AN1245">
            <v>0</v>
          </cell>
          <cell r="AO1245">
            <v>28.347713043784712</v>
          </cell>
          <cell r="AP1245">
            <v>8.9760821839262595E-2</v>
          </cell>
          <cell r="AQ1245">
            <v>8.9760821839262595E-2</v>
          </cell>
          <cell r="AR1245">
            <v>257.36043316109692</v>
          </cell>
          <cell r="AS1245">
            <v>0</v>
          </cell>
        </row>
        <row r="1246">
          <cell r="A1246" t="str">
            <v>л/с №3000001174900</v>
          </cell>
          <cell r="B1246" t="str">
            <v>Кл. №127</v>
          </cell>
          <cell r="C1246" t="str">
            <v>Саргсян Ольга Лёваевна</v>
          </cell>
          <cell r="D1246">
            <v>45007</v>
          </cell>
          <cell r="E1246">
            <v>5</v>
          </cell>
          <cell r="F1246">
            <v>0</v>
          </cell>
          <cell r="G1246">
            <v>0</v>
          </cell>
          <cell r="H1246">
            <v>10</v>
          </cell>
          <cell r="I1246">
            <v>30</v>
          </cell>
          <cell r="J1246">
            <v>31</v>
          </cell>
          <cell r="K1246">
            <v>71</v>
          </cell>
          <cell r="V1246">
            <v>0</v>
          </cell>
          <cell r="W1246">
            <v>0</v>
          </cell>
          <cell r="X1246">
            <v>3.0455529787221776E-2</v>
          </cell>
          <cell r="Y1246">
            <v>6.5687151108465014E-2</v>
          </cell>
          <cell r="Z1246">
            <v>1.4539656840408834E-2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  <cell r="AG1246">
            <v>87.321485895326532</v>
          </cell>
          <cell r="AH1246">
            <v>0</v>
          </cell>
          <cell r="AI1246">
            <v>87.321485895326532</v>
          </cell>
          <cell r="AJ1246">
            <v>188.33688591516872</v>
          </cell>
          <cell r="AK1246">
            <v>0</v>
          </cell>
          <cell r="AL1246">
            <v>188.33688591516872</v>
          </cell>
          <cell r="AM1246">
            <v>41.687813299683398</v>
          </cell>
          <cell r="AN1246">
            <v>0</v>
          </cell>
          <cell r="AO1246">
            <v>41.687813299683398</v>
          </cell>
          <cell r="AP1246">
            <v>0.11068233773609562</v>
          </cell>
          <cell r="AQ1246">
            <v>0.11068233773609562</v>
          </cell>
          <cell r="AR1246">
            <v>317.34618511017862</v>
          </cell>
          <cell r="AS1246">
            <v>0</v>
          </cell>
        </row>
        <row r="1247">
          <cell r="A1247" t="str">
            <v>л/с №3000001174482</v>
          </cell>
          <cell r="B1247" t="str">
            <v>Кл. №128</v>
          </cell>
          <cell r="C1247" t="str">
            <v>Григорьян Тигран Гарегинович</v>
          </cell>
          <cell r="D1247">
            <v>45002</v>
          </cell>
          <cell r="E1247">
            <v>3.4</v>
          </cell>
          <cell r="F1247">
            <v>0</v>
          </cell>
          <cell r="G1247">
            <v>0</v>
          </cell>
          <cell r="H1247">
            <v>15</v>
          </cell>
          <cell r="I1247">
            <v>30</v>
          </cell>
          <cell r="J1247">
            <v>31</v>
          </cell>
          <cell r="K1247">
            <v>76</v>
          </cell>
          <cell r="V1247">
            <v>0</v>
          </cell>
          <cell r="W1247">
            <v>0</v>
          </cell>
          <cell r="X1247">
            <v>3.1064640382966212E-2</v>
          </cell>
          <cell r="Y1247">
            <v>4.4667262753756209E-2</v>
          </cell>
          <cell r="Z1247">
            <v>9.8869666514780075E-3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  <cell r="AG1247">
            <v>89.067915613233055</v>
          </cell>
          <cell r="AH1247">
            <v>0</v>
          </cell>
          <cell r="AI1247">
            <v>89.067915613233055</v>
          </cell>
          <cell r="AJ1247">
            <v>128.06908242231472</v>
          </cell>
          <cell r="AK1247">
            <v>0</v>
          </cell>
          <cell r="AL1247">
            <v>128.06908242231472</v>
          </cell>
          <cell r="AM1247">
            <v>28.347713043784712</v>
          </cell>
          <cell r="AN1247">
            <v>0</v>
          </cell>
          <cell r="AO1247">
            <v>28.347713043784712</v>
          </cell>
          <cell r="AP1247">
            <v>8.5618869788200436E-2</v>
          </cell>
          <cell r="AQ1247">
            <v>8.5618869788200436E-2</v>
          </cell>
          <cell r="AR1247">
            <v>245.4847110793325</v>
          </cell>
          <cell r="AS1247">
            <v>0</v>
          </cell>
        </row>
        <row r="1248">
          <cell r="A1248" t="str">
            <v>л/с №3000001174902</v>
          </cell>
          <cell r="B1248" t="str">
            <v>Кл. №129</v>
          </cell>
          <cell r="C1248" t="str">
            <v>Саргсян Ольга Лёваевна</v>
          </cell>
          <cell r="D1248">
            <v>45007</v>
          </cell>
          <cell r="E1248">
            <v>4.2</v>
          </cell>
          <cell r="F1248">
            <v>0</v>
          </cell>
          <cell r="G1248">
            <v>0</v>
          </cell>
          <cell r="H1248">
            <v>10</v>
          </cell>
          <cell r="I1248">
            <v>30</v>
          </cell>
          <cell r="J1248">
            <v>31</v>
          </cell>
          <cell r="K1248">
            <v>71</v>
          </cell>
          <cell r="V1248">
            <v>0</v>
          </cell>
          <cell r="W1248">
            <v>0</v>
          </cell>
          <cell r="X1248">
            <v>2.5582645021266292E-2</v>
          </cell>
          <cell r="Y1248">
            <v>5.5177206931110612E-2</v>
          </cell>
          <cell r="Z1248">
            <v>1.2213311745943421E-2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  <cell r="AG1248">
            <v>73.35004815207428</v>
          </cell>
          <cell r="AH1248">
            <v>0</v>
          </cell>
          <cell r="AI1248">
            <v>73.35004815207428</v>
          </cell>
          <cell r="AJ1248">
            <v>158.20298416874172</v>
          </cell>
          <cell r="AK1248">
            <v>0</v>
          </cell>
          <cell r="AL1248">
            <v>158.20298416874172</v>
          </cell>
          <cell r="AM1248">
            <v>35.017763171734053</v>
          </cell>
          <cell r="AN1248">
            <v>0</v>
          </cell>
          <cell r="AO1248">
            <v>35.017763171734053</v>
          </cell>
          <cell r="AP1248">
            <v>9.297316369832033E-2</v>
          </cell>
          <cell r="AQ1248">
            <v>9.297316369832033E-2</v>
          </cell>
          <cell r="AR1248">
            <v>266.57079549255008</v>
          </cell>
          <cell r="AS1248">
            <v>0</v>
          </cell>
        </row>
        <row r="1249">
          <cell r="A1249" t="str">
            <v>л/с №3000001174458</v>
          </cell>
          <cell r="B1249" t="str">
            <v>Кл. №131</v>
          </cell>
          <cell r="C1249" t="str">
            <v>Кириченко Владимир Александрович</v>
          </cell>
          <cell r="D1249">
            <v>45003</v>
          </cell>
          <cell r="E1249">
            <v>2.8</v>
          </cell>
          <cell r="F1249">
            <v>0</v>
          </cell>
          <cell r="G1249">
            <v>0</v>
          </cell>
          <cell r="H1249">
            <v>14</v>
          </cell>
          <cell r="I1249">
            <v>30</v>
          </cell>
          <cell r="J1249">
            <v>31</v>
          </cell>
          <cell r="K1249">
            <v>75</v>
          </cell>
          <cell r="V1249">
            <v>0</v>
          </cell>
          <cell r="W1249">
            <v>0</v>
          </cell>
          <cell r="X1249">
            <v>2.3877135353181873E-2</v>
          </cell>
          <cell r="Y1249">
            <v>3.6784804620740408E-2</v>
          </cell>
          <cell r="Z1249">
            <v>8.1422078306289461E-3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>
            <v>68.460044941936005</v>
          </cell>
          <cell r="AH1249">
            <v>0</v>
          </cell>
          <cell r="AI1249">
            <v>68.460044941936005</v>
          </cell>
          <cell r="AJ1249">
            <v>105.46865611249447</v>
          </cell>
          <cell r="AK1249">
            <v>0</v>
          </cell>
          <cell r="AL1249">
            <v>105.46865611249447</v>
          </cell>
          <cell r="AM1249">
            <v>23.345175447822701</v>
          </cell>
          <cell r="AN1249">
            <v>0</v>
          </cell>
          <cell r="AO1249">
            <v>23.345175447822701</v>
          </cell>
          <cell r="AP1249">
            <v>6.8804147804551227E-2</v>
          </cell>
          <cell r="AQ1249">
            <v>6.8804147804551227E-2</v>
          </cell>
          <cell r="AR1249">
            <v>197.27387650225319</v>
          </cell>
          <cell r="AS1249">
            <v>0</v>
          </cell>
        </row>
        <row r="1250">
          <cell r="A1250" t="str">
            <v>л/с №3000001175006</v>
          </cell>
          <cell r="B1250" t="str">
            <v>Кл. №133</v>
          </cell>
          <cell r="C1250" t="str">
            <v>Сазонова Виктория Владимировна</v>
          </cell>
          <cell r="D1250">
            <v>45010</v>
          </cell>
          <cell r="E1250">
            <v>3.3</v>
          </cell>
          <cell r="F1250">
            <v>0</v>
          </cell>
          <cell r="G1250">
            <v>0</v>
          </cell>
          <cell r="H1250">
            <v>7</v>
          </cell>
          <cell r="I1250">
            <v>30</v>
          </cell>
          <cell r="J1250">
            <v>31</v>
          </cell>
          <cell r="K1250">
            <v>68</v>
          </cell>
          <cell r="V1250">
            <v>0</v>
          </cell>
          <cell r="W1250">
            <v>0</v>
          </cell>
          <cell r="X1250">
            <v>1.4070454761696459E-2</v>
          </cell>
          <cell r="Y1250">
            <v>4.3353519731586909E-2</v>
          </cell>
          <cell r="Z1250">
            <v>9.5961735146698306E-3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  <cell r="AG1250">
            <v>40.342526483640853</v>
          </cell>
          <cell r="AH1250">
            <v>0</v>
          </cell>
          <cell r="AI1250">
            <v>40.342526483640853</v>
          </cell>
          <cell r="AJ1250">
            <v>124.30234470401135</v>
          </cell>
          <cell r="AK1250">
            <v>0</v>
          </cell>
          <cell r="AL1250">
            <v>124.30234470401135</v>
          </cell>
          <cell r="AM1250">
            <v>27.513956777791044</v>
          </cell>
          <cell r="AN1250">
            <v>0</v>
          </cell>
          <cell r="AO1250">
            <v>27.513956777791044</v>
          </cell>
          <cell r="AP1250">
            <v>6.7020148007953195E-2</v>
          </cell>
          <cell r="AQ1250">
            <v>6.7020148007953195E-2</v>
          </cell>
          <cell r="AR1250">
            <v>192.15882796544324</v>
          </cell>
          <cell r="AS1250">
            <v>0</v>
          </cell>
        </row>
        <row r="1251">
          <cell r="A1251" t="str">
            <v>л/с №3000001174449</v>
          </cell>
          <cell r="B1251" t="str">
            <v>Кл. №135</v>
          </cell>
          <cell r="C1251" t="str">
            <v>Черный Кирилл Александрович</v>
          </cell>
          <cell r="D1251">
            <v>45000</v>
          </cell>
          <cell r="E1251">
            <v>3.7</v>
          </cell>
          <cell r="F1251">
            <v>0</v>
          </cell>
          <cell r="G1251">
            <v>0</v>
          </cell>
          <cell r="H1251">
            <v>17</v>
          </cell>
          <cell r="I1251">
            <v>30</v>
          </cell>
          <cell r="J1251">
            <v>31</v>
          </cell>
          <cell r="K1251">
            <v>78</v>
          </cell>
          <cell r="V1251">
            <v>0</v>
          </cell>
          <cell r="W1251">
            <v>0</v>
          </cell>
          <cell r="X1251">
            <v>3.8313056472324997E-2</v>
          </cell>
          <cell r="Y1251">
            <v>4.860849182026411E-2</v>
          </cell>
          <cell r="Z1251">
            <v>1.0759346061902538E-2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  <cell r="AG1251">
            <v>109.85042925632078</v>
          </cell>
          <cell r="AH1251">
            <v>0</v>
          </cell>
          <cell r="AI1251">
            <v>109.85042925632078</v>
          </cell>
          <cell r="AJ1251">
            <v>139.36929557722485</v>
          </cell>
          <cell r="AK1251">
            <v>0</v>
          </cell>
          <cell r="AL1251">
            <v>139.36929557722485</v>
          </cell>
          <cell r="AM1251">
            <v>30.848981841765717</v>
          </cell>
          <cell r="AN1251">
            <v>0</v>
          </cell>
          <cell r="AO1251">
            <v>30.848981841765717</v>
          </cell>
          <cell r="AP1251">
            <v>9.7680894354491649E-2</v>
          </cell>
          <cell r="AQ1251">
            <v>9.7680894354491649E-2</v>
          </cell>
          <cell r="AR1251">
            <v>280.06870667531138</v>
          </cell>
          <cell r="AS1251">
            <v>0</v>
          </cell>
        </row>
        <row r="1252">
          <cell r="A1252" t="str">
            <v>л/с №3000001174517</v>
          </cell>
          <cell r="B1252" t="str">
            <v>Кл. №136</v>
          </cell>
          <cell r="C1252" t="str">
            <v>Ремизов Константин Николаевич</v>
          </cell>
          <cell r="D1252">
            <v>45001</v>
          </cell>
          <cell r="E1252">
            <v>2.7</v>
          </cell>
          <cell r="F1252">
            <v>0</v>
          </cell>
          <cell r="G1252">
            <v>0</v>
          </cell>
          <cell r="H1252">
            <v>16</v>
          </cell>
          <cell r="I1252">
            <v>30</v>
          </cell>
          <cell r="J1252">
            <v>31</v>
          </cell>
          <cell r="K1252">
            <v>77</v>
          </cell>
          <cell r="V1252">
            <v>0</v>
          </cell>
          <cell r="W1252">
            <v>0</v>
          </cell>
          <cell r="X1252">
            <v>2.6313577736159614E-2</v>
          </cell>
          <cell r="Y1252">
            <v>3.5471061598571108E-2</v>
          </cell>
          <cell r="Z1252">
            <v>7.8514146938207709E-3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  <cell r="AG1252">
            <v>75.44576381356211</v>
          </cell>
          <cell r="AH1252">
            <v>0</v>
          </cell>
          <cell r="AI1252">
            <v>75.44576381356211</v>
          </cell>
          <cell r="AJ1252">
            <v>101.7019183941911</v>
          </cell>
          <cell r="AK1252">
            <v>0</v>
          </cell>
          <cell r="AL1252">
            <v>101.7019183941911</v>
          </cell>
          <cell r="AM1252">
            <v>22.511419181829037</v>
          </cell>
          <cell r="AN1252">
            <v>0</v>
          </cell>
          <cell r="AO1252">
            <v>22.511419181829037</v>
          </cell>
          <cell r="AP1252">
            <v>6.9636054028551483E-2</v>
          </cell>
          <cell r="AQ1252">
            <v>6.9636054028551483E-2</v>
          </cell>
          <cell r="AR1252">
            <v>199.65910138958222</v>
          </cell>
          <cell r="AS1252">
            <v>0</v>
          </cell>
        </row>
        <row r="1253">
          <cell r="A1253" t="str">
            <v>л/с №3000001174881</v>
          </cell>
          <cell r="B1253" t="str">
            <v>Кл. №146</v>
          </cell>
          <cell r="C1253" t="str">
            <v>Забавнов Николай Николаевич</v>
          </cell>
          <cell r="D1253">
            <v>45009</v>
          </cell>
          <cell r="E1253">
            <v>3.4</v>
          </cell>
          <cell r="F1253">
            <v>0</v>
          </cell>
          <cell r="G1253">
            <v>0</v>
          </cell>
          <cell r="H1253">
            <v>8</v>
          </cell>
          <cell r="I1253">
            <v>30</v>
          </cell>
          <cell r="J1253">
            <v>31</v>
          </cell>
          <cell r="K1253">
            <v>69</v>
          </cell>
          <cell r="V1253">
            <v>0</v>
          </cell>
          <cell r="W1253">
            <v>0</v>
          </cell>
          <cell r="X1253">
            <v>1.6567808204248646E-2</v>
          </cell>
          <cell r="Y1253">
            <v>4.4667262753756209E-2</v>
          </cell>
          <cell r="Z1253">
            <v>9.8869666514780075E-3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  <cell r="AG1253">
            <v>47.502888327057626</v>
          </cell>
          <cell r="AH1253">
            <v>0</v>
          </cell>
          <cell r="AI1253">
            <v>47.502888327057626</v>
          </cell>
          <cell r="AJ1253">
            <v>128.06908242231472</v>
          </cell>
          <cell r="AK1253">
            <v>0</v>
          </cell>
          <cell r="AL1253">
            <v>128.06908242231472</v>
          </cell>
          <cell r="AM1253">
            <v>28.347713043784712</v>
          </cell>
          <cell r="AN1253">
            <v>0</v>
          </cell>
          <cell r="AO1253">
            <v>28.347713043784712</v>
          </cell>
          <cell r="AP1253">
            <v>7.1122037609482866E-2</v>
          </cell>
          <cell r="AQ1253">
            <v>7.1122037609482866E-2</v>
          </cell>
          <cell r="AR1253">
            <v>203.91968379315708</v>
          </cell>
          <cell r="AS1253">
            <v>0</v>
          </cell>
        </row>
        <row r="1254">
          <cell r="A1254" t="str">
            <v>л/с №3000001174874</v>
          </cell>
          <cell r="B1254" t="str">
            <v>Кл. №149</v>
          </cell>
          <cell r="C1254" t="str">
            <v>Соколов Олег Николаевич</v>
          </cell>
          <cell r="D1254">
            <v>45008</v>
          </cell>
          <cell r="E1254">
            <v>3.3</v>
          </cell>
          <cell r="F1254">
            <v>0</v>
          </cell>
          <cell r="G1254">
            <v>0</v>
          </cell>
          <cell r="H1254">
            <v>9</v>
          </cell>
          <cell r="I1254">
            <v>30</v>
          </cell>
          <cell r="J1254">
            <v>31</v>
          </cell>
          <cell r="K1254">
            <v>70</v>
          </cell>
          <cell r="V1254">
            <v>0</v>
          </cell>
          <cell r="W1254">
            <v>0</v>
          </cell>
          <cell r="X1254">
            <v>1.8090584693609732E-2</v>
          </cell>
          <cell r="Y1254">
            <v>4.3353519731586909E-2</v>
          </cell>
          <cell r="Z1254">
            <v>9.5961735146698306E-3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  <cell r="AG1254">
            <v>51.868962621823947</v>
          </cell>
          <cell r="AH1254">
            <v>0</v>
          </cell>
          <cell r="AI1254">
            <v>51.868962621823947</v>
          </cell>
          <cell r="AJ1254">
            <v>124.30234470401135</v>
          </cell>
          <cell r="AK1254">
            <v>0</v>
          </cell>
          <cell r="AL1254">
            <v>124.30234470401135</v>
          </cell>
          <cell r="AM1254">
            <v>27.513956777791044</v>
          </cell>
          <cell r="AN1254">
            <v>0</v>
          </cell>
          <cell r="AO1254">
            <v>27.513956777791044</v>
          </cell>
          <cell r="AP1254">
            <v>7.1040277939866475E-2</v>
          </cell>
          <cell r="AQ1254">
            <v>7.1040277939866475E-2</v>
          </cell>
          <cell r="AR1254">
            <v>203.68526410362634</v>
          </cell>
          <cell r="AS1254">
            <v>0</v>
          </cell>
        </row>
        <row r="1255">
          <cell r="A1255" t="str">
            <v>л/с №3000001175354</v>
          </cell>
          <cell r="B1255" t="str">
            <v>Кл. №151</v>
          </cell>
          <cell r="C1255" t="str">
            <v>Стрижко Сергей Геннадьевич</v>
          </cell>
          <cell r="D1255">
            <v>45016</v>
          </cell>
          <cell r="E1255">
            <v>2.6</v>
          </cell>
          <cell r="F1255">
            <v>0</v>
          </cell>
          <cell r="G1255">
            <v>0</v>
          </cell>
          <cell r="H1255">
            <v>1</v>
          </cell>
          <cell r="I1255">
            <v>30</v>
          </cell>
          <cell r="J1255">
            <v>31</v>
          </cell>
          <cell r="K1255">
            <v>62</v>
          </cell>
          <cell r="V1255">
            <v>0</v>
          </cell>
          <cell r="W1255">
            <v>0</v>
          </cell>
          <cell r="X1255">
            <v>1.5836875489355323E-3</v>
          </cell>
          <cell r="Y1255">
            <v>3.4157318576401807E-2</v>
          </cell>
          <cell r="Z1255">
            <v>7.560621557012594E-3</v>
          </cell>
          <cell r="AA1255">
            <v>0</v>
          </cell>
          <cell r="AB1255">
            <v>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  <cell r="AG1255">
            <v>4.540717266556979</v>
          </cell>
          <cell r="AH1255">
            <v>0</v>
          </cell>
          <cell r="AI1255">
            <v>4.540717266556979</v>
          </cell>
          <cell r="AJ1255">
            <v>97.935180675887722</v>
          </cell>
          <cell r="AK1255">
            <v>0</v>
          </cell>
          <cell r="AL1255">
            <v>97.935180675887722</v>
          </cell>
          <cell r="AM1255">
            <v>21.677662915835366</v>
          </cell>
          <cell r="AN1255">
            <v>0</v>
          </cell>
          <cell r="AO1255">
            <v>21.677662915835366</v>
          </cell>
          <cell r="AP1255">
            <v>4.3301627682349929E-2</v>
          </cell>
          <cell r="AQ1255">
            <v>4.3301627682349929E-2</v>
          </cell>
          <cell r="AR1255">
            <v>124.15356085828006</v>
          </cell>
          <cell r="AS1255">
            <v>0</v>
          </cell>
        </row>
        <row r="1256">
          <cell r="A1256" t="str">
            <v>л/с №3000001174480</v>
          </cell>
          <cell r="B1256" t="str">
            <v>Кл. №152</v>
          </cell>
          <cell r="C1256" t="str">
            <v>Воронова Виталия Михайловна</v>
          </cell>
          <cell r="D1256">
            <v>45002</v>
          </cell>
          <cell r="E1256">
            <v>2.2000000000000002</v>
          </cell>
          <cell r="F1256">
            <v>0</v>
          </cell>
          <cell r="G1256">
            <v>0</v>
          </cell>
          <cell r="H1256">
            <v>15</v>
          </cell>
          <cell r="I1256">
            <v>30</v>
          </cell>
          <cell r="J1256">
            <v>31</v>
          </cell>
          <cell r="K1256">
            <v>76</v>
          </cell>
          <cell r="V1256">
            <v>0</v>
          </cell>
          <cell r="W1256">
            <v>0</v>
          </cell>
          <cell r="X1256">
            <v>2.0100649659566372E-2</v>
          </cell>
          <cell r="Y1256">
            <v>2.890234648772461E-2</v>
          </cell>
          <cell r="Z1256">
            <v>6.3974490097798873E-3</v>
          </cell>
          <cell r="AA1256">
            <v>0</v>
          </cell>
          <cell r="AB1256">
            <v>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  <cell r="AG1256">
            <v>57.632180690915504</v>
          </cell>
          <cell r="AH1256">
            <v>0</v>
          </cell>
          <cell r="AI1256">
            <v>57.632180690915504</v>
          </cell>
          <cell r="AJ1256">
            <v>82.868229802674236</v>
          </cell>
          <cell r="AK1256">
            <v>0</v>
          </cell>
          <cell r="AL1256">
            <v>82.868229802674236</v>
          </cell>
          <cell r="AM1256">
            <v>18.342637851860697</v>
          </cell>
          <cell r="AN1256">
            <v>0</v>
          </cell>
          <cell r="AO1256">
            <v>18.342637851860697</v>
          </cell>
          <cell r="AP1256">
            <v>5.5400445157070863E-2</v>
          </cell>
          <cell r="AQ1256">
            <v>5.5400445157070863E-2</v>
          </cell>
          <cell r="AR1256">
            <v>158.84304834545043</v>
          </cell>
          <cell r="AS1256">
            <v>0</v>
          </cell>
        </row>
        <row r="1257">
          <cell r="A1257" t="str">
            <v>л/с №3000001175149</v>
          </cell>
          <cell r="B1257" t="str">
            <v>Кл. №154</v>
          </cell>
          <cell r="C1257" t="str">
            <v>Журавлева Анастасия Викторовна</v>
          </cell>
          <cell r="D1257">
            <v>45015</v>
          </cell>
          <cell r="E1257">
            <v>3.1</v>
          </cell>
          <cell r="F1257">
            <v>0</v>
          </cell>
          <cell r="G1257">
            <v>0</v>
          </cell>
          <cell r="H1257">
            <v>2</v>
          </cell>
          <cell r="I1257">
            <v>30</v>
          </cell>
          <cell r="J1257">
            <v>31</v>
          </cell>
          <cell r="K1257">
            <v>63</v>
          </cell>
          <cell r="V1257">
            <v>0</v>
          </cell>
          <cell r="W1257">
            <v>0</v>
          </cell>
          <cell r="X1257">
            <v>3.7764856936155001E-3</v>
          </cell>
          <cell r="Y1257">
            <v>4.0726033687248309E-2</v>
          </cell>
          <cell r="Z1257">
            <v>9.0145872410534768E-3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  <cell r="AG1257">
            <v>10.82786425102049</v>
          </cell>
          <cell r="AH1257">
            <v>0</v>
          </cell>
          <cell r="AI1257">
            <v>10.82786425102049</v>
          </cell>
          <cell r="AJ1257">
            <v>116.7688692674046</v>
          </cell>
          <cell r="AK1257">
            <v>0</v>
          </cell>
          <cell r="AL1257">
            <v>116.7688692674046</v>
          </cell>
          <cell r="AM1257">
            <v>25.846444245803706</v>
          </cell>
          <cell r="AN1257">
            <v>0</v>
          </cell>
          <cell r="AO1257">
            <v>25.846444245803706</v>
          </cell>
          <cell r="AP1257">
            <v>5.351710662191729E-2</v>
          </cell>
          <cell r="AQ1257">
            <v>5.351710662191729E-2</v>
          </cell>
          <cell r="AR1257">
            <v>153.44317776422881</v>
          </cell>
          <cell r="AS1257">
            <v>0</v>
          </cell>
        </row>
        <row r="1258">
          <cell r="A1258" t="str">
            <v>л/с №3000001175150</v>
          </cell>
          <cell r="B1258" t="str">
            <v>Кл. №155</v>
          </cell>
          <cell r="C1258" t="str">
            <v>Журавлева Анастасия Викторовна</v>
          </cell>
          <cell r="D1258">
            <v>45015</v>
          </cell>
          <cell r="E1258">
            <v>3</v>
          </cell>
          <cell r="F1258">
            <v>0</v>
          </cell>
          <cell r="G1258">
            <v>0</v>
          </cell>
          <cell r="H1258">
            <v>2</v>
          </cell>
          <cell r="I1258">
            <v>30</v>
          </cell>
          <cell r="J1258">
            <v>31</v>
          </cell>
          <cell r="K1258">
            <v>63</v>
          </cell>
          <cell r="V1258">
            <v>0</v>
          </cell>
          <cell r="W1258">
            <v>0</v>
          </cell>
          <cell r="X1258">
            <v>3.654663574466613E-3</v>
          </cell>
          <cell r="Y1258">
            <v>3.9412290665079008E-2</v>
          </cell>
          <cell r="Z1258">
            <v>8.7237941042452999E-3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  <cell r="AG1258">
            <v>10.478578307439182</v>
          </cell>
          <cell r="AH1258">
            <v>0</v>
          </cell>
          <cell r="AI1258">
            <v>10.478578307439182</v>
          </cell>
          <cell r="AJ1258">
            <v>113.00213154910122</v>
          </cell>
          <cell r="AK1258">
            <v>0</v>
          </cell>
          <cell r="AL1258">
            <v>113.00213154910122</v>
          </cell>
          <cell r="AM1258">
            <v>25.012687979810039</v>
          </cell>
          <cell r="AN1258">
            <v>0</v>
          </cell>
          <cell r="AO1258">
            <v>25.012687979810039</v>
          </cell>
          <cell r="AP1258">
            <v>5.1790748343790924E-2</v>
          </cell>
          <cell r="AQ1258">
            <v>5.1790748343790924E-2</v>
          </cell>
          <cell r="AR1258">
            <v>148.49339783635045</v>
          </cell>
          <cell r="AS1258">
            <v>0</v>
          </cell>
        </row>
        <row r="1259">
          <cell r="A1259" t="str">
            <v>л/с №3000001175151</v>
          </cell>
          <cell r="B1259" t="str">
            <v>Кл. №156</v>
          </cell>
          <cell r="C1259" t="str">
            <v>Журавлева Анастасия Викторовна</v>
          </cell>
          <cell r="D1259">
            <v>45015</v>
          </cell>
          <cell r="E1259">
            <v>2.8</v>
          </cell>
          <cell r="F1259">
            <v>0</v>
          </cell>
          <cell r="G1259">
            <v>0</v>
          </cell>
          <cell r="H1259">
            <v>2</v>
          </cell>
          <cell r="I1259">
            <v>30</v>
          </cell>
          <cell r="J1259">
            <v>31</v>
          </cell>
          <cell r="K1259">
            <v>63</v>
          </cell>
          <cell r="V1259">
            <v>0</v>
          </cell>
          <cell r="W1259">
            <v>0</v>
          </cell>
          <cell r="X1259">
            <v>3.4110193361688388E-3</v>
          </cell>
          <cell r="Y1259">
            <v>3.6784804620740408E-2</v>
          </cell>
          <cell r="Z1259">
            <v>8.1422078306289461E-3</v>
          </cell>
          <cell r="AA1259">
            <v>0</v>
          </cell>
          <cell r="AB1259">
            <v>0</v>
          </cell>
          <cell r="AC1259">
            <v>0</v>
          </cell>
          <cell r="AD1259">
            <v>0</v>
          </cell>
          <cell r="AE1259">
            <v>0</v>
          </cell>
          <cell r="AF1259">
            <v>0</v>
          </cell>
          <cell r="AG1259">
            <v>9.7800064202765711</v>
          </cell>
          <cell r="AH1259">
            <v>0</v>
          </cell>
          <cell r="AI1259">
            <v>9.7800064202765711</v>
          </cell>
          <cell r="AJ1259">
            <v>105.46865611249447</v>
          </cell>
          <cell r="AK1259">
            <v>0</v>
          </cell>
          <cell r="AL1259">
            <v>105.46865611249447</v>
          </cell>
          <cell r="AM1259">
            <v>23.345175447822701</v>
          </cell>
          <cell r="AN1259">
            <v>0</v>
          </cell>
          <cell r="AO1259">
            <v>23.345175447822701</v>
          </cell>
          <cell r="AP1259">
            <v>4.8338031787538191E-2</v>
          </cell>
          <cell r="AQ1259">
            <v>4.8338031787538191E-2</v>
          </cell>
          <cell r="AR1259">
            <v>138.59383798059375</v>
          </cell>
          <cell r="AS1259">
            <v>0</v>
          </cell>
        </row>
        <row r="1260">
          <cell r="A1260" t="str">
            <v>л/с №3000001174127</v>
          </cell>
          <cell r="B1260" t="str">
            <v>Кл. №157</v>
          </cell>
          <cell r="C1260" t="str">
            <v>Илюшина Татьяна Андреевна</v>
          </cell>
          <cell r="D1260">
            <v>44996</v>
          </cell>
          <cell r="E1260">
            <v>2.8</v>
          </cell>
          <cell r="F1260">
            <v>0</v>
          </cell>
          <cell r="G1260">
            <v>0</v>
          </cell>
          <cell r="H1260">
            <v>21</v>
          </cell>
          <cell r="I1260">
            <v>30</v>
          </cell>
          <cell r="J1260">
            <v>31</v>
          </cell>
          <cell r="K1260">
            <v>82</v>
          </cell>
          <cell r="V1260">
            <v>0</v>
          </cell>
          <cell r="W1260">
            <v>0</v>
          </cell>
          <cell r="X1260">
            <v>3.5815703029772807E-2</v>
          </cell>
          <cell r="Y1260">
            <v>3.6784804620740408E-2</v>
          </cell>
          <cell r="Z1260">
            <v>8.1422078306289461E-3</v>
          </cell>
          <cell r="AA1260">
            <v>0</v>
          </cell>
          <cell r="AB1260">
            <v>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  <cell r="AG1260">
            <v>102.69006741290399</v>
          </cell>
          <cell r="AH1260">
            <v>0</v>
          </cell>
          <cell r="AI1260">
            <v>102.69006741290399</v>
          </cell>
          <cell r="AJ1260">
            <v>105.46865611249447</v>
          </cell>
          <cell r="AK1260">
            <v>0</v>
          </cell>
          <cell r="AL1260">
            <v>105.46865611249447</v>
          </cell>
          <cell r="AM1260">
            <v>23.345175447822701</v>
          </cell>
          <cell r="AN1260">
            <v>0</v>
          </cell>
          <cell r="AO1260">
            <v>23.345175447822701</v>
          </cell>
          <cell r="AP1260">
            <v>8.0742715481142147E-2</v>
          </cell>
          <cell r="AQ1260">
            <v>8.0742715481142147E-2</v>
          </cell>
          <cell r="AR1260">
            <v>231.50389897322114</v>
          </cell>
          <cell r="AS1260">
            <v>0</v>
          </cell>
        </row>
        <row r="1261">
          <cell r="A1261" t="str">
            <v>л/с №3000001174878</v>
          </cell>
          <cell r="B1261" t="str">
            <v>Кл. №158</v>
          </cell>
          <cell r="C1261" t="str">
            <v>Симонова Анна Павловна</v>
          </cell>
          <cell r="D1261">
            <v>45009</v>
          </cell>
          <cell r="E1261">
            <v>3</v>
          </cell>
          <cell r="F1261">
            <v>0</v>
          </cell>
          <cell r="G1261">
            <v>0</v>
          </cell>
          <cell r="H1261">
            <v>8</v>
          </cell>
          <cell r="I1261">
            <v>30</v>
          </cell>
          <cell r="J1261">
            <v>31</v>
          </cell>
          <cell r="K1261">
            <v>69</v>
          </cell>
          <cell r="V1261">
            <v>0</v>
          </cell>
          <cell r="W1261">
            <v>0</v>
          </cell>
          <cell r="X1261">
            <v>1.4618654297866452E-2</v>
          </cell>
          <cell r="Y1261">
            <v>3.9412290665079008E-2</v>
          </cell>
          <cell r="Z1261">
            <v>8.7237941042452999E-3</v>
          </cell>
          <cell r="AA1261">
            <v>0</v>
          </cell>
          <cell r="AB1261">
            <v>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  <cell r="AG1261">
            <v>41.914313229756729</v>
          </cell>
          <cell r="AH1261">
            <v>0</v>
          </cell>
          <cell r="AI1261">
            <v>41.914313229756729</v>
          </cell>
          <cell r="AJ1261">
            <v>113.00213154910122</v>
          </cell>
          <cell r="AK1261">
            <v>0</v>
          </cell>
          <cell r="AL1261">
            <v>113.00213154910122</v>
          </cell>
          <cell r="AM1261">
            <v>25.012687979810039</v>
          </cell>
          <cell r="AN1261">
            <v>0</v>
          </cell>
          <cell r="AO1261">
            <v>25.012687979810039</v>
          </cell>
          <cell r="AP1261">
            <v>6.2754739067190757E-2</v>
          </cell>
          <cell r="AQ1261">
            <v>6.2754739067190757E-2</v>
          </cell>
          <cell r="AR1261">
            <v>179.92913275866798</v>
          </cell>
          <cell r="AS1261">
            <v>0</v>
          </cell>
        </row>
        <row r="1262">
          <cell r="A1262" t="str">
            <v>л/с №3000001174485</v>
          </cell>
          <cell r="B1262" t="str">
            <v>Кл. №159</v>
          </cell>
          <cell r="C1262" t="str">
            <v>Кавеева Анастасия Рамильевна</v>
          </cell>
          <cell r="D1262">
            <v>45002</v>
          </cell>
          <cell r="E1262">
            <v>3.1</v>
          </cell>
          <cell r="F1262">
            <v>0</v>
          </cell>
          <cell r="G1262">
            <v>0</v>
          </cell>
          <cell r="H1262">
            <v>15</v>
          </cell>
          <cell r="I1262">
            <v>30</v>
          </cell>
          <cell r="J1262">
            <v>31</v>
          </cell>
          <cell r="K1262">
            <v>76</v>
          </cell>
          <cell r="V1262">
            <v>0</v>
          </cell>
          <cell r="W1262">
            <v>0</v>
          </cell>
          <cell r="X1262">
            <v>2.832364270211625E-2</v>
          </cell>
          <cell r="Y1262">
            <v>4.0726033687248309E-2</v>
          </cell>
          <cell r="Z1262">
            <v>9.0145872410534768E-3</v>
          </cell>
          <cell r="AA1262">
            <v>0</v>
          </cell>
          <cell r="AB1262">
            <v>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  <cell r="AG1262">
            <v>81.20898188265366</v>
          </cell>
          <cell r="AH1262">
            <v>0</v>
          </cell>
          <cell r="AI1262">
            <v>81.20898188265366</v>
          </cell>
          <cell r="AJ1262">
            <v>116.7688692674046</v>
          </cell>
          <cell r="AK1262">
            <v>0</v>
          </cell>
          <cell r="AL1262">
            <v>116.7688692674046</v>
          </cell>
          <cell r="AM1262">
            <v>25.846444245803706</v>
          </cell>
          <cell r="AN1262">
            <v>0</v>
          </cell>
          <cell r="AO1262">
            <v>25.846444245803706</v>
          </cell>
          <cell r="AP1262">
            <v>7.8064263630418032E-2</v>
          </cell>
          <cell r="AQ1262">
            <v>7.8064263630418032E-2</v>
          </cell>
          <cell r="AR1262">
            <v>223.82429539586195</v>
          </cell>
          <cell r="AS1262">
            <v>0</v>
          </cell>
        </row>
        <row r="1263">
          <cell r="A1263">
            <v>91077420</v>
          </cell>
          <cell r="B1263" t="str">
            <v>Кл. №160</v>
          </cell>
          <cell r="C1263" t="str">
            <v>Шаповалова Елена Владимировна</v>
          </cell>
          <cell r="D1263">
            <v>45014</v>
          </cell>
          <cell r="E1263">
            <v>2.1</v>
          </cell>
          <cell r="F1263">
            <v>0</v>
          </cell>
          <cell r="G1263">
            <v>0</v>
          </cell>
          <cell r="H1263">
            <v>3</v>
          </cell>
          <cell r="I1263">
            <v>30</v>
          </cell>
          <cell r="J1263">
            <v>31</v>
          </cell>
          <cell r="K1263">
            <v>64</v>
          </cell>
          <cell r="V1263">
            <v>0</v>
          </cell>
          <cell r="W1263">
            <v>0</v>
          </cell>
          <cell r="X1263">
            <v>3.8373967531899434E-3</v>
          </cell>
          <cell r="Y1263">
            <v>2.7588603465555306E-2</v>
          </cell>
          <cell r="Z1263">
            <v>6.1066558729717104E-3</v>
          </cell>
          <cell r="AA1263">
            <v>0</v>
          </cell>
          <cell r="AB1263">
            <v>0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  <cell r="AG1263">
            <v>11.002507222811142</v>
          </cell>
          <cell r="AH1263">
            <v>0</v>
          </cell>
          <cell r="AI1263">
            <v>11.002507222811142</v>
          </cell>
          <cell r="AJ1263">
            <v>79.101492084370861</v>
          </cell>
          <cell r="AK1263">
            <v>0</v>
          </cell>
          <cell r="AL1263">
            <v>79.101492084370861</v>
          </cell>
          <cell r="AM1263">
            <v>17.508881585867027</v>
          </cell>
          <cell r="AN1263">
            <v>0</v>
          </cell>
          <cell r="AO1263">
            <v>17.508881585867027</v>
          </cell>
          <cell r="AP1263">
            <v>3.7532656091716958E-2</v>
          </cell>
          <cell r="AQ1263">
            <v>3.7532656091716958E-2</v>
          </cell>
          <cell r="AR1263">
            <v>107.61288089304902</v>
          </cell>
          <cell r="AS1263">
            <v>0</v>
          </cell>
        </row>
        <row r="1264">
          <cell r="A1264" t="str">
            <v>л/с №3000001174473</v>
          </cell>
          <cell r="B1264" t="str">
            <v>Кл. №161</v>
          </cell>
          <cell r="C1264" t="str">
            <v>Полищук Валерий Владимирович</v>
          </cell>
          <cell r="D1264">
            <v>45002</v>
          </cell>
          <cell r="E1264">
            <v>4.4000000000000004</v>
          </cell>
          <cell r="F1264">
            <v>0</v>
          </cell>
          <cell r="G1264">
            <v>0</v>
          </cell>
          <cell r="H1264">
            <v>15</v>
          </cell>
          <cell r="I1264">
            <v>30</v>
          </cell>
          <cell r="J1264">
            <v>31</v>
          </cell>
          <cell r="K1264">
            <v>76</v>
          </cell>
          <cell r="V1264">
            <v>0</v>
          </cell>
          <cell r="W1264">
            <v>0</v>
          </cell>
          <cell r="X1264">
            <v>4.0201299319132744E-2</v>
          </cell>
          <cell r="Y1264">
            <v>5.7804692975449219E-2</v>
          </cell>
          <cell r="Z1264">
            <v>1.2794898019559775E-2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115.26436138183101</v>
          </cell>
          <cell r="AH1264">
            <v>0</v>
          </cell>
          <cell r="AI1264">
            <v>115.26436138183101</v>
          </cell>
          <cell r="AJ1264">
            <v>165.73645960534847</v>
          </cell>
          <cell r="AK1264">
            <v>0</v>
          </cell>
          <cell r="AL1264">
            <v>165.73645960534847</v>
          </cell>
          <cell r="AM1264">
            <v>36.685275703721395</v>
          </cell>
          <cell r="AN1264">
            <v>0</v>
          </cell>
          <cell r="AO1264">
            <v>36.685275703721395</v>
          </cell>
          <cell r="AP1264">
            <v>0.11080089031414173</v>
          </cell>
          <cell r="AQ1264">
            <v>0.11080089031414173</v>
          </cell>
          <cell r="AR1264">
            <v>317.68609669090085</v>
          </cell>
          <cell r="AS1264">
            <v>0</v>
          </cell>
        </row>
        <row r="1265">
          <cell r="A1265" t="str">
            <v>л/с №3000001174992</v>
          </cell>
          <cell r="B1265" t="str">
            <v>Кл. №162</v>
          </cell>
          <cell r="C1265" t="str">
            <v>Еремейко Ина Штефановна</v>
          </cell>
          <cell r="D1265">
            <v>45010</v>
          </cell>
          <cell r="E1265">
            <v>4.3</v>
          </cell>
          <cell r="F1265">
            <v>0</v>
          </cell>
          <cell r="G1265">
            <v>0</v>
          </cell>
          <cell r="H1265">
            <v>7</v>
          </cell>
          <cell r="I1265">
            <v>30</v>
          </cell>
          <cell r="J1265">
            <v>31</v>
          </cell>
          <cell r="K1265">
            <v>68</v>
          </cell>
          <cell r="V1265">
            <v>0</v>
          </cell>
          <cell r="W1265">
            <v>0</v>
          </cell>
          <cell r="X1265">
            <v>1.8334228931907507E-2</v>
          </cell>
          <cell r="Y1265">
            <v>5.6490949953279912E-2</v>
          </cell>
          <cell r="Z1265">
            <v>1.2504104882751596E-2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  <cell r="AG1265">
            <v>52.567534508986562</v>
          </cell>
          <cell r="AH1265">
            <v>0</v>
          </cell>
          <cell r="AI1265">
            <v>52.567534508986562</v>
          </cell>
          <cell r="AJ1265">
            <v>161.9697218870451</v>
          </cell>
          <cell r="AK1265">
            <v>0</v>
          </cell>
          <cell r="AL1265">
            <v>161.9697218870451</v>
          </cell>
          <cell r="AM1265">
            <v>35.851519437727717</v>
          </cell>
          <cell r="AN1265">
            <v>0</v>
          </cell>
          <cell r="AO1265">
            <v>35.851519437727717</v>
          </cell>
          <cell r="AP1265">
            <v>8.7329283767939012E-2</v>
          </cell>
          <cell r="AQ1265">
            <v>8.7329283767939012E-2</v>
          </cell>
          <cell r="AR1265">
            <v>250.38877583375935</v>
          </cell>
          <cell r="AS1265">
            <v>0</v>
          </cell>
        </row>
        <row r="1266">
          <cell r="A1266" t="str">
            <v>л/с №3000001175171</v>
          </cell>
          <cell r="B1266" t="str">
            <v>Кл. №163</v>
          </cell>
          <cell r="C1266" t="str">
            <v>Бусулыкин Александр Юрьевич</v>
          </cell>
          <cell r="D1266">
            <v>45014</v>
          </cell>
          <cell r="E1266">
            <v>3.7</v>
          </cell>
          <cell r="F1266">
            <v>0</v>
          </cell>
          <cell r="G1266">
            <v>0</v>
          </cell>
          <cell r="H1266">
            <v>3</v>
          </cell>
          <cell r="I1266">
            <v>30</v>
          </cell>
          <cell r="J1266">
            <v>31</v>
          </cell>
          <cell r="K1266">
            <v>64</v>
          </cell>
          <cell r="V1266">
            <v>0</v>
          </cell>
          <cell r="W1266">
            <v>0</v>
          </cell>
          <cell r="X1266">
            <v>6.7611276127632347E-3</v>
          </cell>
          <cell r="Y1266">
            <v>4.860849182026411E-2</v>
          </cell>
          <cell r="Z1266">
            <v>1.0759346061902538E-2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19.385369868762488</v>
          </cell>
          <cell r="AH1266">
            <v>0</v>
          </cell>
          <cell r="AI1266">
            <v>19.385369868762488</v>
          </cell>
          <cell r="AJ1266">
            <v>139.36929557722485</v>
          </cell>
          <cell r="AK1266">
            <v>0</v>
          </cell>
          <cell r="AL1266">
            <v>139.36929557722485</v>
          </cell>
          <cell r="AM1266">
            <v>30.848981841765717</v>
          </cell>
          <cell r="AN1266">
            <v>0</v>
          </cell>
          <cell r="AO1266">
            <v>30.848981841765717</v>
          </cell>
          <cell r="AP1266">
            <v>6.6128965494929887E-2</v>
          </cell>
          <cell r="AQ1266">
            <v>6.6128965494929887E-2</v>
          </cell>
          <cell r="AR1266">
            <v>189.60364728775306</v>
          </cell>
          <cell r="AS1266">
            <v>0</v>
          </cell>
        </row>
        <row r="1267">
          <cell r="A1267" t="str">
            <v>л/с №3000001174995</v>
          </cell>
          <cell r="B1267" t="str">
            <v>Кл. №164</v>
          </cell>
          <cell r="C1267" t="str">
            <v>Гапоненко Александр Сергеевич</v>
          </cell>
          <cell r="D1267">
            <v>45010</v>
          </cell>
          <cell r="E1267">
            <v>3.2</v>
          </cell>
          <cell r="F1267">
            <v>0</v>
          </cell>
          <cell r="G1267">
            <v>0</v>
          </cell>
          <cell r="H1267">
            <v>7</v>
          </cell>
          <cell r="I1267">
            <v>30</v>
          </cell>
          <cell r="J1267">
            <v>31</v>
          </cell>
          <cell r="K1267">
            <v>68</v>
          </cell>
          <cell r="V1267">
            <v>0</v>
          </cell>
          <cell r="W1267">
            <v>0</v>
          </cell>
          <cell r="X1267">
            <v>1.3644077344675355E-2</v>
          </cell>
          <cell r="Y1267">
            <v>4.2039776709417609E-2</v>
          </cell>
          <cell r="Z1267">
            <v>9.3053803778616537E-3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  <cell r="AG1267">
            <v>39.120025681106284</v>
          </cell>
          <cell r="AH1267">
            <v>0</v>
          </cell>
          <cell r="AI1267">
            <v>39.120025681106284</v>
          </cell>
          <cell r="AJ1267">
            <v>120.53560698570797</v>
          </cell>
          <cell r="AK1267">
            <v>0</v>
          </cell>
          <cell r="AL1267">
            <v>120.53560698570797</v>
          </cell>
          <cell r="AM1267">
            <v>26.680200511797374</v>
          </cell>
          <cell r="AN1267">
            <v>0</v>
          </cell>
          <cell r="AO1267">
            <v>26.680200511797374</v>
          </cell>
          <cell r="AP1267">
            <v>6.4989234431954618E-2</v>
          </cell>
          <cell r="AQ1267">
            <v>6.4989234431954618E-2</v>
          </cell>
          <cell r="AR1267">
            <v>186.33583317861164</v>
          </cell>
          <cell r="AS1267">
            <v>0</v>
          </cell>
        </row>
        <row r="1268">
          <cell r="A1268">
            <v>91077394</v>
          </cell>
          <cell r="B1268" t="str">
            <v>Кл. №165</v>
          </cell>
          <cell r="C1268" t="str">
            <v>Малеев Вадим Анатольевич</v>
          </cell>
          <cell r="D1268">
            <v>45014</v>
          </cell>
          <cell r="E1268">
            <v>3.5</v>
          </cell>
          <cell r="F1268">
            <v>0</v>
          </cell>
          <cell r="G1268">
            <v>0</v>
          </cell>
          <cell r="H1268">
            <v>3</v>
          </cell>
          <cell r="I1268">
            <v>30</v>
          </cell>
          <cell r="J1268">
            <v>31</v>
          </cell>
          <cell r="K1268">
            <v>64</v>
          </cell>
          <cell r="V1268">
            <v>0</v>
          </cell>
          <cell r="W1268">
            <v>0</v>
          </cell>
          <cell r="X1268">
            <v>6.3956612553165721E-3</v>
          </cell>
          <cell r="Y1268">
            <v>4.598100577592551E-2</v>
          </cell>
          <cell r="Z1268">
            <v>1.0177759788286184E-2</v>
          </cell>
          <cell r="AA1268">
            <v>0</v>
          </cell>
          <cell r="AB1268">
            <v>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  <cell r="AG1268">
            <v>18.33751203801857</v>
          </cell>
          <cell r="AH1268">
            <v>0</v>
          </cell>
          <cell r="AI1268">
            <v>18.33751203801857</v>
          </cell>
          <cell r="AJ1268">
            <v>131.8358201406181</v>
          </cell>
          <cell r="AK1268">
            <v>0</v>
          </cell>
          <cell r="AL1268">
            <v>131.8358201406181</v>
          </cell>
          <cell r="AM1268">
            <v>29.181469309778379</v>
          </cell>
          <cell r="AN1268">
            <v>0</v>
          </cell>
          <cell r="AO1268">
            <v>29.181469309778379</v>
          </cell>
          <cell r="AP1268">
            <v>6.2554426819528261E-2</v>
          </cell>
          <cell r="AQ1268">
            <v>6.2554426819528261E-2</v>
          </cell>
          <cell r="AR1268">
            <v>179.35480148841503</v>
          </cell>
          <cell r="AS1268">
            <v>0</v>
          </cell>
        </row>
        <row r="1269">
          <cell r="A1269" t="str">
            <v>л/с №3000001175002</v>
          </cell>
          <cell r="B1269" t="str">
            <v>Кл. №78</v>
          </cell>
          <cell r="C1269" t="str">
            <v>Королева Елена Николаевна</v>
          </cell>
          <cell r="D1269">
            <v>45010</v>
          </cell>
          <cell r="E1269">
            <v>3.6</v>
          </cell>
          <cell r="F1269">
            <v>0</v>
          </cell>
          <cell r="G1269">
            <v>0</v>
          </cell>
          <cell r="H1269">
            <v>7</v>
          </cell>
          <cell r="I1269">
            <v>30</v>
          </cell>
          <cell r="J1269">
            <v>31</v>
          </cell>
          <cell r="K1269">
            <v>68</v>
          </cell>
          <cell r="V1269">
            <v>0</v>
          </cell>
          <cell r="W1269">
            <v>0</v>
          </cell>
          <cell r="X1269">
            <v>1.5349587012759774E-2</v>
          </cell>
          <cell r="Y1269">
            <v>4.729474879809481E-2</v>
          </cell>
          <cell r="Z1269">
            <v>1.0468552925094361E-2</v>
          </cell>
          <cell r="AA1269">
            <v>0</v>
          </cell>
          <cell r="AB1269">
            <v>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  <cell r="AG1269">
            <v>44.010028891244566</v>
          </cell>
          <cell r="AH1269">
            <v>0</v>
          </cell>
          <cell r="AI1269">
            <v>44.010028891244566</v>
          </cell>
          <cell r="AJ1269">
            <v>135.60255785892147</v>
          </cell>
          <cell r="AK1269">
            <v>0</v>
          </cell>
          <cell r="AL1269">
            <v>135.60255785892147</v>
          </cell>
          <cell r="AM1269">
            <v>30.01522557577205</v>
          </cell>
          <cell r="AN1269">
            <v>0</v>
          </cell>
          <cell r="AO1269">
            <v>30.01522557577205</v>
          </cell>
          <cell r="AP1269">
            <v>7.3112888735948955E-2</v>
          </cell>
          <cell r="AQ1269">
            <v>7.3112888735948955E-2</v>
          </cell>
          <cell r="AR1269">
            <v>209.62781232593812</v>
          </cell>
          <cell r="AS1269">
            <v>0</v>
          </cell>
        </row>
        <row r="1270">
          <cell r="A1270" t="str">
            <v>л/с №3000001174882</v>
          </cell>
          <cell r="B1270" t="str">
            <v>Кл. №84</v>
          </cell>
          <cell r="C1270" t="str">
            <v>Казакова Юлия Саитовна</v>
          </cell>
          <cell r="D1270">
            <v>45009</v>
          </cell>
          <cell r="E1270">
            <v>2.5</v>
          </cell>
          <cell r="F1270">
            <v>0</v>
          </cell>
          <cell r="G1270">
            <v>0</v>
          </cell>
          <cell r="H1270">
            <v>8</v>
          </cell>
          <cell r="I1270">
            <v>30</v>
          </cell>
          <cell r="J1270">
            <v>31</v>
          </cell>
          <cell r="K1270">
            <v>69</v>
          </cell>
          <cell r="V1270">
            <v>0</v>
          </cell>
          <cell r="W1270">
            <v>0</v>
          </cell>
          <cell r="X1270">
            <v>1.218221191488871E-2</v>
          </cell>
          <cell r="Y1270">
            <v>3.2843575554232507E-2</v>
          </cell>
          <cell r="Z1270">
            <v>7.2698284202044171E-3</v>
          </cell>
          <cell r="AA1270">
            <v>0</v>
          </cell>
          <cell r="AB1270">
            <v>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  <cell r="AG1270">
            <v>34.92859435813061</v>
          </cell>
          <cell r="AH1270">
            <v>0</v>
          </cell>
          <cell r="AI1270">
            <v>34.92859435813061</v>
          </cell>
          <cell r="AJ1270">
            <v>94.168442957584361</v>
          </cell>
          <cell r="AK1270">
            <v>0</v>
          </cell>
          <cell r="AL1270">
            <v>94.168442957584361</v>
          </cell>
          <cell r="AM1270">
            <v>20.843906649841699</v>
          </cell>
          <cell r="AN1270">
            <v>0</v>
          </cell>
          <cell r="AO1270">
            <v>20.843906649841699</v>
          </cell>
          <cell r="AP1270">
            <v>5.2295615889325638E-2</v>
          </cell>
          <cell r="AQ1270">
            <v>5.2295615889325638E-2</v>
          </cell>
          <cell r="AR1270">
            <v>149.94094396555667</v>
          </cell>
          <cell r="AS1270">
            <v>0</v>
          </cell>
        </row>
        <row r="1271">
          <cell r="A1271" t="str">
            <v>л/с №3000001174994</v>
          </cell>
          <cell r="B1271" t="str">
            <v>Кл. №85</v>
          </cell>
          <cell r="C1271" t="str">
            <v>Карпаков Сергей Анатольевич</v>
          </cell>
          <cell r="D1271">
            <v>45010</v>
          </cell>
          <cell r="E1271">
            <v>3</v>
          </cell>
          <cell r="F1271">
            <v>0</v>
          </cell>
          <cell r="G1271">
            <v>0</v>
          </cell>
          <cell r="H1271">
            <v>7</v>
          </cell>
          <cell r="I1271">
            <v>30</v>
          </cell>
          <cell r="J1271">
            <v>31</v>
          </cell>
          <cell r="K1271">
            <v>68</v>
          </cell>
          <cell r="V1271">
            <v>0</v>
          </cell>
          <cell r="W1271">
            <v>0</v>
          </cell>
          <cell r="X1271">
            <v>1.2791322510633146E-2</v>
          </cell>
          <cell r="Y1271">
            <v>3.9412290665079008E-2</v>
          </cell>
          <cell r="Z1271">
            <v>8.7237941042452999E-3</v>
          </cell>
          <cell r="AA1271">
            <v>0</v>
          </cell>
          <cell r="AB1271">
            <v>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  <cell r="AG1271">
            <v>36.67502407603714</v>
          </cell>
          <cell r="AH1271">
            <v>0</v>
          </cell>
          <cell r="AI1271">
            <v>36.67502407603714</v>
          </cell>
          <cell r="AJ1271">
            <v>113.00213154910122</v>
          </cell>
          <cell r="AK1271">
            <v>0</v>
          </cell>
          <cell r="AL1271">
            <v>113.00213154910122</v>
          </cell>
          <cell r="AM1271">
            <v>25.012687979810039</v>
          </cell>
          <cell r="AN1271">
            <v>0</v>
          </cell>
          <cell r="AO1271">
            <v>25.012687979810039</v>
          </cell>
          <cell r="AP1271">
            <v>6.0927407279957456E-2</v>
          </cell>
          <cell r="AQ1271">
            <v>6.0927407279957456E-2</v>
          </cell>
          <cell r="AR1271">
            <v>174.68984360494841</v>
          </cell>
          <cell r="AS1271">
            <v>0</v>
          </cell>
        </row>
        <row r="1272">
          <cell r="A1272" t="str">
            <v>л/с №3000001175148</v>
          </cell>
          <cell r="B1272" t="str">
            <v>Кл. №86</v>
          </cell>
          <cell r="C1272" t="str">
            <v>Журавлева Анастасия Викторовна</v>
          </cell>
          <cell r="D1272">
            <v>45015</v>
          </cell>
          <cell r="E1272">
            <v>3.1</v>
          </cell>
          <cell r="F1272">
            <v>0</v>
          </cell>
          <cell r="G1272">
            <v>0</v>
          </cell>
          <cell r="H1272">
            <v>2</v>
          </cell>
          <cell r="I1272">
            <v>30</v>
          </cell>
          <cell r="J1272">
            <v>31</v>
          </cell>
          <cell r="K1272">
            <v>63</v>
          </cell>
          <cell r="V1272">
            <v>0</v>
          </cell>
          <cell r="W1272">
            <v>0</v>
          </cell>
          <cell r="X1272">
            <v>3.7764856936155001E-3</v>
          </cell>
          <cell r="Y1272">
            <v>4.0726033687248309E-2</v>
          </cell>
          <cell r="Z1272">
            <v>9.0145872410534768E-3</v>
          </cell>
          <cell r="AA1272">
            <v>0</v>
          </cell>
          <cell r="AB1272">
            <v>0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  <cell r="AG1272">
            <v>10.82786425102049</v>
          </cell>
          <cell r="AH1272">
            <v>0</v>
          </cell>
          <cell r="AI1272">
            <v>10.82786425102049</v>
          </cell>
          <cell r="AJ1272">
            <v>116.7688692674046</v>
          </cell>
          <cell r="AK1272">
            <v>0</v>
          </cell>
          <cell r="AL1272">
            <v>116.7688692674046</v>
          </cell>
          <cell r="AM1272">
            <v>25.846444245803706</v>
          </cell>
          <cell r="AN1272">
            <v>0</v>
          </cell>
          <cell r="AO1272">
            <v>25.846444245803706</v>
          </cell>
          <cell r="AP1272">
            <v>5.351710662191729E-2</v>
          </cell>
          <cell r="AQ1272">
            <v>5.351710662191729E-2</v>
          </cell>
          <cell r="AR1272">
            <v>153.44317776422881</v>
          </cell>
          <cell r="AS1272">
            <v>0</v>
          </cell>
        </row>
        <row r="1273">
          <cell r="A1273" t="str">
            <v>л/с №3000001174434</v>
          </cell>
          <cell r="B1273" t="str">
            <v>Кл. №89</v>
          </cell>
          <cell r="C1273" t="str">
            <v>Ефанова Мария Юрьевна</v>
          </cell>
          <cell r="D1273">
            <v>45000</v>
          </cell>
          <cell r="E1273">
            <v>3.1</v>
          </cell>
          <cell r="F1273">
            <v>0</v>
          </cell>
          <cell r="G1273">
            <v>0</v>
          </cell>
          <cell r="H1273">
            <v>17</v>
          </cell>
          <cell r="I1273">
            <v>30</v>
          </cell>
          <cell r="J1273">
            <v>31</v>
          </cell>
          <cell r="K1273">
            <v>78</v>
          </cell>
          <cell r="V1273">
            <v>0</v>
          </cell>
          <cell r="W1273">
            <v>0</v>
          </cell>
          <cell r="X1273">
            <v>3.2100128395731752E-2</v>
          </cell>
          <cell r="Y1273">
            <v>4.0726033687248309E-2</v>
          </cell>
          <cell r="Z1273">
            <v>9.0145872410534768E-3</v>
          </cell>
          <cell r="AA1273">
            <v>0</v>
          </cell>
          <cell r="AB1273">
            <v>0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  <cell r="AG1273">
            <v>92.03684613367416</v>
          </cell>
          <cell r="AH1273">
            <v>0</v>
          </cell>
          <cell r="AI1273">
            <v>92.03684613367416</v>
          </cell>
          <cell r="AJ1273">
            <v>116.7688692674046</v>
          </cell>
          <cell r="AK1273">
            <v>0</v>
          </cell>
          <cell r="AL1273">
            <v>116.7688692674046</v>
          </cell>
          <cell r="AM1273">
            <v>25.846444245803706</v>
          </cell>
          <cell r="AN1273">
            <v>0</v>
          </cell>
          <cell r="AO1273">
            <v>25.846444245803706</v>
          </cell>
          <cell r="AP1273">
            <v>8.184074932403354E-2</v>
          </cell>
          <cell r="AQ1273">
            <v>8.184074932403354E-2</v>
          </cell>
          <cell r="AR1273">
            <v>234.65215964688247</v>
          </cell>
          <cell r="AS1273">
            <v>0</v>
          </cell>
        </row>
        <row r="1274">
          <cell r="A1274" t="str">
            <v>л/с №3000001175175</v>
          </cell>
          <cell r="B1274" t="str">
            <v>Кл. №94</v>
          </cell>
          <cell r="C1274" t="str">
            <v>Гусев Ярослав Геннадьевич</v>
          </cell>
          <cell r="D1274">
            <v>45013</v>
          </cell>
          <cell r="E1274">
            <v>2.8</v>
          </cell>
          <cell r="F1274">
            <v>0</v>
          </cell>
          <cell r="G1274">
            <v>0</v>
          </cell>
          <cell r="H1274">
            <v>4</v>
          </cell>
          <cell r="I1274">
            <v>30</v>
          </cell>
          <cell r="J1274">
            <v>31</v>
          </cell>
          <cell r="K1274">
            <v>65</v>
          </cell>
          <cell r="V1274">
            <v>0</v>
          </cell>
          <cell r="W1274">
            <v>0</v>
          </cell>
          <cell r="X1274">
            <v>6.8220386723376776E-3</v>
          </cell>
          <cell r="Y1274">
            <v>3.6784804620740408E-2</v>
          </cell>
          <cell r="Z1274">
            <v>8.1422078306289461E-3</v>
          </cell>
          <cell r="AA1274">
            <v>0</v>
          </cell>
          <cell r="AB1274">
            <v>0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  <cell r="AG1274">
            <v>19.560012840553142</v>
          </cell>
          <cell r="AH1274">
            <v>0</v>
          </cell>
          <cell r="AI1274">
            <v>19.560012840553142</v>
          </cell>
          <cell r="AJ1274">
            <v>105.46865611249447</v>
          </cell>
          <cell r="AK1274">
            <v>0</v>
          </cell>
          <cell r="AL1274">
            <v>105.46865611249447</v>
          </cell>
          <cell r="AM1274">
            <v>23.345175447822701</v>
          </cell>
          <cell r="AN1274">
            <v>0</v>
          </cell>
          <cell r="AO1274">
            <v>23.345175447822701</v>
          </cell>
          <cell r="AP1274">
            <v>5.1749051123707028E-2</v>
          </cell>
          <cell r="AQ1274">
            <v>5.1749051123707028E-2</v>
          </cell>
          <cell r="AR1274">
            <v>148.3738444008703</v>
          </cell>
          <cell r="AS1274">
            <v>0</v>
          </cell>
        </row>
        <row r="1275">
          <cell r="A1275" t="str">
            <v>л/с №3000001174474</v>
          </cell>
          <cell r="B1275" t="str">
            <v>Кл. №99</v>
          </cell>
          <cell r="C1275" t="str">
            <v>Салимов Низами Фитат оглы</v>
          </cell>
          <cell r="D1275">
            <v>45002</v>
          </cell>
          <cell r="E1275">
            <v>5.3</v>
          </cell>
          <cell r="F1275">
            <v>0</v>
          </cell>
          <cell r="G1275">
            <v>0</v>
          </cell>
          <cell r="H1275">
            <v>15</v>
          </cell>
          <cell r="I1275">
            <v>30</v>
          </cell>
          <cell r="J1275">
            <v>31</v>
          </cell>
          <cell r="K1275">
            <v>76</v>
          </cell>
          <cell r="V1275">
            <v>0</v>
          </cell>
          <cell r="W1275">
            <v>0</v>
          </cell>
          <cell r="X1275">
            <v>4.8424292361682622E-2</v>
          </cell>
          <cell r="Y1275">
            <v>6.9628380174972915E-2</v>
          </cell>
          <cell r="Z1275">
            <v>1.5412036250833365E-2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138.84116257356916</v>
          </cell>
          <cell r="AH1275">
            <v>0</v>
          </cell>
          <cell r="AI1275">
            <v>138.84116257356916</v>
          </cell>
          <cell r="AJ1275">
            <v>199.63709907007882</v>
          </cell>
          <cell r="AK1275">
            <v>0</v>
          </cell>
          <cell r="AL1275">
            <v>199.63709907007882</v>
          </cell>
          <cell r="AM1275">
            <v>44.189082097664404</v>
          </cell>
          <cell r="AN1275">
            <v>0</v>
          </cell>
          <cell r="AO1275">
            <v>44.189082097664404</v>
          </cell>
          <cell r="AP1275">
            <v>0.13346470878748889</v>
          </cell>
          <cell r="AQ1275">
            <v>0.13346470878748889</v>
          </cell>
          <cell r="AR1275">
            <v>382.66734374131238</v>
          </cell>
          <cell r="AS1275">
            <v>0</v>
          </cell>
        </row>
        <row r="1276">
          <cell r="A1276" t="str">
            <v>л/с №3000001176149</v>
          </cell>
          <cell r="B1276" t="str">
            <v>А/м 170</v>
          </cell>
          <cell r="C1276" t="str">
            <v>Носуля Наталья Федоровна</v>
          </cell>
          <cell r="D1276">
            <v>45016</v>
          </cell>
          <cell r="E1276">
            <v>13.2</v>
          </cell>
          <cell r="F1276">
            <v>0</v>
          </cell>
          <cell r="G1276">
            <v>0</v>
          </cell>
          <cell r="H1276">
            <v>1</v>
          </cell>
          <cell r="I1276">
            <v>30</v>
          </cell>
          <cell r="J1276">
            <v>31</v>
          </cell>
          <cell r="K1276">
            <v>62</v>
          </cell>
          <cell r="V1276">
            <v>0</v>
          </cell>
          <cell r="W1276">
            <v>0</v>
          </cell>
          <cell r="X1276">
            <v>8.0402598638265477E-3</v>
          </cell>
          <cell r="Y1276">
            <v>0.17341407892634764</v>
          </cell>
          <cell r="Z1276">
            <v>3.8384694058679322E-2</v>
          </cell>
          <cell r="AA1276">
            <v>0</v>
          </cell>
          <cell r="AB1276">
            <v>0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  <cell r="AG1276">
            <v>23.052872276366198</v>
          </cell>
          <cell r="AH1276">
            <v>0</v>
          </cell>
          <cell r="AI1276">
            <v>23.052872276366198</v>
          </cell>
          <cell r="AJ1276">
            <v>497.20937881604539</v>
          </cell>
          <cell r="AK1276">
            <v>0</v>
          </cell>
          <cell r="AL1276">
            <v>497.20937881604539</v>
          </cell>
          <cell r="AM1276">
            <v>110.05582711116418</v>
          </cell>
          <cell r="AN1276">
            <v>0</v>
          </cell>
          <cell r="AO1276">
            <v>110.05582711116418</v>
          </cell>
          <cell r="AP1276">
            <v>0.21983903284885353</v>
          </cell>
          <cell r="AQ1276">
            <v>0.21983903284885353</v>
          </cell>
          <cell r="AR1276">
            <v>630.31807820357585</v>
          </cell>
          <cell r="AS1276">
            <v>0</v>
          </cell>
        </row>
        <row r="1277">
          <cell r="A1277">
            <v>91192836</v>
          </cell>
          <cell r="B1277" t="str">
            <v>А/м 254</v>
          </cell>
          <cell r="C1277" t="str">
            <v>Исхаков Адельша Яхинович</v>
          </cell>
          <cell r="D1277">
            <v>45014</v>
          </cell>
          <cell r="E1277">
            <v>13.2</v>
          </cell>
          <cell r="F1277">
            <v>0</v>
          </cell>
          <cell r="G1277">
            <v>0</v>
          </cell>
          <cell r="H1277">
            <v>3</v>
          </cell>
          <cell r="I1277">
            <v>30</v>
          </cell>
          <cell r="J1277">
            <v>31</v>
          </cell>
          <cell r="K1277">
            <v>64</v>
          </cell>
          <cell r="V1277">
            <v>0</v>
          </cell>
          <cell r="W1277">
            <v>0</v>
          </cell>
          <cell r="X1277">
            <v>2.4120779591479645E-2</v>
          </cell>
          <cell r="Y1277">
            <v>0.17341407892634764</v>
          </cell>
          <cell r="Z1277">
            <v>3.8384694058679322E-2</v>
          </cell>
          <cell r="AA1277">
            <v>0</v>
          </cell>
          <cell r="AB1277">
            <v>0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  <cell r="AG1277">
            <v>69.158616829098605</v>
          </cell>
          <cell r="AH1277">
            <v>0</v>
          </cell>
          <cell r="AI1277">
            <v>69.158616829098605</v>
          </cell>
          <cell r="AJ1277">
            <v>497.20937881604539</v>
          </cell>
          <cell r="AK1277">
            <v>0</v>
          </cell>
          <cell r="AL1277">
            <v>497.20937881604539</v>
          </cell>
          <cell r="AM1277">
            <v>110.05582711116418</v>
          </cell>
          <cell r="AN1277">
            <v>0</v>
          </cell>
          <cell r="AO1277">
            <v>110.05582711116418</v>
          </cell>
          <cell r="AP1277">
            <v>0.2359195525765066</v>
          </cell>
          <cell r="AQ1277">
            <v>0.2359195525765066</v>
          </cell>
          <cell r="AR1277">
            <v>676.42382275630814</v>
          </cell>
          <cell r="AS1277">
            <v>0</v>
          </cell>
        </row>
        <row r="1278">
          <cell r="A1278" t="str">
            <v>л/с №3000001175649</v>
          </cell>
          <cell r="B1278" t="str">
            <v>А/м 123</v>
          </cell>
          <cell r="C1278" t="str">
            <v>Турланова Ирина Васильевна</v>
          </cell>
          <cell r="D1278">
            <v>45024</v>
          </cell>
          <cell r="E1278">
            <v>14.2</v>
          </cell>
          <cell r="F1278">
            <v>0</v>
          </cell>
          <cell r="G1278">
            <v>0</v>
          </cell>
          <cell r="H1278">
            <v>0</v>
          </cell>
          <cell r="I1278">
            <v>23</v>
          </cell>
          <cell r="J1278">
            <v>31</v>
          </cell>
          <cell r="K1278">
            <v>54</v>
          </cell>
          <cell r="V1278">
            <v>0</v>
          </cell>
          <cell r="W1278">
            <v>0</v>
          </cell>
          <cell r="X1278">
            <v>0</v>
          </cell>
          <cell r="Y1278">
            <v>0.14302282368016447</v>
          </cell>
          <cell r="Z1278">
            <v>4.1292625426761084E-2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  <cell r="AG1278">
            <v>0</v>
          </cell>
          <cell r="AH1278">
            <v>0</v>
          </cell>
          <cell r="AI1278">
            <v>0</v>
          </cell>
          <cell r="AJ1278">
            <v>410.07217959929397</v>
          </cell>
          <cell r="AK1278">
            <v>0</v>
          </cell>
          <cell r="AL1278">
            <v>410.07217959929397</v>
          </cell>
          <cell r="AM1278">
            <v>118.39338977110084</v>
          </cell>
          <cell r="AN1278">
            <v>0</v>
          </cell>
          <cell r="AO1278">
            <v>118.39338977110084</v>
          </cell>
          <cell r="AP1278">
            <v>0.18431544910692554</v>
          </cell>
          <cell r="AQ1278">
            <v>0.18431544910692554</v>
          </cell>
          <cell r="AR1278">
            <v>528.46556937039475</v>
          </cell>
          <cell r="AS1278">
            <v>0</v>
          </cell>
        </row>
        <row r="1279">
          <cell r="A1279" t="str">
            <v>л/с №3000001175868</v>
          </cell>
          <cell r="B1279" t="str">
            <v>А/м 128</v>
          </cell>
          <cell r="C1279" t="str">
            <v>Дунаева Елена Петровна</v>
          </cell>
          <cell r="D1279">
            <v>45030</v>
          </cell>
          <cell r="E1279">
            <v>14.2</v>
          </cell>
          <cell r="F1279">
            <v>0</v>
          </cell>
          <cell r="G1279">
            <v>0</v>
          </cell>
          <cell r="H1279">
            <v>0</v>
          </cell>
          <cell r="I1279">
            <v>17</v>
          </cell>
          <cell r="J1279">
            <v>31</v>
          </cell>
          <cell r="K1279">
            <v>48</v>
          </cell>
          <cell r="V1279">
            <v>0</v>
          </cell>
          <cell r="W1279">
            <v>0</v>
          </cell>
          <cell r="X1279">
            <v>0</v>
          </cell>
          <cell r="Y1279">
            <v>0.10571252185055635</v>
          </cell>
          <cell r="Z1279">
            <v>4.1292625426761084E-2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  <cell r="AG1279">
            <v>0</v>
          </cell>
          <cell r="AH1279">
            <v>0</v>
          </cell>
          <cell r="AI1279">
            <v>0</v>
          </cell>
          <cell r="AJ1279">
            <v>303.09682839947817</v>
          </cell>
          <cell r="AK1279">
            <v>0</v>
          </cell>
          <cell r="AL1279">
            <v>303.09682839947817</v>
          </cell>
          <cell r="AM1279">
            <v>118.39338977110084</v>
          </cell>
          <cell r="AN1279">
            <v>0</v>
          </cell>
          <cell r="AO1279">
            <v>118.39338977110084</v>
          </cell>
          <cell r="AP1279">
            <v>0.14700514727731745</v>
          </cell>
          <cell r="AQ1279">
            <v>0.14700514727731745</v>
          </cell>
          <cell r="AR1279">
            <v>421.490218170579</v>
          </cell>
          <cell r="AS1279">
            <v>0</v>
          </cell>
        </row>
        <row r="1280">
          <cell r="A1280" t="str">
            <v>л/с №3000001175881</v>
          </cell>
          <cell r="B1280" t="str">
            <v>А/м 132</v>
          </cell>
          <cell r="C1280" t="str">
            <v>Сергеев Александр Михайлович</v>
          </cell>
          <cell r="D1280">
            <v>45031</v>
          </cell>
          <cell r="E1280">
            <v>13.2</v>
          </cell>
          <cell r="F1280">
            <v>0</v>
          </cell>
          <cell r="G1280">
            <v>0</v>
          </cell>
          <cell r="H1280">
            <v>0</v>
          </cell>
          <cell r="I1280">
            <v>16</v>
          </cell>
          <cell r="J1280">
            <v>31</v>
          </cell>
          <cell r="K1280">
            <v>47</v>
          </cell>
          <cell r="V1280">
            <v>0</v>
          </cell>
          <cell r="W1280">
            <v>0</v>
          </cell>
          <cell r="X1280">
            <v>0</v>
          </cell>
          <cell r="Y1280">
            <v>9.2487508760718734E-2</v>
          </cell>
          <cell r="Z1280">
            <v>3.8384694058679322E-2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265.1783353685575</v>
          </cell>
          <cell r="AK1280">
            <v>0</v>
          </cell>
          <cell r="AL1280">
            <v>265.1783353685575</v>
          </cell>
          <cell r="AM1280">
            <v>110.05582711116418</v>
          </cell>
          <cell r="AN1280">
            <v>0</v>
          </cell>
          <cell r="AO1280">
            <v>110.05582711116418</v>
          </cell>
          <cell r="AP1280">
            <v>0.13087220281939804</v>
          </cell>
          <cell r="AQ1280">
            <v>0.13087220281939804</v>
          </cell>
          <cell r="AR1280">
            <v>375.23416247972165</v>
          </cell>
          <cell r="AS1280">
            <v>0</v>
          </cell>
        </row>
        <row r="1281">
          <cell r="A1281" t="str">
            <v>л/с №3000001175882</v>
          </cell>
          <cell r="B1281" t="str">
            <v>А/м 133</v>
          </cell>
          <cell r="C1281" t="str">
            <v>Сергеев Александр Михайлович</v>
          </cell>
          <cell r="D1281">
            <v>45031</v>
          </cell>
          <cell r="E1281">
            <v>13.2</v>
          </cell>
          <cell r="F1281">
            <v>0</v>
          </cell>
          <cell r="G1281">
            <v>0</v>
          </cell>
          <cell r="H1281">
            <v>0</v>
          </cell>
          <cell r="I1281">
            <v>16</v>
          </cell>
          <cell r="J1281">
            <v>31</v>
          </cell>
          <cell r="K1281">
            <v>47</v>
          </cell>
          <cell r="V1281">
            <v>0</v>
          </cell>
          <cell r="W1281">
            <v>0</v>
          </cell>
          <cell r="X1281">
            <v>0</v>
          </cell>
          <cell r="Y1281">
            <v>9.2487508760718734E-2</v>
          </cell>
          <cell r="Z1281">
            <v>3.8384694058679322E-2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G1281">
            <v>0</v>
          </cell>
          <cell r="AH1281">
            <v>0</v>
          </cell>
          <cell r="AI1281">
            <v>0</v>
          </cell>
          <cell r="AJ1281">
            <v>265.1783353685575</v>
          </cell>
          <cell r="AK1281">
            <v>0</v>
          </cell>
          <cell r="AL1281">
            <v>265.1783353685575</v>
          </cell>
          <cell r="AM1281">
            <v>110.05582711116418</v>
          </cell>
          <cell r="AN1281">
            <v>0</v>
          </cell>
          <cell r="AO1281">
            <v>110.05582711116418</v>
          </cell>
          <cell r="AP1281">
            <v>0.13087220281939804</v>
          </cell>
          <cell r="AQ1281">
            <v>0.13087220281939804</v>
          </cell>
          <cell r="AR1281">
            <v>375.23416247972165</v>
          </cell>
          <cell r="AS1281">
            <v>0</v>
          </cell>
        </row>
        <row r="1282">
          <cell r="A1282" t="str">
            <v>л/с №3000001175337</v>
          </cell>
          <cell r="B1282" t="str">
            <v>А/м 138</v>
          </cell>
          <cell r="C1282" t="str">
            <v>Курганов Константин Борисович</v>
          </cell>
          <cell r="D1282">
            <v>45017</v>
          </cell>
          <cell r="E1282">
            <v>16.5</v>
          </cell>
          <cell r="F1282">
            <v>0</v>
          </cell>
          <cell r="G1282">
            <v>0</v>
          </cell>
          <cell r="H1282">
            <v>0</v>
          </cell>
          <cell r="I1282">
            <v>30</v>
          </cell>
          <cell r="J1282">
            <v>31</v>
          </cell>
          <cell r="K1282">
            <v>61</v>
          </cell>
          <cell r="V1282">
            <v>0</v>
          </cell>
          <cell r="W1282">
            <v>0</v>
          </cell>
          <cell r="X1282">
            <v>0</v>
          </cell>
          <cell r="Y1282">
            <v>0.21676759865793455</v>
          </cell>
          <cell r="Z1282">
            <v>4.7980867573349149E-2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621.51172352005676</v>
          </cell>
          <cell r="AK1282">
            <v>0</v>
          </cell>
          <cell r="AL1282">
            <v>621.51172352005676</v>
          </cell>
          <cell r="AM1282">
            <v>137.56978388895521</v>
          </cell>
          <cell r="AN1282">
            <v>0</v>
          </cell>
          <cell r="AO1282">
            <v>137.56978388895521</v>
          </cell>
          <cell r="AP1282">
            <v>0.26474846623128367</v>
          </cell>
          <cell r="AQ1282">
            <v>0.26474846623128367</v>
          </cell>
          <cell r="AR1282">
            <v>759.08150740901192</v>
          </cell>
          <cell r="AS1282">
            <v>0</v>
          </cell>
        </row>
        <row r="1283">
          <cell r="A1283" t="str">
            <v>л/с №3000001176218</v>
          </cell>
          <cell r="B1283" t="str">
            <v>А/м 148</v>
          </cell>
          <cell r="C1283" t="str">
            <v>Травин Константин Владимирович</v>
          </cell>
          <cell r="D1283">
            <v>45038</v>
          </cell>
          <cell r="E1283">
            <v>15.3</v>
          </cell>
          <cell r="F1283">
            <v>0</v>
          </cell>
          <cell r="G1283">
            <v>0</v>
          </cell>
          <cell r="H1283">
            <v>0</v>
          </cell>
          <cell r="I1283">
            <v>9</v>
          </cell>
          <cell r="J1283">
            <v>31</v>
          </cell>
          <cell r="K1283">
            <v>40</v>
          </cell>
          <cell r="V1283">
            <v>0</v>
          </cell>
          <cell r="W1283">
            <v>0</v>
          </cell>
          <cell r="X1283">
            <v>0</v>
          </cell>
          <cell r="Y1283">
            <v>6.0300804717570884E-2</v>
          </cell>
          <cell r="Z1283">
            <v>4.4491349931651034E-2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172.89326127012487</v>
          </cell>
          <cell r="AK1283">
            <v>0</v>
          </cell>
          <cell r="AL1283">
            <v>172.89326127012487</v>
          </cell>
          <cell r="AM1283">
            <v>127.56470869703121</v>
          </cell>
          <cell r="AN1283">
            <v>0</v>
          </cell>
          <cell r="AO1283">
            <v>127.56470869703121</v>
          </cell>
          <cell r="AP1283">
            <v>0.10479215464922192</v>
          </cell>
          <cell r="AQ1283">
            <v>0.10479215464922192</v>
          </cell>
          <cell r="AR1283">
            <v>300.45796996715609</v>
          </cell>
          <cell r="AS1283">
            <v>0</v>
          </cell>
        </row>
        <row r="1284">
          <cell r="A1284" t="str">
            <v>л/с №3000001176447</v>
          </cell>
          <cell r="B1284" t="str">
            <v>А/м 149</v>
          </cell>
          <cell r="C1284" t="str">
            <v>Аббакумова Ирина Викторовна</v>
          </cell>
          <cell r="D1284">
            <v>45044</v>
          </cell>
          <cell r="E1284">
            <v>15.3</v>
          </cell>
          <cell r="F1284">
            <v>0</v>
          </cell>
          <cell r="G1284">
            <v>0</v>
          </cell>
          <cell r="H1284">
            <v>0</v>
          </cell>
          <cell r="I1284">
            <v>3</v>
          </cell>
          <cell r="J1284">
            <v>31</v>
          </cell>
          <cell r="K1284">
            <v>34</v>
          </cell>
          <cell r="V1284">
            <v>0</v>
          </cell>
          <cell r="W1284">
            <v>0</v>
          </cell>
          <cell r="X1284">
            <v>0</v>
          </cell>
          <cell r="Y1284">
            <v>2.0100268239190297E-2</v>
          </cell>
          <cell r="Z1284">
            <v>4.4491349931651034E-2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57.631087090041632</v>
          </cell>
          <cell r="AK1284">
            <v>0</v>
          </cell>
          <cell r="AL1284">
            <v>57.631087090041632</v>
          </cell>
          <cell r="AM1284">
            <v>127.56470869703121</v>
          </cell>
          <cell r="AN1284">
            <v>0</v>
          </cell>
          <cell r="AO1284">
            <v>127.56470869703121</v>
          </cell>
          <cell r="AP1284">
            <v>6.4591618170841331E-2</v>
          </cell>
          <cell r="AQ1284">
            <v>6.4591618170841331E-2</v>
          </cell>
          <cell r="AR1284">
            <v>185.19579578707283</v>
          </cell>
          <cell r="AS1284">
            <v>0</v>
          </cell>
        </row>
        <row r="1285">
          <cell r="A1285" t="str">
            <v>л/с №3000001176379</v>
          </cell>
          <cell r="B1285" t="str">
            <v>А/м 158</v>
          </cell>
          <cell r="C1285" t="str">
            <v>Богомолова Надежда Леонидовна</v>
          </cell>
          <cell r="D1285">
            <v>45042</v>
          </cell>
          <cell r="E1285">
            <v>19</v>
          </cell>
          <cell r="F1285">
            <v>0</v>
          </cell>
          <cell r="G1285">
            <v>0</v>
          </cell>
          <cell r="H1285">
            <v>0</v>
          </cell>
          <cell r="I1285">
            <v>5</v>
          </cell>
          <cell r="J1285">
            <v>31</v>
          </cell>
          <cell r="K1285">
            <v>36</v>
          </cell>
          <cell r="V1285">
            <v>0</v>
          </cell>
          <cell r="W1285">
            <v>0</v>
          </cell>
          <cell r="X1285">
            <v>0</v>
          </cell>
          <cell r="Y1285">
            <v>4.1601862368694509E-2</v>
          </cell>
          <cell r="Z1285">
            <v>5.5250695993553568E-2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  <cell r="AG1285">
            <v>0</v>
          </cell>
          <cell r="AH1285">
            <v>0</v>
          </cell>
          <cell r="AI1285">
            <v>0</v>
          </cell>
          <cell r="AJ1285">
            <v>119.28002774627352</v>
          </cell>
          <cell r="AK1285">
            <v>0</v>
          </cell>
          <cell r="AL1285">
            <v>119.28002774627352</v>
          </cell>
          <cell r="AM1285">
            <v>158.41369053879691</v>
          </cell>
          <cell r="AN1285">
            <v>0</v>
          </cell>
          <cell r="AO1285">
            <v>158.41369053879691</v>
          </cell>
          <cell r="AP1285">
            <v>9.685255836224807E-2</v>
          </cell>
          <cell r="AQ1285">
            <v>9.685255836224807E-2</v>
          </cell>
          <cell r="AR1285">
            <v>277.69371828507042</v>
          </cell>
          <cell r="AS1285">
            <v>0</v>
          </cell>
        </row>
        <row r="1286">
          <cell r="A1286" t="str">
            <v>л/с №3000001175647</v>
          </cell>
          <cell r="B1286" t="str">
            <v>А/м 164</v>
          </cell>
          <cell r="C1286" t="str">
            <v>Куновская Анастасия Павловна</v>
          </cell>
          <cell r="D1286">
            <v>45024</v>
          </cell>
          <cell r="E1286">
            <v>17.8</v>
          </cell>
          <cell r="F1286">
            <v>0</v>
          </cell>
          <cell r="G1286">
            <v>0</v>
          </cell>
          <cell r="H1286">
            <v>0</v>
          </cell>
          <cell r="I1286">
            <v>23</v>
          </cell>
          <cell r="J1286">
            <v>31</v>
          </cell>
          <cell r="K1286">
            <v>54</v>
          </cell>
          <cell r="V1286">
            <v>0</v>
          </cell>
          <cell r="W1286">
            <v>0</v>
          </cell>
          <cell r="X1286">
            <v>0</v>
          </cell>
          <cell r="Y1286">
            <v>0.17928213109203719</v>
          </cell>
          <cell r="Z1286">
            <v>5.1761178351855452E-2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  <cell r="AG1286">
            <v>0</v>
          </cell>
          <cell r="AH1286">
            <v>0</v>
          </cell>
          <cell r="AI1286">
            <v>0</v>
          </cell>
          <cell r="AJ1286">
            <v>514.03414062446723</v>
          </cell>
          <cell r="AK1286">
            <v>0</v>
          </cell>
          <cell r="AL1286">
            <v>514.03414062446723</v>
          </cell>
          <cell r="AM1286">
            <v>148.40861534687292</v>
          </cell>
          <cell r="AN1286">
            <v>0</v>
          </cell>
          <cell r="AO1286">
            <v>148.40861534687292</v>
          </cell>
          <cell r="AP1286">
            <v>0.23104330944389265</v>
          </cell>
          <cell r="AQ1286">
            <v>0.23104330944389265</v>
          </cell>
          <cell r="AR1286">
            <v>662.44275597134003</v>
          </cell>
          <cell r="AS1286">
            <v>0</v>
          </cell>
        </row>
        <row r="1287">
          <cell r="A1287" t="str">
            <v>л/с №3000001175742</v>
          </cell>
          <cell r="B1287" t="str">
            <v>А/м 207</v>
          </cell>
          <cell r="C1287" t="str">
            <v>Давтян Ваагн Жораевич</v>
          </cell>
          <cell r="D1287">
            <v>45028</v>
          </cell>
          <cell r="E1287">
            <v>13.3</v>
          </cell>
          <cell r="F1287">
            <v>0</v>
          </cell>
          <cell r="G1287">
            <v>0</v>
          </cell>
          <cell r="H1287">
            <v>0</v>
          </cell>
          <cell r="I1287">
            <v>19</v>
          </cell>
          <cell r="J1287">
            <v>31</v>
          </cell>
          <cell r="K1287">
            <v>50</v>
          </cell>
          <cell r="V1287">
            <v>0</v>
          </cell>
          <cell r="W1287">
            <v>0</v>
          </cell>
          <cell r="X1287">
            <v>0</v>
          </cell>
          <cell r="Y1287">
            <v>0.1106609539007274</v>
          </cell>
          <cell r="Z1287">
            <v>3.8675487195487503E-2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  <cell r="AG1287">
            <v>0</v>
          </cell>
          <cell r="AH1287">
            <v>0</v>
          </cell>
          <cell r="AI1287">
            <v>0</v>
          </cell>
          <cell r="AJ1287">
            <v>317.28487380508756</v>
          </cell>
          <cell r="AK1287">
            <v>0</v>
          </cell>
          <cell r="AL1287">
            <v>317.28487380508756</v>
          </cell>
          <cell r="AM1287">
            <v>110.88958337715785</v>
          </cell>
          <cell r="AN1287">
            <v>0</v>
          </cell>
          <cell r="AO1287">
            <v>110.88958337715785</v>
          </cell>
          <cell r="AP1287">
            <v>0.14933644109621491</v>
          </cell>
          <cell r="AQ1287">
            <v>0.14933644109621491</v>
          </cell>
          <cell r="AR1287">
            <v>428.17445718224542</v>
          </cell>
          <cell r="AS1287">
            <v>0</v>
          </cell>
        </row>
        <row r="1288">
          <cell r="A1288" t="str">
            <v>л/с №3000001175372</v>
          </cell>
          <cell r="B1288" t="str">
            <v>А/м 209</v>
          </cell>
          <cell r="C1288" t="str">
            <v>Меркутова Анна Сергеевна</v>
          </cell>
          <cell r="D1288">
            <v>45020</v>
          </cell>
          <cell r="E1288">
            <v>13.2</v>
          </cell>
          <cell r="F1288">
            <v>0</v>
          </cell>
          <cell r="G1288">
            <v>0</v>
          </cell>
          <cell r="H1288">
            <v>0</v>
          </cell>
          <cell r="I1288">
            <v>27</v>
          </cell>
          <cell r="J1288">
            <v>31</v>
          </cell>
          <cell r="K1288">
            <v>58</v>
          </cell>
          <cell r="V1288">
            <v>0</v>
          </cell>
          <cell r="W1288">
            <v>0</v>
          </cell>
          <cell r="X1288">
            <v>0</v>
          </cell>
          <cell r="Y1288">
            <v>0.15607267103371286</v>
          </cell>
          <cell r="Z1288">
            <v>3.8384694058679322E-2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  <cell r="AG1288">
            <v>0</v>
          </cell>
          <cell r="AH1288">
            <v>0</v>
          </cell>
          <cell r="AI1288">
            <v>0</v>
          </cell>
          <cell r="AJ1288">
            <v>447.4884409344408</v>
          </cell>
          <cell r="AK1288">
            <v>0</v>
          </cell>
          <cell r="AL1288">
            <v>447.4884409344408</v>
          </cell>
          <cell r="AM1288">
            <v>110.05582711116418</v>
          </cell>
          <cell r="AN1288">
            <v>0</v>
          </cell>
          <cell r="AO1288">
            <v>110.05582711116418</v>
          </cell>
          <cell r="AP1288">
            <v>0.1944573650923922</v>
          </cell>
          <cell r="AQ1288">
            <v>0.1944573650923922</v>
          </cell>
          <cell r="AR1288">
            <v>557.54426804560501</v>
          </cell>
          <cell r="AS1288">
            <v>0</v>
          </cell>
        </row>
        <row r="1289">
          <cell r="A1289" t="str">
            <v>л/с №3000001175371</v>
          </cell>
          <cell r="B1289" t="str">
            <v>А/м 222</v>
          </cell>
          <cell r="C1289" t="str">
            <v>Меркутова Анна Сергеевна</v>
          </cell>
          <cell r="D1289">
            <v>45020</v>
          </cell>
          <cell r="E1289">
            <v>13.2</v>
          </cell>
          <cell r="F1289">
            <v>0</v>
          </cell>
          <cell r="G1289">
            <v>0</v>
          </cell>
          <cell r="H1289">
            <v>0</v>
          </cell>
          <cell r="I1289">
            <v>27</v>
          </cell>
          <cell r="J1289">
            <v>31</v>
          </cell>
          <cell r="K1289">
            <v>58</v>
          </cell>
          <cell r="V1289">
            <v>0</v>
          </cell>
          <cell r="W1289">
            <v>0</v>
          </cell>
          <cell r="X1289">
            <v>0</v>
          </cell>
          <cell r="Y1289">
            <v>0.15607267103371286</v>
          </cell>
          <cell r="Z1289">
            <v>3.8384694058679322E-2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447.4884409344408</v>
          </cell>
          <cell r="AK1289">
            <v>0</v>
          </cell>
          <cell r="AL1289">
            <v>447.4884409344408</v>
          </cell>
          <cell r="AM1289">
            <v>110.05582711116418</v>
          </cell>
          <cell r="AN1289">
            <v>0</v>
          </cell>
          <cell r="AO1289">
            <v>110.05582711116418</v>
          </cell>
          <cell r="AP1289">
            <v>0.1944573650923922</v>
          </cell>
          <cell r="AQ1289">
            <v>0.1944573650923922</v>
          </cell>
          <cell r="AR1289">
            <v>557.54426804560501</v>
          </cell>
          <cell r="AS1289">
            <v>0</v>
          </cell>
        </row>
        <row r="1290">
          <cell r="A1290" t="str">
            <v>л/с №3000001175648</v>
          </cell>
          <cell r="B1290" t="str">
            <v>А/м 225</v>
          </cell>
          <cell r="C1290" t="str">
            <v>Куновская Анастасия Павловна</v>
          </cell>
          <cell r="D1290">
            <v>45024</v>
          </cell>
          <cell r="E1290">
            <v>13.2</v>
          </cell>
          <cell r="F1290">
            <v>0</v>
          </cell>
          <cell r="G1290">
            <v>0</v>
          </cell>
          <cell r="H1290">
            <v>0</v>
          </cell>
          <cell r="I1290">
            <v>23</v>
          </cell>
          <cell r="J1290">
            <v>31</v>
          </cell>
          <cell r="K1290">
            <v>54</v>
          </cell>
          <cell r="V1290">
            <v>0</v>
          </cell>
          <cell r="W1290">
            <v>0</v>
          </cell>
          <cell r="X1290">
            <v>0</v>
          </cell>
          <cell r="Y1290">
            <v>0.13295079384353317</v>
          </cell>
          <cell r="Z1290">
            <v>3.8384694058679322E-2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381.19385709230141</v>
          </cell>
          <cell r="AK1290">
            <v>0</v>
          </cell>
          <cell r="AL1290">
            <v>381.19385709230141</v>
          </cell>
          <cell r="AM1290">
            <v>110.05582711116418</v>
          </cell>
          <cell r="AN1290">
            <v>0</v>
          </cell>
          <cell r="AO1290">
            <v>110.05582711116418</v>
          </cell>
          <cell r="AP1290">
            <v>0.17133548790221248</v>
          </cell>
          <cell r="AQ1290">
            <v>0.17133548790221248</v>
          </cell>
          <cell r="AR1290">
            <v>491.24968420346556</v>
          </cell>
          <cell r="AS1290">
            <v>0</v>
          </cell>
        </row>
        <row r="1291">
          <cell r="A1291" t="str">
            <v>л/с №3000001175341</v>
          </cell>
          <cell r="B1291" t="str">
            <v>А/м 233</v>
          </cell>
          <cell r="C1291" t="str">
            <v>Парамонов Андрей Валерьевич</v>
          </cell>
          <cell r="D1291">
            <v>45017</v>
          </cell>
          <cell r="E1291">
            <v>13.3</v>
          </cell>
          <cell r="F1291">
            <v>0</v>
          </cell>
          <cell r="G1291">
            <v>0</v>
          </cell>
          <cell r="H1291">
            <v>0</v>
          </cell>
          <cell r="I1291">
            <v>30</v>
          </cell>
          <cell r="J1291">
            <v>31</v>
          </cell>
          <cell r="K1291">
            <v>61</v>
          </cell>
          <cell r="V1291">
            <v>0</v>
          </cell>
          <cell r="W1291">
            <v>0</v>
          </cell>
          <cell r="X1291">
            <v>0</v>
          </cell>
          <cell r="Y1291">
            <v>0.17472782194851694</v>
          </cell>
          <cell r="Z1291">
            <v>3.8675487195487503E-2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500.97611653434876</v>
          </cell>
          <cell r="AK1291">
            <v>0</v>
          </cell>
          <cell r="AL1291">
            <v>500.97611653434876</v>
          </cell>
          <cell r="AM1291">
            <v>110.88958337715785</v>
          </cell>
          <cell r="AN1291">
            <v>0</v>
          </cell>
          <cell r="AO1291">
            <v>110.88958337715785</v>
          </cell>
          <cell r="AP1291">
            <v>0.21340330914400443</v>
          </cell>
          <cell r="AQ1291">
            <v>0.21340330914400443</v>
          </cell>
          <cell r="AR1291">
            <v>611.86569991150657</v>
          </cell>
          <cell r="AS1291">
            <v>0</v>
          </cell>
        </row>
        <row r="1292">
          <cell r="A1292" t="str">
            <v>л/с №3000001175744</v>
          </cell>
          <cell r="B1292" t="str">
            <v>А/м 234</v>
          </cell>
          <cell r="C1292" t="str">
            <v>Давтян Ваагн Жораевич</v>
          </cell>
          <cell r="D1292">
            <v>45028</v>
          </cell>
          <cell r="E1292">
            <v>13.2</v>
          </cell>
          <cell r="F1292">
            <v>0</v>
          </cell>
          <cell r="G1292">
            <v>0</v>
          </cell>
          <cell r="H1292">
            <v>0</v>
          </cell>
          <cell r="I1292">
            <v>19</v>
          </cell>
          <cell r="J1292">
            <v>31</v>
          </cell>
          <cell r="K1292">
            <v>50</v>
          </cell>
          <cell r="V1292">
            <v>0</v>
          </cell>
          <cell r="W1292">
            <v>0</v>
          </cell>
          <cell r="X1292">
            <v>0</v>
          </cell>
          <cell r="Y1292">
            <v>0.10982891665335349</v>
          </cell>
          <cell r="Z1292">
            <v>3.8384694058679322E-2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314.89927325016208</v>
          </cell>
          <cell r="AK1292">
            <v>0</v>
          </cell>
          <cell r="AL1292">
            <v>314.89927325016208</v>
          </cell>
          <cell r="AM1292">
            <v>110.05582711116418</v>
          </cell>
          <cell r="AN1292">
            <v>0</v>
          </cell>
          <cell r="AO1292">
            <v>110.05582711116418</v>
          </cell>
          <cell r="AP1292">
            <v>0.14821361071203282</v>
          </cell>
          <cell r="AQ1292">
            <v>0.14821361071203282</v>
          </cell>
          <cell r="AR1292">
            <v>424.95510036132623</v>
          </cell>
          <cell r="AS1292">
            <v>0</v>
          </cell>
        </row>
        <row r="1293">
          <cell r="A1293" t="str">
            <v>л/с №3000001175370</v>
          </cell>
          <cell r="B1293" t="str">
            <v>А/м 240</v>
          </cell>
          <cell r="C1293" t="str">
            <v>Егоров Алексей Сергеевич</v>
          </cell>
          <cell r="D1293">
            <v>45020</v>
          </cell>
          <cell r="E1293">
            <v>20.8</v>
          </cell>
          <cell r="F1293">
            <v>0</v>
          </cell>
          <cell r="G1293">
            <v>0</v>
          </cell>
          <cell r="H1293">
            <v>0</v>
          </cell>
          <cell r="I1293">
            <v>27</v>
          </cell>
          <cell r="J1293">
            <v>31</v>
          </cell>
          <cell r="K1293">
            <v>58</v>
          </cell>
          <cell r="V1293">
            <v>0</v>
          </cell>
          <cell r="W1293">
            <v>0</v>
          </cell>
          <cell r="X1293">
            <v>0</v>
          </cell>
          <cell r="Y1293">
            <v>0.24593269375009302</v>
          </cell>
          <cell r="Z1293">
            <v>6.0484972456100752E-2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  <cell r="AG1293">
            <v>0</v>
          </cell>
          <cell r="AH1293">
            <v>0</v>
          </cell>
          <cell r="AI1293">
            <v>0</v>
          </cell>
          <cell r="AJ1293">
            <v>705.13330086639166</v>
          </cell>
          <cell r="AK1293">
            <v>0</v>
          </cell>
          <cell r="AL1293">
            <v>705.13330086639166</v>
          </cell>
          <cell r="AM1293">
            <v>173.42130332668293</v>
          </cell>
          <cell r="AN1293">
            <v>0</v>
          </cell>
          <cell r="AO1293">
            <v>173.42130332668293</v>
          </cell>
          <cell r="AP1293">
            <v>0.30641766620619376</v>
          </cell>
          <cell r="AQ1293">
            <v>0.30641766620619376</v>
          </cell>
          <cell r="AR1293">
            <v>878.55460419307462</v>
          </cell>
          <cell r="AS1293">
            <v>0</v>
          </cell>
        </row>
        <row r="1294">
          <cell r="A1294" t="str">
            <v>л/с №3000001176117</v>
          </cell>
          <cell r="B1294" t="str">
            <v>А/м 243</v>
          </cell>
          <cell r="C1294" t="str">
            <v>Тихонова Евгения Владимировна</v>
          </cell>
          <cell r="D1294">
            <v>45034</v>
          </cell>
          <cell r="E1294">
            <v>13.2</v>
          </cell>
          <cell r="F1294">
            <v>0</v>
          </cell>
          <cell r="G1294">
            <v>0</v>
          </cell>
          <cell r="H1294">
            <v>0</v>
          </cell>
          <cell r="I1294">
            <v>13</v>
          </cell>
          <cell r="J1294">
            <v>31</v>
          </cell>
          <cell r="K1294">
            <v>44</v>
          </cell>
          <cell r="V1294">
            <v>0</v>
          </cell>
          <cell r="W1294">
            <v>0</v>
          </cell>
          <cell r="X1294">
            <v>0</v>
          </cell>
          <cell r="Y1294">
            <v>7.5146100868083973E-2</v>
          </cell>
          <cell r="Z1294">
            <v>3.8384694058679322E-2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>
            <v>0</v>
          </cell>
          <cell r="AH1294">
            <v>0</v>
          </cell>
          <cell r="AI1294">
            <v>0</v>
          </cell>
          <cell r="AJ1294">
            <v>215.457397486953</v>
          </cell>
          <cell r="AK1294">
            <v>0</v>
          </cell>
          <cell r="AL1294">
            <v>215.457397486953</v>
          </cell>
          <cell r="AM1294">
            <v>110.05582711116418</v>
          </cell>
          <cell r="AN1294">
            <v>0</v>
          </cell>
          <cell r="AO1294">
            <v>110.05582711116418</v>
          </cell>
          <cell r="AP1294">
            <v>0.1135307949267633</v>
          </cell>
          <cell r="AQ1294">
            <v>0.1135307949267633</v>
          </cell>
          <cell r="AR1294">
            <v>325.51322459811718</v>
          </cell>
          <cell r="AS1294">
            <v>0</v>
          </cell>
        </row>
        <row r="1295">
          <cell r="A1295" t="str">
            <v>л/с №3000001175343</v>
          </cell>
          <cell r="B1295" t="str">
            <v>А/м 247</v>
          </cell>
          <cell r="C1295" t="str">
            <v>Анисимов Артем Владимирович</v>
          </cell>
          <cell r="D1295">
            <v>45017</v>
          </cell>
          <cell r="E1295">
            <v>13.2</v>
          </cell>
          <cell r="F1295">
            <v>0</v>
          </cell>
          <cell r="G1295">
            <v>0</v>
          </cell>
          <cell r="H1295">
            <v>0</v>
          </cell>
          <cell r="I1295">
            <v>30</v>
          </cell>
          <cell r="J1295">
            <v>31</v>
          </cell>
          <cell r="K1295">
            <v>61</v>
          </cell>
          <cell r="V1295">
            <v>0</v>
          </cell>
          <cell r="W1295">
            <v>0</v>
          </cell>
          <cell r="X1295">
            <v>0</v>
          </cell>
          <cell r="Y1295">
            <v>0.17341407892634764</v>
          </cell>
          <cell r="Z1295">
            <v>3.8384694058679322E-2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>
            <v>0</v>
          </cell>
          <cell r="AH1295">
            <v>0</v>
          </cell>
          <cell r="AI1295">
            <v>0</v>
          </cell>
          <cell r="AJ1295">
            <v>497.20937881604539</v>
          </cell>
          <cell r="AK1295">
            <v>0</v>
          </cell>
          <cell r="AL1295">
            <v>497.20937881604539</v>
          </cell>
          <cell r="AM1295">
            <v>110.05582711116418</v>
          </cell>
          <cell r="AN1295">
            <v>0</v>
          </cell>
          <cell r="AO1295">
            <v>110.05582711116418</v>
          </cell>
          <cell r="AP1295">
            <v>0.21179877298502697</v>
          </cell>
          <cell r="AQ1295">
            <v>0.21179877298502697</v>
          </cell>
          <cell r="AR1295">
            <v>607.26520592720965</v>
          </cell>
          <cell r="AS1295">
            <v>0</v>
          </cell>
        </row>
        <row r="1296">
          <cell r="A1296" t="str">
            <v>л/с №3000001175369</v>
          </cell>
          <cell r="B1296" t="str">
            <v>А/м 261</v>
          </cell>
          <cell r="C1296" t="str">
            <v>Потатуева Оксана Александровна</v>
          </cell>
          <cell r="D1296">
            <v>45020</v>
          </cell>
          <cell r="E1296">
            <v>21</v>
          </cell>
          <cell r="F1296">
            <v>0</v>
          </cell>
          <cell r="G1296">
            <v>0</v>
          </cell>
          <cell r="H1296">
            <v>0</v>
          </cell>
          <cell r="I1296">
            <v>27</v>
          </cell>
          <cell r="J1296">
            <v>31</v>
          </cell>
          <cell r="K1296">
            <v>58</v>
          </cell>
          <cell r="V1296">
            <v>0</v>
          </cell>
          <cell r="W1296">
            <v>0</v>
          </cell>
          <cell r="X1296">
            <v>0</v>
          </cell>
          <cell r="Y1296">
            <v>0.24829743118999775</v>
          </cell>
          <cell r="Z1296">
            <v>6.1066558729717099E-2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  <cell r="AG1296">
            <v>0</v>
          </cell>
          <cell r="AH1296">
            <v>0</v>
          </cell>
          <cell r="AI1296">
            <v>0</v>
          </cell>
          <cell r="AJ1296">
            <v>711.91342875933776</v>
          </cell>
          <cell r="AK1296">
            <v>0</v>
          </cell>
          <cell r="AL1296">
            <v>711.91342875933776</v>
          </cell>
          <cell r="AM1296">
            <v>175.08881585867027</v>
          </cell>
          <cell r="AN1296">
            <v>0</v>
          </cell>
          <cell r="AO1296">
            <v>175.08881585867027</v>
          </cell>
          <cell r="AP1296">
            <v>0.30936398991971487</v>
          </cell>
          <cell r="AQ1296">
            <v>0.30936398991971487</v>
          </cell>
          <cell r="AR1296">
            <v>887.00224461800804</v>
          </cell>
          <cell r="AS1296">
            <v>0</v>
          </cell>
        </row>
        <row r="1297">
          <cell r="A1297" t="str">
            <v>л/с №3000001176151</v>
          </cell>
          <cell r="B1297" t="str">
            <v>А/м 275</v>
          </cell>
          <cell r="C1297" t="str">
            <v>Оюн Виктория Буяновна</v>
          </cell>
          <cell r="D1297">
            <v>45036</v>
          </cell>
          <cell r="E1297">
            <v>13.2</v>
          </cell>
          <cell r="F1297">
            <v>0</v>
          </cell>
          <cell r="G1297">
            <v>0</v>
          </cell>
          <cell r="H1297">
            <v>0</v>
          </cell>
          <cell r="I1297">
            <v>11</v>
          </cell>
          <cell r="J1297">
            <v>31</v>
          </cell>
          <cell r="K1297">
            <v>42</v>
          </cell>
          <cell r="V1297">
            <v>0</v>
          </cell>
          <cell r="W1297">
            <v>0</v>
          </cell>
          <cell r="X1297">
            <v>0</v>
          </cell>
          <cell r="Y1297">
            <v>6.3585162272994128E-2</v>
          </cell>
          <cell r="Z1297">
            <v>3.8384694058679322E-2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  <cell r="AG1297">
            <v>0</v>
          </cell>
          <cell r="AH1297">
            <v>0</v>
          </cell>
          <cell r="AI1297">
            <v>0</v>
          </cell>
          <cell r="AJ1297">
            <v>182.3101055658833</v>
          </cell>
          <cell r="AK1297">
            <v>0</v>
          </cell>
          <cell r="AL1297">
            <v>182.3101055658833</v>
          </cell>
          <cell r="AM1297">
            <v>110.05582711116418</v>
          </cell>
          <cell r="AN1297">
            <v>0</v>
          </cell>
          <cell r="AO1297">
            <v>110.05582711116418</v>
          </cell>
          <cell r="AP1297">
            <v>0.10196985633167345</v>
          </cell>
          <cell r="AQ1297">
            <v>0.10196985633167345</v>
          </cell>
          <cell r="AR1297">
            <v>292.36593267704745</v>
          </cell>
          <cell r="AS1297">
            <v>0</v>
          </cell>
        </row>
        <row r="1298">
          <cell r="A1298" t="str">
            <v>л/с №3000001175342</v>
          </cell>
          <cell r="B1298" t="str">
            <v>А/м 277</v>
          </cell>
          <cell r="C1298" t="str">
            <v>Анисимов Артем Владимирович</v>
          </cell>
          <cell r="D1298">
            <v>45017</v>
          </cell>
          <cell r="E1298">
            <v>13.2</v>
          </cell>
          <cell r="F1298">
            <v>0</v>
          </cell>
          <cell r="G1298">
            <v>0</v>
          </cell>
          <cell r="H1298">
            <v>0</v>
          </cell>
          <cell r="I1298">
            <v>30</v>
          </cell>
          <cell r="J1298">
            <v>31</v>
          </cell>
          <cell r="K1298">
            <v>61</v>
          </cell>
          <cell r="V1298">
            <v>0</v>
          </cell>
          <cell r="W1298">
            <v>0</v>
          </cell>
          <cell r="X1298">
            <v>0</v>
          </cell>
          <cell r="Y1298">
            <v>0.17341407892634764</v>
          </cell>
          <cell r="Z1298">
            <v>3.8384694058679322E-2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  <cell r="AG1298">
            <v>0</v>
          </cell>
          <cell r="AH1298">
            <v>0</v>
          </cell>
          <cell r="AI1298">
            <v>0</v>
          </cell>
          <cell r="AJ1298">
            <v>497.20937881604539</v>
          </cell>
          <cell r="AK1298">
            <v>0</v>
          </cell>
          <cell r="AL1298">
            <v>497.20937881604539</v>
          </cell>
          <cell r="AM1298">
            <v>110.05582711116418</v>
          </cell>
          <cell r="AN1298">
            <v>0</v>
          </cell>
          <cell r="AO1298">
            <v>110.05582711116418</v>
          </cell>
          <cell r="AP1298">
            <v>0.21179877298502697</v>
          </cell>
          <cell r="AQ1298">
            <v>0.21179877298502697</v>
          </cell>
          <cell r="AR1298">
            <v>607.26520592720965</v>
          </cell>
          <cell r="AS1298">
            <v>0</v>
          </cell>
        </row>
        <row r="1299">
          <cell r="A1299" t="str">
            <v>л/с №3000001176219</v>
          </cell>
          <cell r="B1299" t="str">
            <v>А/м 280</v>
          </cell>
          <cell r="C1299" t="str">
            <v>Волков Егор Владимирович</v>
          </cell>
          <cell r="D1299">
            <v>45038</v>
          </cell>
          <cell r="E1299">
            <v>13.2</v>
          </cell>
          <cell r="F1299">
            <v>0</v>
          </cell>
          <cell r="G1299">
            <v>0</v>
          </cell>
          <cell r="H1299">
            <v>0</v>
          </cell>
          <cell r="I1299">
            <v>9</v>
          </cell>
          <cell r="J1299">
            <v>31</v>
          </cell>
          <cell r="K1299">
            <v>40</v>
          </cell>
          <cell r="V1299">
            <v>0</v>
          </cell>
          <cell r="W1299">
            <v>0</v>
          </cell>
          <cell r="X1299">
            <v>0</v>
          </cell>
          <cell r="Y1299">
            <v>5.202422367790429E-2</v>
          </cell>
          <cell r="Z1299">
            <v>3.8384694058679322E-2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  <cell r="AG1299">
            <v>0</v>
          </cell>
          <cell r="AH1299">
            <v>0</v>
          </cell>
          <cell r="AI1299">
            <v>0</v>
          </cell>
          <cell r="AJ1299">
            <v>149.16281364481361</v>
          </cell>
          <cell r="AK1299">
            <v>0</v>
          </cell>
          <cell r="AL1299">
            <v>149.16281364481361</v>
          </cell>
          <cell r="AM1299">
            <v>110.05582711116418</v>
          </cell>
          <cell r="AN1299">
            <v>0</v>
          </cell>
          <cell r="AO1299">
            <v>110.05582711116418</v>
          </cell>
          <cell r="AP1299">
            <v>9.0408917736583605E-2</v>
          </cell>
          <cell r="AQ1299">
            <v>9.0408917736583605E-2</v>
          </cell>
          <cell r="AR1299">
            <v>259.21864075597779</v>
          </cell>
          <cell r="AS1299">
            <v>0</v>
          </cell>
        </row>
        <row r="1300">
          <cell r="A1300" t="str">
            <v>л/с №3000001176217</v>
          </cell>
          <cell r="B1300" t="str">
            <v>А/м 291</v>
          </cell>
          <cell r="C1300" t="str">
            <v>Овсянников Вадим Анатольевич</v>
          </cell>
          <cell r="D1300">
            <v>45038</v>
          </cell>
          <cell r="E1300">
            <v>13.3</v>
          </cell>
          <cell r="F1300">
            <v>0</v>
          </cell>
          <cell r="G1300">
            <v>0</v>
          </cell>
          <cell r="H1300">
            <v>0</v>
          </cell>
          <cell r="I1300">
            <v>9</v>
          </cell>
          <cell r="J1300">
            <v>31</v>
          </cell>
          <cell r="K1300">
            <v>40</v>
          </cell>
          <cell r="V1300">
            <v>0</v>
          </cell>
          <cell r="W1300">
            <v>0</v>
          </cell>
          <cell r="X1300">
            <v>0</v>
          </cell>
          <cell r="Y1300">
            <v>5.2418346584555083E-2</v>
          </cell>
          <cell r="Z1300">
            <v>3.8675487195487503E-2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  <cell r="AG1300">
            <v>0</v>
          </cell>
          <cell r="AH1300">
            <v>0</v>
          </cell>
          <cell r="AI1300">
            <v>0</v>
          </cell>
          <cell r="AJ1300">
            <v>150.29283496030465</v>
          </cell>
          <cell r="AK1300">
            <v>0</v>
          </cell>
          <cell r="AL1300">
            <v>150.29283496030465</v>
          </cell>
          <cell r="AM1300">
            <v>110.88958337715785</v>
          </cell>
          <cell r="AN1300">
            <v>0</v>
          </cell>
          <cell r="AO1300">
            <v>110.88958337715785</v>
          </cell>
          <cell r="AP1300">
            <v>9.1093833780042585E-2</v>
          </cell>
          <cell r="AQ1300">
            <v>9.1093833780042585E-2</v>
          </cell>
          <cell r="AR1300">
            <v>261.18241833746248</v>
          </cell>
          <cell r="AS1300">
            <v>0</v>
          </cell>
        </row>
        <row r="1301">
          <cell r="A1301" t="str">
            <v>л/с №3000001175746</v>
          </cell>
          <cell r="B1301" t="str">
            <v>А/м 295</v>
          </cell>
          <cell r="C1301" t="str">
            <v>Голубева Юлия Эрнестовна</v>
          </cell>
          <cell r="D1301">
            <v>45028</v>
          </cell>
          <cell r="E1301">
            <v>13.2</v>
          </cell>
          <cell r="F1301">
            <v>0</v>
          </cell>
          <cell r="G1301">
            <v>0</v>
          </cell>
          <cell r="H1301">
            <v>0</v>
          </cell>
          <cell r="I1301">
            <v>19</v>
          </cell>
          <cell r="J1301">
            <v>31</v>
          </cell>
          <cell r="K1301">
            <v>50</v>
          </cell>
          <cell r="V1301">
            <v>0</v>
          </cell>
          <cell r="W1301">
            <v>0</v>
          </cell>
          <cell r="X1301">
            <v>0</v>
          </cell>
          <cell r="Y1301">
            <v>0.10982891665335349</v>
          </cell>
          <cell r="Z1301">
            <v>3.8384694058679322E-2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  <cell r="AG1301">
            <v>0</v>
          </cell>
          <cell r="AH1301">
            <v>0</v>
          </cell>
          <cell r="AI1301">
            <v>0</v>
          </cell>
          <cell r="AJ1301">
            <v>314.89927325016208</v>
          </cell>
          <cell r="AK1301">
            <v>0</v>
          </cell>
          <cell r="AL1301">
            <v>314.89927325016208</v>
          </cell>
          <cell r="AM1301">
            <v>110.05582711116418</v>
          </cell>
          <cell r="AN1301">
            <v>0</v>
          </cell>
          <cell r="AO1301">
            <v>110.05582711116418</v>
          </cell>
          <cell r="AP1301">
            <v>0.14821361071203282</v>
          </cell>
          <cell r="AQ1301">
            <v>0.14821361071203282</v>
          </cell>
          <cell r="AR1301">
            <v>424.95510036132623</v>
          </cell>
          <cell r="AS1301">
            <v>0</v>
          </cell>
        </row>
        <row r="1302">
          <cell r="A1302" t="str">
            <v>л/с №3000001175747</v>
          </cell>
          <cell r="B1302" t="str">
            <v>А/м 298</v>
          </cell>
          <cell r="C1302" t="str">
            <v>Голубева Юлия Эрнестовна</v>
          </cell>
          <cell r="D1302">
            <v>45028</v>
          </cell>
          <cell r="E1302">
            <v>13.2</v>
          </cell>
          <cell r="F1302">
            <v>0</v>
          </cell>
          <cell r="G1302">
            <v>0</v>
          </cell>
          <cell r="H1302">
            <v>0</v>
          </cell>
          <cell r="I1302">
            <v>19</v>
          </cell>
          <cell r="J1302">
            <v>31</v>
          </cell>
          <cell r="K1302">
            <v>50</v>
          </cell>
          <cell r="V1302">
            <v>0</v>
          </cell>
          <cell r="W1302">
            <v>0</v>
          </cell>
          <cell r="X1302">
            <v>0</v>
          </cell>
          <cell r="Y1302">
            <v>0.10982891665335349</v>
          </cell>
          <cell r="Z1302">
            <v>3.8384694058679322E-2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  <cell r="AG1302">
            <v>0</v>
          </cell>
          <cell r="AH1302">
            <v>0</v>
          </cell>
          <cell r="AI1302">
            <v>0</v>
          </cell>
          <cell r="AJ1302">
            <v>314.89927325016208</v>
          </cell>
          <cell r="AK1302">
            <v>0</v>
          </cell>
          <cell r="AL1302">
            <v>314.89927325016208</v>
          </cell>
          <cell r="AM1302">
            <v>110.05582711116418</v>
          </cell>
          <cell r="AN1302">
            <v>0</v>
          </cell>
          <cell r="AO1302">
            <v>110.05582711116418</v>
          </cell>
          <cell r="AP1302">
            <v>0.14821361071203282</v>
          </cell>
          <cell r="AQ1302">
            <v>0.14821361071203282</v>
          </cell>
          <cell r="AR1302">
            <v>424.95510036132623</v>
          </cell>
          <cell r="AS1302">
            <v>0</v>
          </cell>
        </row>
        <row r="1303">
          <cell r="A1303" t="str">
            <v>л/с №3000001175345</v>
          </cell>
          <cell r="B1303" t="str">
            <v>А/м 299</v>
          </cell>
          <cell r="C1303" t="str">
            <v>Галоян Мери Оганесовна</v>
          </cell>
          <cell r="D1303">
            <v>45017</v>
          </cell>
          <cell r="E1303">
            <v>13.3</v>
          </cell>
          <cell r="F1303">
            <v>0</v>
          </cell>
          <cell r="G1303">
            <v>0</v>
          </cell>
          <cell r="H1303">
            <v>0</v>
          </cell>
          <cell r="I1303">
            <v>30</v>
          </cell>
          <cell r="J1303">
            <v>31</v>
          </cell>
          <cell r="K1303">
            <v>61</v>
          </cell>
          <cell r="V1303">
            <v>0</v>
          </cell>
          <cell r="W1303">
            <v>0</v>
          </cell>
          <cell r="X1303">
            <v>0</v>
          </cell>
          <cell r="Y1303">
            <v>0.17472782194851694</v>
          </cell>
          <cell r="Z1303">
            <v>3.8675487195487503E-2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500.97611653434876</v>
          </cell>
          <cell r="AK1303">
            <v>0</v>
          </cell>
          <cell r="AL1303">
            <v>500.97611653434876</v>
          </cell>
          <cell r="AM1303">
            <v>110.88958337715785</v>
          </cell>
          <cell r="AN1303">
            <v>0</v>
          </cell>
          <cell r="AO1303">
            <v>110.88958337715785</v>
          </cell>
          <cell r="AP1303">
            <v>0.21340330914400443</v>
          </cell>
          <cell r="AQ1303">
            <v>0.21340330914400443</v>
          </cell>
          <cell r="AR1303">
            <v>611.86569991150657</v>
          </cell>
          <cell r="AS1303">
            <v>0</v>
          </cell>
        </row>
        <row r="1304">
          <cell r="A1304" t="str">
            <v>л/с №3000001175748</v>
          </cell>
          <cell r="B1304" t="str">
            <v>А/м 309</v>
          </cell>
          <cell r="C1304" t="str">
            <v>Голубева Юлия Эрнестовна</v>
          </cell>
          <cell r="D1304">
            <v>45028</v>
          </cell>
          <cell r="E1304">
            <v>13.2</v>
          </cell>
          <cell r="F1304">
            <v>0</v>
          </cell>
          <cell r="G1304">
            <v>0</v>
          </cell>
          <cell r="H1304">
            <v>0</v>
          </cell>
          <cell r="I1304">
            <v>19</v>
          </cell>
          <cell r="J1304">
            <v>31</v>
          </cell>
          <cell r="K1304">
            <v>50</v>
          </cell>
          <cell r="V1304">
            <v>0</v>
          </cell>
          <cell r="W1304">
            <v>0</v>
          </cell>
          <cell r="X1304">
            <v>0</v>
          </cell>
          <cell r="Y1304">
            <v>0.10982891665335349</v>
          </cell>
          <cell r="Z1304">
            <v>3.8384694058679322E-2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>
            <v>0</v>
          </cell>
          <cell r="AH1304">
            <v>0</v>
          </cell>
          <cell r="AI1304">
            <v>0</v>
          </cell>
          <cell r="AJ1304">
            <v>314.89927325016208</v>
          </cell>
          <cell r="AK1304">
            <v>0</v>
          </cell>
          <cell r="AL1304">
            <v>314.89927325016208</v>
          </cell>
          <cell r="AM1304">
            <v>110.05582711116418</v>
          </cell>
          <cell r="AN1304">
            <v>0</v>
          </cell>
          <cell r="AO1304">
            <v>110.05582711116418</v>
          </cell>
          <cell r="AP1304">
            <v>0.14821361071203282</v>
          </cell>
          <cell r="AQ1304">
            <v>0.14821361071203282</v>
          </cell>
          <cell r="AR1304">
            <v>424.95510036132623</v>
          </cell>
          <cell r="AS1304">
            <v>0</v>
          </cell>
        </row>
        <row r="1305">
          <cell r="A1305" t="str">
            <v>л/с №3000001176422</v>
          </cell>
          <cell r="B1305" t="str">
            <v>А/м 310</v>
          </cell>
          <cell r="C1305" t="str">
            <v>Родионова Анна Николаевна</v>
          </cell>
          <cell r="D1305">
            <v>45043</v>
          </cell>
          <cell r="E1305">
            <v>13.3</v>
          </cell>
          <cell r="F1305">
            <v>0</v>
          </cell>
          <cell r="G1305">
            <v>0</v>
          </cell>
          <cell r="H1305">
            <v>0</v>
          </cell>
          <cell r="I1305">
            <v>4</v>
          </cell>
          <cell r="J1305">
            <v>31</v>
          </cell>
          <cell r="K1305">
            <v>35</v>
          </cell>
          <cell r="V1305">
            <v>0</v>
          </cell>
          <cell r="W1305">
            <v>0</v>
          </cell>
          <cell r="X1305">
            <v>0</v>
          </cell>
          <cell r="Y1305">
            <v>2.3297042926468926E-2</v>
          </cell>
          <cell r="Z1305">
            <v>3.8675487195487503E-2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>
            <v>0</v>
          </cell>
          <cell r="AH1305">
            <v>0</v>
          </cell>
          <cell r="AI1305">
            <v>0</v>
          </cell>
          <cell r="AJ1305">
            <v>66.796815537913176</v>
          </cell>
          <cell r="AK1305">
            <v>0</v>
          </cell>
          <cell r="AL1305">
            <v>66.796815537913176</v>
          </cell>
          <cell r="AM1305">
            <v>110.88958337715785</v>
          </cell>
          <cell r="AN1305">
            <v>0</v>
          </cell>
          <cell r="AO1305">
            <v>110.88958337715785</v>
          </cell>
          <cell r="AP1305">
            <v>6.1972530121956429E-2</v>
          </cell>
          <cell r="AQ1305">
            <v>6.1972530121956429E-2</v>
          </cell>
          <cell r="AR1305">
            <v>177.68639891507101</v>
          </cell>
          <cell r="AS1305">
            <v>0</v>
          </cell>
        </row>
        <row r="1306">
          <cell r="A1306" t="str">
            <v>л/с №3000001175340</v>
          </cell>
          <cell r="B1306" t="str">
            <v>А/м 324</v>
          </cell>
          <cell r="C1306" t="str">
            <v>Тихонова Оксана Анатольевна</v>
          </cell>
          <cell r="D1306">
            <v>45017</v>
          </cell>
          <cell r="E1306">
            <v>13.2</v>
          </cell>
          <cell r="F1306">
            <v>0</v>
          </cell>
          <cell r="G1306">
            <v>0</v>
          </cell>
          <cell r="H1306">
            <v>0</v>
          </cell>
          <cell r="I1306">
            <v>30</v>
          </cell>
          <cell r="J1306">
            <v>31</v>
          </cell>
          <cell r="K1306">
            <v>61</v>
          </cell>
          <cell r="V1306">
            <v>0</v>
          </cell>
          <cell r="W1306">
            <v>0</v>
          </cell>
          <cell r="X1306">
            <v>0</v>
          </cell>
          <cell r="Y1306">
            <v>0.17341407892634764</v>
          </cell>
          <cell r="Z1306">
            <v>3.8384694058679322E-2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  <cell r="AG1306">
            <v>0</v>
          </cell>
          <cell r="AH1306">
            <v>0</v>
          </cell>
          <cell r="AI1306">
            <v>0</v>
          </cell>
          <cell r="AJ1306">
            <v>497.20937881604539</v>
          </cell>
          <cell r="AK1306">
            <v>0</v>
          </cell>
          <cell r="AL1306">
            <v>497.20937881604539</v>
          </cell>
          <cell r="AM1306">
            <v>110.05582711116418</v>
          </cell>
          <cell r="AN1306">
            <v>0</v>
          </cell>
          <cell r="AO1306">
            <v>110.05582711116418</v>
          </cell>
          <cell r="AP1306">
            <v>0.21179877298502697</v>
          </cell>
          <cell r="AQ1306">
            <v>0.21179877298502697</v>
          </cell>
          <cell r="AR1306">
            <v>607.26520592720965</v>
          </cell>
          <cell r="AS1306">
            <v>0</v>
          </cell>
        </row>
        <row r="1307">
          <cell r="A1307" t="str">
            <v>л/с №3000001175650</v>
          </cell>
          <cell r="B1307" t="str">
            <v>А/м 334</v>
          </cell>
          <cell r="C1307" t="str">
            <v>Корнев Сергей Сергеевич</v>
          </cell>
          <cell r="D1307">
            <v>45024</v>
          </cell>
          <cell r="E1307">
            <v>21</v>
          </cell>
          <cell r="F1307">
            <v>0</v>
          </cell>
          <cell r="G1307">
            <v>0</v>
          </cell>
          <cell r="H1307">
            <v>0</v>
          </cell>
          <cell r="I1307">
            <v>23</v>
          </cell>
          <cell r="J1307">
            <v>31</v>
          </cell>
          <cell r="K1307">
            <v>54</v>
          </cell>
          <cell r="V1307">
            <v>0</v>
          </cell>
          <cell r="W1307">
            <v>0</v>
          </cell>
          <cell r="X1307">
            <v>0</v>
          </cell>
          <cell r="Y1307">
            <v>0.21151262656925734</v>
          </cell>
          <cell r="Z1307">
            <v>6.1066558729717099E-2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  <cell r="AG1307">
            <v>0</v>
          </cell>
          <cell r="AH1307">
            <v>0</v>
          </cell>
          <cell r="AI1307">
            <v>0</v>
          </cell>
          <cell r="AJ1307">
            <v>606.44477264684326</v>
          </cell>
          <cell r="AK1307">
            <v>0</v>
          </cell>
          <cell r="AL1307">
            <v>606.44477264684326</v>
          </cell>
          <cell r="AM1307">
            <v>175.08881585867027</v>
          </cell>
          <cell r="AN1307">
            <v>0</v>
          </cell>
          <cell r="AO1307">
            <v>175.08881585867027</v>
          </cell>
          <cell r="AP1307">
            <v>0.27257918529897446</v>
          </cell>
          <cell r="AQ1307">
            <v>0.27257918529897446</v>
          </cell>
          <cell r="AR1307">
            <v>781.53358850551353</v>
          </cell>
          <cell r="AS1307">
            <v>0</v>
          </cell>
        </row>
        <row r="1308">
          <cell r="A1308" t="str">
            <v>л/с №3000001176118</v>
          </cell>
          <cell r="B1308" t="str">
            <v>А/м 335</v>
          </cell>
          <cell r="C1308" t="str">
            <v>Пронина Екатерина Николаевна</v>
          </cell>
          <cell r="D1308">
            <v>45034</v>
          </cell>
          <cell r="E1308">
            <v>21</v>
          </cell>
          <cell r="F1308">
            <v>0</v>
          </cell>
          <cell r="G1308">
            <v>0</v>
          </cell>
          <cell r="H1308">
            <v>0</v>
          </cell>
          <cell r="I1308">
            <v>13</v>
          </cell>
          <cell r="J1308">
            <v>31</v>
          </cell>
          <cell r="K1308">
            <v>44</v>
          </cell>
          <cell r="V1308">
            <v>0</v>
          </cell>
          <cell r="W1308">
            <v>0</v>
          </cell>
          <cell r="X1308">
            <v>0</v>
          </cell>
          <cell r="Y1308">
            <v>0.11955061501740633</v>
          </cell>
          <cell r="Z1308">
            <v>6.1066558729717099E-2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  <cell r="AG1308">
            <v>0</v>
          </cell>
          <cell r="AH1308">
            <v>0</v>
          </cell>
          <cell r="AI1308">
            <v>0</v>
          </cell>
          <cell r="AJ1308">
            <v>342.77313236560707</v>
          </cell>
          <cell r="AK1308">
            <v>0</v>
          </cell>
          <cell r="AL1308">
            <v>342.77313236560707</v>
          </cell>
          <cell r="AM1308">
            <v>175.08881585867027</v>
          </cell>
          <cell r="AN1308">
            <v>0</v>
          </cell>
          <cell r="AO1308">
            <v>175.08881585867027</v>
          </cell>
          <cell r="AP1308">
            <v>0.18061717374712344</v>
          </cell>
          <cell r="AQ1308">
            <v>0.18061717374712344</v>
          </cell>
          <cell r="AR1308">
            <v>517.8619482242774</v>
          </cell>
          <cell r="AS1308">
            <v>0</v>
          </cell>
        </row>
        <row r="1309">
          <cell r="A1309" t="str">
            <v>л/с №3000001176282</v>
          </cell>
          <cell r="B1309" t="str">
            <v>Кл. №100</v>
          </cell>
          <cell r="C1309" t="str">
            <v>Никитенко Людмила Юрьевна</v>
          </cell>
          <cell r="D1309">
            <v>45037</v>
          </cell>
          <cell r="E1309">
            <v>6.1</v>
          </cell>
          <cell r="F1309">
            <v>0</v>
          </cell>
          <cell r="G1309">
            <v>0</v>
          </cell>
          <cell r="H1309">
            <v>0</v>
          </cell>
          <cell r="I1309">
            <v>10</v>
          </cell>
          <cell r="J1309">
            <v>31</v>
          </cell>
          <cell r="K1309">
            <v>41</v>
          </cell>
          <cell r="V1309">
            <v>0</v>
          </cell>
          <cell r="W1309">
            <v>0</v>
          </cell>
          <cell r="X1309">
            <v>0</v>
          </cell>
          <cell r="Y1309">
            <v>2.6712774784109106E-2</v>
          </cell>
          <cell r="Z1309">
            <v>1.7738381345298777E-2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  <cell r="AG1309">
            <v>0</v>
          </cell>
          <cell r="AH1309">
            <v>0</v>
          </cell>
          <cell r="AI1309">
            <v>0</v>
          </cell>
          <cell r="AJ1309">
            <v>76.590333605501939</v>
          </cell>
          <cell r="AK1309">
            <v>0</v>
          </cell>
          <cell r="AL1309">
            <v>76.590333605501939</v>
          </cell>
          <cell r="AM1309">
            <v>50.859132225613742</v>
          </cell>
          <cell r="AN1309">
            <v>0</v>
          </cell>
          <cell r="AO1309">
            <v>50.859132225613742</v>
          </cell>
          <cell r="AP1309">
            <v>4.4451156129407879E-2</v>
          </cell>
          <cell r="AQ1309">
            <v>4.4451156129407879E-2</v>
          </cell>
          <cell r="AR1309">
            <v>127.44946583111567</v>
          </cell>
          <cell r="AS1309">
            <v>0</v>
          </cell>
        </row>
        <row r="1310">
          <cell r="A1310" t="str">
            <v>л/с №3000001174996</v>
          </cell>
          <cell r="B1310" t="str">
            <v>Кл. №106</v>
          </cell>
          <cell r="C1310" t="str">
            <v>Доронкина Анастасия Николаевна</v>
          </cell>
          <cell r="D1310">
            <v>45023</v>
          </cell>
          <cell r="E1310">
            <v>4.5999999999999996</v>
          </cell>
          <cell r="F1310">
            <v>0</v>
          </cell>
          <cell r="G1310">
            <v>0</v>
          </cell>
          <cell r="H1310">
            <v>0</v>
          </cell>
          <cell r="I1310">
            <v>24</v>
          </cell>
          <cell r="J1310">
            <v>31</v>
          </cell>
          <cell r="K1310">
            <v>55</v>
          </cell>
          <cell r="V1310">
            <v>0</v>
          </cell>
          <cell r="W1310">
            <v>0</v>
          </cell>
          <cell r="X1310">
            <v>0</v>
          </cell>
          <cell r="Y1310">
            <v>4.8345743215830246E-2</v>
          </cell>
          <cell r="Z1310">
            <v>1.3376484293176127E-2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  <cell r="AG1310">
            <v>0</v>
          </cell>
          <cell r="AH1310">
            <v>0</v>
          </cell>
          <cell r="AI1310">
            <v>0</v>
          </cell>
          <cell r="AJ1310">
            <v>138.61594803356417</v>
          </cell>
          <cell r="AK1310">
            <v>0</v>
          </cell>
          <cell r="AL1310">
            <v>138.61594803356417</v>
          </cell>
          <cell r="AM1310">
            <v>38.352788235708722</v>
          </cell>
          <cell r="AN1310">
            <v>0</v>
          </cell>
          <cell r="AO1310">
            <v>38.352788235708722</v>
          </cell>
          <cell r="AP1310">
            <v>6.1722227509006369E-2</v>
          </cell>
          <cell r="AQ1310">
            <v>6.1722227509006369E-2</v>
          </cell>
          <cell r="AR1310">
            <v>176.96873626927288</v>
          </cell>
          <cell r="AS1310">
            <v>0</v>
          </cell>
        </row>
        <row r="1311">
          <cell r="A1311" t="str">
            <v>л/с №3000001175339</v>
          </cell>
          <cell r="B1311" t="str">
            <v>Кл. №108</v>
          </cell>
          <cell r="C1311" t="str">
            <v>Курганов Константин Борисович</v>
          </cell>
          <cell r="D1311">
            <v>45017</v>
          </cell>
          <cell r="E1311">
            <v>3.9</v>
          </cell>
          <cell r="F1311">
            <v>0</v>
          </cell>
          <cell r="G1311">
            <v>0</v>
          </cell>
          <cell r="H1311">
            <v>0</v>
          </cell>
          <cell r="I1311">
            <v>30</v>
          </cell>
          <cell r="J1311">
            <v>31</v>
          </cell>
          <cell r="K1311">
            <v>61</v>
          </cell>
          <cell r="V1311">
            <v>0</v>
          </cell>
          <cell r="W1311">
            <v>0</v>
          </cell>
          <cell r="X1311">
            <v>0</v>
          </cell>
          <cell r="Y1311">
            <v>5.1235977864602711E-2</v>
          </cell>
          <cell r="Z1311">
            <v>1.134093233551889E-2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  <cell r="AG1311">
            <v>0</v>
          </cell>
          <cell r="AH1311">
            <v>0</v>
          </cell>
          <cell r="AI1311">
            <v>0</v>
          </cell>
          <cell r="AJ1311">
            <v>146.9027710138316</v>
          </cell>
          <cell r="AK1311">
            <v>0</v>
          </cell>
          <cell r="AL1311">
            <v>146.9027710138316</v>
          </cell>
          <cell r="AM1311">
            <v>32.516494373753048</v>
          </cell>
          <cell r="AN1311">
            <v>0</v>
          </cell>
          <cell r="AO1311">
            <v>32.516494373753048</v>
          </cell>
          <cell r="AP1311">
            <v>6.2576910200121599E-2</v>
          </cell>
          <cell r="AQ1311">
            <v>6.2576910200121599E-2</v>
          </cell>
          <cell r="AR1311">
            <v>179.41926538758463</v>
          </cell>
          <cell r="AS1311">
            <v>0</v>
          </cell>
        </row>
        <row r="1312">
          <cell r="A1312" t="str">
            <v>л/с №3000001175470</v>
          </cell>
          <cell r="B1312" t="str">
            <v>Кл. №116</v>
          </cell>
          <cell r="C1312" t="str">
            <v>Галанова Евгения Олеговна</v>
          </cell>
          <cell r="D1312">
            <v>45021</v>
          </cell>
          <cell r="E1312">
            <v>3.3</v>
          </cell>
          <cell r="F1312">
            <v>0</v>
          </cell>
          <cell r="G1312">
            <v>0</v>
          </cell>
          <cell r="H1312">
            <v>0</v>
          </cell>
          <cell r="I1312">
            <v>26</v>
          </cell>
          <cell r="J1312">
            <v>31</v>
          </cell>
          <cell r="K1312">
            <v>57</v>
          </cell>
          <cell r="V1312">
            <v>0</v>
          </cell>
          <cell r="W1312">
            <v>0</v>
          </cell>
          <cell r="X1312">
            <v>0</v>
          </cell>
          <cell r="Y1312">
            <v>3.7573050434041987E-2</v>
          </cell>
          <cell r="Z1312">
            <v>9.5961735146698306E-3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107.7286987434765</v>
          </cell>
          <cell r="AK1312">
            <v>0</v>
          </cell>
          <cell r="AL1312">
            <v>107.7286987434765</v>
          </cell>
          <cell r="AM1312">
            <v>27.513956777791044</v>
          </cell>
          <cell r="AN1312">
            <v>0</v>
          </cell>
          <cell r="AO1312">
            <v>27.513956777791044</v>
          </cell>
          <cell r="AP1312">
            <v>4.7169223948711814E-2</v>
          </cell>
          <cell r="AQ1312">
            <v>4.7169223948711814E-2</v>
          </cell>
          <cell r="AR1312">
            <v>135.24265552126752</v>
          </cell>
          <cell r="AS1312">
            <v>0</v>
          </cell>
        </row>
        <row r="1313">
          <cell r="A1313" t="str">
            <v>л/с №3000001176448</v>
          </cell>
          <cell r="B1313" t="str">
            <v>Кл. №118</v>
          </cell>
          <cell r="C1313" t="str">
            <v>Ивкин Денис Сергеевич</v>
          </cell>
          <cell r="D1313">
            <v>45044</v>
          </cell>
          <cell r="E1313">
            <v>5.3</v>
          </cell>
          <cell r="F1313">
            <v>0</v>
          </cell>
          <cell r="G1313">
            <v>0</v>
          </cell>
          <cell r="H1313">
            <v>0</v>
          </cell>
          <cell r="I1313">
            <v>3</v>
          </cell>
          <cell r="J1313">
            <v>31</v>
          </cell>
          <cell r="K1313">
            <v>34</v>
          </cell>
          <cell r="V1313">
            <v>0</v>
          </cell>
          <cell r="W1313">
            <v>0</v>
          </cell>
          <cell r="X1313">
            <v>0</v>
          </cell>
          <cell r="Y1313">
            <v>6.9628380174972908E-3</v>
          </cell>
          <cell r="Z1313">
            <v>1.5412036250833365E-2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19.963709907007882</v>
          </cell>
          <cell r="AK1313">
            <v>0</v>
          </cell>
          <cell r="AL1313">
            <v>19.963709907007882</v>
          </cell>
          <cell r="AM1313">
            <v>44.189082097664404</v>
          </cell>
          <cell r="AN1313">
            <v>0</v>
          </cell>
          <cell r="AO1313">
            <v>44.189082097664404</v>
          </cell>
          <cell r="AP1313">
            <v>2.2374874268330656E-2</v>
          </cell>
          <cell r="AQ1313">
            <v>2.2374874268330656E-2</v>
          </cell>
          <cell r="AR1313">
            <v>64.152792004672293</v>
          </cell>
          <cell r="AS1313">
            <v>0</v>
          </cell>
        </row>
        <row r="1314">
          <cell r="A1314" t="str">
            <v>л/с №3000001175804</v>
          </cell>
          <cell r="B1314" t="str">
            <v>Кл. №123</v>
          </cell>
          <cell r="C1314" t="str">
            <v>Громов Дмитрий Игоревич</v>
          </cell>
          <cell r="D1314">
            <v>45029</v>
          </cell>
          <cell r="E1314">
            <v>4.5999999999999996</v>
          </cell>
          <cell r="F1314">
            <v>0</v>
          </cell>
          <cell r="G1314">
            <v>0</v>
          </cell>
          <cell r="H1314">
            <v>0</v>
          </cell>
          <cell r="I1314">
            <v>18</v>
          </cell>
          <cell r="J1314">
            <v>31</v>
          </cell>
          <cell r="K1314">
            <v>49</v>
          </cell>
          <cell r="V1314">
            <v>0</v>
          </cell>
          <cell r="W1314">
            <v>0</v>
          </cell>
          <cell r="X1314">
            <v>0</v>
          </cell>
          <cell r="Y1314">
            <v>3.6259307411872686E-2</v>
          </cell>
          <cell r="Z1314">
            <v>1.3376484293176127E-2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103.96196102517312</v>
          </cell>
          <cell r="AK1314">
            <v>0</v>
          </cell>
          <cell r="AL1314">
            <v>103.96196102517312</v>
          </cell>
          <cell r="AM1314">
            <v>38.352788235708722</v>
          </cell>
          <cell r="AN1314">
            <v>0</v>
          </cell>
          <cell r="AO1314">
            <v>38.352788235708722</v>
          </cell>
          <cell r="AP1314">
            <v>4.963579170504881E-2</v>
          </cell>
          <cell r="AQ1314">
            <v>4.963579170504881E-2</v>
          </cell>
          <cell r="AR1314">
            <v>142.31474926088183</v>
          </cell>
          <cell r="AS1314">
            <v>0</v>
          </cell>
        </row>
        <row r="1315">
          <cell r="A1315" t="str">
            <v>л/с №3000001175338</v>
          </cell>
          <cell r="B1315" t="str">
            <v>Кл. №132</v>
          </cell>
          <cell r="C1315" t="str">
            <v>Негин Андрей Михайлович</v>
          </cell>
          <cell r="D1315">
            <v>45017</v>
          </cell>
          <cell r="E1315">
            <v>4.9000000000000004</v>
          </cell>
          <cell r="F1315">
            <v>0</v>
          </cell>
          <cell r="G1315">
            <v>0</v>
          </cell>
          <cell r="H1315">
            <v>0</v>
          </cell>
          <cell r="I1315">
            <v>30</v>
          </cell>
          <cell r="J1315">
            <v>31</v>
          </cell>
          <cell r="K1315">
            <v>61</v>
          </cell>
          <cell r="V1315">
            <v>0</v>
          </cell>
          <cell r="W1315">
            <v>0</v>
          </cell>
          <cell r="X1315">
            <v>0</v>
          </cell>
          <cell r="Y1315">
            <v>6.4373408086295714E-2</v>
          </cell>
          <cell r="Z1315">
            <v>1.4248863703600657E-2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184.57014819686535</v>
          </cell>
          <cell r="AK1315">
            <v>0</v>
          </cell>
          <cell r="AL1315">
            <v>184.57014819686535</v>
          </cell>
          <cell r="AM1315">
            <v>40.854057033689728</v>
          </cell>
          <cell r="AN1315">
            <v>0</v>
          </cell>
          <cell r="AO1315">
            <v>40.854057033689728</v>
          </cell>
          <cell r="AP1315">
            <v>7.8622271789896364E-2</v>
          </cell>
          <cell r="AQ1315">
            <v>7.8622271789896364E-2</v>
          </cell>
          <cell r="AR1315">
            <v>225.42420523055503</v>
          </cell>
          <cell r="AS1315">
            <v>0</v>
          </cell>
        </row>
        <row r="1316">
          <cell r="A1316" t="str">
            <v>л/с №3000001175344</v>
          </cell>
          <cell r="B1316" t="str">
            <v>Кл. №134</v>
          </cell>
          <cell r="C1316" t="str">
            <v>Леденёва Ирина Адольфовна</v>
          </cell>
          <cell r="D1316">
            <v>45017</v>
          </cell>
          <cell r="E1316">
            <v>2.9</v>
          </cell>
          <cell r="F1316">
            <v>0</v>
          </cell>
          <cell r="G1316">
            <v>0</v>
          </cell>
          <cell r="H1316">
            <v>0</v>
          </cell>
          <cell r="I1316">
            <v>30</v>
          </cell>
          <cell r="J1316">
            <v>31</v>
          </cell>
          <cell r="K1316">
            <v>61</v>
          </cell>
          <cell r="V1316">
            <v>0</v>
          </cell>
          <cell r="W1316">
            <v>0</v>
          </cell>
          <cell r="X1316">
            <v>0</v>
          </cell>
          <cell r="Y1316">
            <v>3.8098547642909708E-2</v>
          </cell>
          <cell r="Z1316">
            <v>8.433000967437123E-3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  <cell r="AG1316">
            <v>0</v>
          </cell>
          <cell r="AH1316">
            <v>0</v>
          </cell>
          <cell r="AI1316">
            <v>0</v>
          </cell>
          <cell r="AJ1316">
            <v>109.23539383079785</v>
          </cell>
          <cell r="AK1316">
            <v>0</v>
          </cell>
          <cell r="AL1316">
            <v>109.23539383079785</v>
          </cell>
          <cell r="AM1316">
            <v>24.178931713816368</v>
          </cell>
          <cell r="AN1316">
            <v>0</v>
          </cell>
          <cell r="AO1316">
            <v>24.178931713816368</v>
          </cell>
          <cell r="AP1316">
            <v>4.6531548610346835E-2</v>
          </cell>
          <cell r="AQ1316">
            <v>4.6531548610346835E-2</v>
          </cell>
          <cell r="AR1316">
            <v>133.41432554461423</v>
          </cell>
          <cell r="AS1316">
            <v>0</v>
          </cell>
        </row>
        <row r="1317">
          <cell r="A1317" t="str">
            <v>л/с №3000001175646</v>
          </cell>
          <cell r="B1317" t="str">
            <v>Кл. №137</v>
          </cell>
          <cell r="C1317" t="str">
            <v>Череватко Ирина Александровна</v>
          </cell>
          <cell r="D1317">
            <v>45024</v>
          </cell>
          <cell r="E1317">
            <v>2.6</v>
          </cell>
          <cell r="F1317">
            <v>0</v>
          </cell>
          <cell r="G1317">
            <v>0</v>
          </cell>
          <cell r="H1317">
            <v>0</v>
          </cell>
          <cell r="I1317">
            <v>23</v>
          </cell>
          <cell r="J1317">
            <v>31</v>
          </cell>
          <cell r="K1317">
            <v>54</v>
          </cell>
          <cell r="V1317">
            <v>0</v>
          </cell>
          <cell r="W1317">
            <v>0</v>
          </cell>
          <cell r="X1317">
            <v>0</v>
          </cell>
          <cell r="Y1317">
            <v>2.6187277575241388E-2</v>
          </cell>
          <cell r="Z1317">
            <v>7.560621557012594E-3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75.083638518180592</v>
          </cell>
          <cell r="AK1317">
            <v>0</v>
          </cell>
          <cell r="AL1317">
            <v>75.083638518180592</v>
          </cell>
          <cell r="AM1317">
            <v>21.677662915835366</v>
          </cell>
          <cell r="AN1317">
            <v>0</v>
          </cell>
          <cell r="AO1317">
            <v>21.677662915835366</v>
          </cell>
          <cell r="AP1317">
            <v>3.3747899132253983E-2</v>
          </cell>
          <cell r="AQ1317">
            <v>3.3747899132253983E-2</v>
          </cell>
          <cell r="AR1317">
            <v>96.761301434015976</v>
          </cell>
          <cell r="AS1317">
            <v>0</v>
          </cell>
        </row>
        <row r="1318">
          <cell r="A1318" t="str">
            <v>л/с №3000001175644</v>
          </cell>
          <cell r="B1318" t="str">
            <v>Кл. №138</v>
          </cell>
          <cell r="C1318" t="str">
            <v>Дисненко Юрий Владимирович</v>
          </cell>
          <cell r="D1318">
            <v>45024</v>
          </cell>
          <cell r="E1318">
            <v>2.6</v>
          </cell>
          <cell r="F1318">
            <v>0</v>
          </cell>
          <cell r="G1318">
            <v>0</v>
          </cell>
          <cell r="H1318">
            <v>0</v>
          </cell>
          <cell r="I1318">
            <v>23</v>
          </cell>
          <cell r="J1318">
            <v>31</v>
          </cell>
          <cell r="K1318">
            <v>54</v>
          </cell>
          <cell r="V1318">
            <v>0</v>
          </cell>
          <cell r="W1318">
            <v>0</v>
          </cell>
          <cell r="X1318">
            <v>0</v>
          </cell>
          <cell r="Y1318">
            <v>2.6187277575241388E-2</v>
          </cell>
          <cell r="Z1318">
            <v>7.560621557012594E-3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  <cell r="AG1318">
            <v>0</v>
          </cell>
          <cell r="AH1318">
            <v>0</v>
          </cell>
          <cell r="AI1318">
            <v>0</v>
          </cell>
          <cell r="AJ1318">
            <v>75.083638518180592</v>
          </cell>
          <cell r="AK1318">
            <v>0</v>
          </cell>
          <cell r="AL1318">
            <v>75.083638518180592</v>
          </cell>
          <cell r="AM1318">
            <v>21.677662915835366</v>
          </cell>
          <cell r="AN1318">
            <v>0</v>
          </cell>
          <cell r="AO1318">
            <v>21.677662915835366</v>
          </cell>
          <cell r="AP1318">
            <v>3.3747899132253983E-2</v>
          </cell>
          <cell r="AQ1318">
            <v>3.3747899132253983E-2</v>
          </cell>
          <cell r="AR1318">
            <v>96.761301434015976</v>
          </cell>
          <cell r="AS1318">
            <v>0</v>
          </cell>
        </row>
        <row r="1319">
          <cell r="A1319" t="str">
            <v>л/с №3000001176380</v>
          </cell>
          <cell r="B1319" t="str">
            <v>Кл. №140</v>
          </cell>
          <cell r="C1319" t="str">
            <v>Корниенко Владислав Витальевич</v>
          </cell>
          <cell r="D1319">
            <v>45042</v>
          </cell>
          <cell r="E1319">
            <v>3.8</v>
          </cell>
          <cell r="F1319">
            <v>0</v>
          </cell>
          <cell r="G1319">
            <v>0</v>
          </cell>
          <cell r="H1319">
            <v>0</v>
          </cell>
          <cell r="I1319">
            <v>5</v>
          </cell>
          <cell r="J1319">
            <v>31</v>
          </cell>
          <cell r="K1319">
            <v>36</v>
          </cell>
          <cell r="V1319">
            <v>0</v>
          </cell>
          <cell r="W1319">
            <v>0</v>
          </cell>
          <cell r="X1319">
            <v>0</v>
          </cell>
          <cell r="Y1319">
            <v>8.3203724737389018E-3</v>
          </cell>
          <cell r="Z1319">
            <v>1.1050139198710713E-2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  <cell r="AG1319">
            <v>0</v>
          </cell>
          <cell r="AH1319">
            <v>0</v>
          </cell>
          <cell r="AI1319">
            <v>0</v>
          </cell>
          <cell r="AJ1319">
            <v>23.856005549254704</v>
          </cell>
          <cell r="AK1319">
            <v>0</v>
          </cell>
          <cell r="AL1319">
            <v>23.856005549254704</v>
          </cell>
          <cell r="AM1319">
            <v>31.682738107759381</v>
          </cell>
          <cell r="AN1319">
            <v>0</v>
          </cell>
          <cell r="AO1319">
            <v>31.682738107759381</v>
          </cell>
          <cell r="AP1319">
            <v>1.9370511672449617E-2</v>
          </cell>
          <cell r="AQ1319">
            <v>1.9370511672449617E-2</v>
          </cell>
          <cell r="AR1319">
            <v>55.538743657014088</v>
          </cell>
          <cell r="AS1319">
            <v>0</v>
          </cell>
        </row>
        <row r="1320">
          <cell r="A1320" t="str">
            <v>л/с №3000001175886</v>
          </cell>
          <cell r="B1320" t="str">
            <v>Кл. №143</v>
          </cell>
          <cell r="C1320" t="str">
            <v>Матюшина Наталья Викторовна</v>
          </cell>
          <cell r="D1320">
            <v>45030</v>
          </cell>
          <cell r="E1320">
            <v>3.8</v>
          </cell>
          <cell r="F1320">
            <v>0</v>
          </cell>
          <cell r="G1320">
            <v>0</v>
          </cell>
          <cell r="H1320">
            <v>0</v>
          </cell>
          <cell r="I1320">
            <v>17</v>
          </cell>
          <cell r="J1320">
            <v>31</v>
          </cell>
          <cell r="K1320">
            <v>48</v>
          </cell>
          <cell r="V1320">
            <v>0</v>
          </cell>
          <cell r="W1320">
            <v>0</v>
          </cell>
          <cell r="X1320">
            <v>0</v>
          </cell>
          <cell r="Y1320">
            <v>2.8289266410712263E-2</v>
          </cell>
          <cell r="Z1320">
            <v>1.1050139198710713E-2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  <cell r="AG1320">
            <v>0</v>
          </cell>
          <cell r="AH1320">
            <v>0</v>
          </cell>
          <cell r="AI1320">
            <v>0</v>
          </cell>
          <cell r="AJ1320">
            <v>81.110418867465981</v>
          </cell>
          <cell r="AK1320">
            <v>0</v>
          </cell>
          <cell r="AL1320">
            <v>81.110418867465981</v>
          </cell>
          <cell r="AM1320">
            <v>31.682738107759381</v>
          </cell>
          <cell r="AN1320">
            <v>0</v>
          </cell>
          <cell r="AO1320">
            <v>31.682738107759381</v>
          </cell>
          <cell r="AP1320">
            <v>3.9339405609422978E-2</v>
          </cell>
          <cell r="AQ1320">
            <v>3.9339405609422978E-2</v>
          </cell>
          <cell r="AR1320">
            <v>112.79315697522537</v>
          </cell>
          <cell r="AS1320">
            <v>0</v>
          </cell>
        </row>
        <row r="1321">
          <cell r="A1321" t="str">
            <v>л/с №3000001175898</v>
          </cell>
          <cell r="B1321" t="str">
            <v>Кл. №144</v>
          </cell>
          <cell r="C1321" t="str">
            <v>Татаренко Владислав Вячеславович</v>
          </cell>
          <cell r="D1321">
            <v>45030</v>
          </cell>
          <cell r="E1321">
            <v>5</v>
          </cell>
          <cell r="F1321">
            <v>0</v>
          </cell>
          <cell r="G1321">
            <v>0</v>
          </cell>
          <cell r="H1321">
            <v>0</v>
          </cell>
          <cell r="I1321">
            <v>17</v>
          </cell>
          <cell r="J1321">
            <v>31</v>
          </cell>
          <cell r="K1321">
            <v>48</v>
          </cell>
          <cell r="V1321">
            <v>0</v>
          </cell>
          <cell r="W1321">
            <v>0</v>
          </cell>
          <cell r="X1321">
            <v>0</v>
          </cell>
          <cell r="Y1321">
            <v>3.7222718961463508E-2</v>
          </cell>
          <cell r="Z1321">
            <v>1.4539656840408834E-2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  <cell r="AG1321">
            <v>0</v>
          </cell>
          <cell r="AH1321">
            <v>0</v>
          </cell>
          <cell r="AI1321">
            <v>0</v>
          </cell>
          <cell r="AJ1321">
            <v>106.72423535192894</v>
          </cell>
          <cell r="AK1321">
            <v>0</v>
          </cell>
          <cell r="AL1321">
            <v>106.72423535192894</v>
          </cell>
          <cell r="AM1321">
            <v>41.687813299683398</v>
          </cell>
          <cell r="AN1321">
            <v>0</v>
          </cell>
          <cell r="AO1321">
            <v>41.687813299683398</v>
          </cell>
          <cell r="AP1321">
            <v>5.1762375801872346E-2</v>
          </cell>
          <cell r="AQ1321">
            <v>5.1762375801872346E-2</v>
          </cell>
          <cell r="AR1321">
            <v>148.41204865161234</v>
          </cell>
          <cell r="AS1321">
            <v>0</v>
          </cell>
        </row>
        <row r="1322">
          <cell r="A1322" t="str">
            <v>л/с №3000001175899</v>
          </cell>
          <cell r="B1322" t="str">
            <v>Кл. №145</v>
          </cell>
          <cell r="C1322" t="str">
            <v>Абрамов Евгений Игоревич</v>
          </cell>
          <cell r="D1322">
            <v>45030</v>
          </cell>
          <cell r="E1322">
            <v>3.3</v>
          </cell>
          <cell r="F1322">
            <v>0</v>
          </cell>
          <cell r="G1322">
            <v>0</v>
          </cell>
          <cell r="H1322">
            <v>0</v>
          </cell>
          <cell r="I1322">
            <v>17</v>
          </cell>
          <cell r="J1322">
            <v>31</v>
          </cell>
          <cell r="K1322">
            <v>48</v>
          </cell>
          <cell r="V1322">
            <v>0</v>
          </cell>
          <cell r="W1322">
            <v>0</v>
          </cell>
          <cell r="X1322">
            <v>0</v>
          </cell>
          <cell r="Y1322">
            <v>2.4566994514565912E-2</v>
          </cell>
          <cell r="Z1322">
            <v>9.5961735146698306E-3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>
            <v>0</v>
          </cell>
          <cell r="AH1322">
            <v>0</v>
          </cell>
          <cell r="AI1322">
            <v>0</v>
          </cell>
          <cell r="AJ1322">
            <v>70.43799533227309</v>
          </cell>
          <cell r="AK1322">
            <v>0</v>
          </cell>
          <cell r="AL1322">
            <v>70.43799533227309</v>
          </cell>
          <cell r="AM1322">
            <v>27.513956777791044</v>
          </cell>
          <cell r="AN1322">
            <v>0</v>
          </cell>
          <cell r="AO1322">
            <v>27.513956777791044</v>
          </cell>
          <cell r="AP1322">
            <v>3.4163168029235746E-2</v>
          </cell>
          <cell r="AQ1322">
            <v>3.4163168029235746E-2</v>
          </cell>
          <cell r="AR1322">
            <v>97.951952110064141</v>
          </cell>
          <cell r="AS1322">
            <v>0</v>
          </cell>
        </row>
        <row r="1323">
          <cell r="A1323" t="str">
            <v>л/с №3000001175815</v>
          </cell>
          <cell r="B1323" t="str">
            <v>Кл. №147</v>
          </cell>
          <cell r="C1323" t="str">
            <v>Березина Екатерина Александровна</v>
          </cell>
          <cell r="D1323">
            <v>45029</v>
          </cell>
          <cell r="E1323">
            <v>3.4</v>
          </cell>
          <cell r="F1323">
            <v>0</v>
          </cell>
          <cell r="G1323">
            <v>0</v>
          </cell>
          <cell r="H1323">
            <v>0</v>
          </cell>
          <cell r="I1323">
            <v>18</v>
          </cell>
          <cell r="J1323">
            <v>31</v>
          </cell>
          <cell r="K1323">
            <v>49</v>
          </cell>
          <cell r="V1323">
            <v>0</v>
          </cell>
          <cell r="W1323">
            <v>0</v>
          </cell>
          <cell r="X1323">
            <v>0</v>
          </cell>
          <cell r="Y1323">
            <v>2.6800357652253724E-2</v>
          </cell>
          <cell r="Z1323">
            <v>9.8869666514780075E-3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  <cell r="AG1323">
            <v>0</v>
          </cell>
          <cell r="AH1323">
            <v>0</v>
          </cell>
          <cell r="AI1323">
            <v>0</v>
          </cell>
          <cell r="AJ1323">
            <v>76.841449453388833</v>
          </cell>
          <cell r="AK1323">
            <v>0</v>
          </cell>
          <cell r="AL1323">
            <v>76.841449453388833</v>
          </cell>
          <cell r="AM1323">
            <v>28.347713043784712</v>
          </cell>
          <cell r="AN1323">
            <v>0</v>
          </cell>
          <cell r="AO1323">
            <v>28.347713043784712</v>
          </cell>
          <cell r="AP1323">
            <v>3.6687324303731728E-2</v>
          </cell>
          <cell r="AQ1323">
            <v>3.6687324303731728E-2</v>
          </cell>
          <cell r="AR1323">
            <v>105.18916249717353</v>
          </cell>
          <cell r="AS1323">
            <v>0</v>
          </cell>
        </row>
        <row r="1324">
          <cell r="A1324" t="str">
            <v>л/с №3000001175901</v>
          </cell>
          <cell r="B1324" t="str">
            <v>Кл. №148</v>
          </cell>
          <cell r="C1324" t="str">
            <v>Беляев Сергей Викторович</v>
          </cell>
          <cell r="D1324">
            <v>45030</v>
          </cell>
          <cell r="E1324">
            <v>5.6</v>
          </cell>
          <cell r="F1324">
            <v>0</v>
          </cell>
          <cell r="G1324">
            <v>0</v>
          </cell>
          <cell r="H1324">
            <v>0</v>
          </cell>
          <cell r="I1324">
            <v>17</v>
          </cell>
          <cell r="J1324">
            <v>31</v>
          </cell>
          <cell r="K1324">
            <v>48</v>
          </cell>
          <cell r="V1324">
            <v>0</v>
          </cell>
          <cell r="W1324">
            <v>0</v>
          </cell>
          <cell r="X1324">
            <v>0</v>
          </cell>
          <cell r="Y1324">
            <v>4.1689445236839123E-2</v>
          </cell>
          <cell r="Z1324">
            <v>1.6284415661257892E-2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  <cell r="AG1324">
            <v>0</v>
          </cell>
          <cell r="AH1324">
            <v>0</v>
          </cell>
          <cell r="AI1324">
            <v>0</v>
          </cell>
          <cell r="AJ1324">
            <v>119.5311435941604</v>
          </cell>
          <cell r="AK1324">
            <v>0</v>
          </cell>
          <cell r="AL1324">
            <v>119.5311435941604</v>
          </cell>
          <cell r="AM1324">
            <v>46.690350895645402</v>
          </cell>
          <cell r="AN1324">
            <v>0</v>
          </cell>
          <cell r="AO1324">
            <v>46.690350895645402</v>
          </cell>
          <cell r="AP1324">
            <v>5.7973860898097015E-2</v>
          </cell>
          <cell r="AQ1324">
            <v>5.7973860898097015E-2</v>
          </cell>
          <cell r="AR1324">
            <v>166.22149448980579</v>
          </cell>
          <cell r="AS1324">
            <v>0</v>
          </cell>
        </row>
        <row r="1325">
          <cell r="A1325" t="str">
            <v>л/с №3000001175730</v>
          </cell>
          <cell r="B1325" t="str">
            <v>Кл. №77</v>
          </cell>
          <cell r="C1325" t="str">
            <v>Серова Елена Алексеевна</v>
          </cell>
          <cell r="D1325">
            <v>45027</v>
          </cell>
          <cell r="E1325">
            <v>5.3</v>
          </cell>
          <cell r="F1325">
            <v>0</v>
          </cell>
          <cell r="G1325">
            <v>0</v>
          </cell>
          <cell r="H1325">
            <v>0</v>
          </cell>
          <cell r="I1325">
            <v>20</v>
          </cell>
          <cell r="J1325">
            <v>31</v>
          </cell>
          <cell r="K1325">
            <v>51</v>
          </cell>
          <cell r="V1325">
            <v>0</v>
          </cell>
          <cell r="W1325">
            <v>0</v>
          </cell>
          <cell r="X1325">
            <v>0</v>
          </cell>
          <cell r="Y1325">
            <v>4.641892011664861E-2</v>
          </cell>
          <cell r="Z1325">
            <v>1.5412036250833365E-2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  <cell r="AG1325">
            <v>0</v>
          </cell>
          <cell r="AH1325">
            <v>0</v>
          </cell>
          <cell r="AI1325">
            <v>0</v>
          </cell>
          <cell r="AJ1325">
            <v>133.09139938005256</v>
          </cell>
          <cell r="AK1325">
            <v>0</v>
          </cell>
          <cell r="AL1325">
            <v>133.09139938005256</v>
          </cell>
          <cell r="AM1325">
            <v>44.189082097664404</v>
          </cell>
          <cell r="AN1325">
            <v>0</v>
          </cell>
          <cell r="AO1325">
            <v>44.189082097664404</v>
          </cell>
          <cell r="AP1325">
            <v>6.1830956367481975E-2</v>
          </cell>
          <cell r="AQ1325">
            <v>6.1830956367481975E-2</v>
          </cell>
          <cell r="AR1325">
            <v>177.28048147771696</v>
          </cell>
          <cell r="AS1325">
            <v>0</v>
          </cell>
        </row>
        <row r="1326">
          <cell r="A1326" t="str">
            <v>л/с №3000001175812</v>
          </cell>
          <cell r="B1326" t="str">
            <v>Кл. №79</v>
          </cell>
          <cell r="C1326" t="str">
            <v>Журавлёва Юлия Олеговна</v>
          </cell>
          <cell r="D1326">
            <v>45029</v>
          </cell>
          <cell r="E1326">
            <v>3.8</v>
          </cell>
          <cell r="F1326">
            <v>0</v>
          </cell>
          <cell r="G1326">
            <v>0</v>
          </cell>
          <cell r="H1326">
            <v>0</v>
          </cell>
          <cell r="I1326">
            <v>18</v>
          </cell>
          <cell r="J1326">
            <v>31</v>
          </cell>
          <cell r="K1326">
            <v>49</v>
          </cell>
          <cell r="V1326">
            <v>0</v>
          </cell>
          <cell r="W1326">
            <v>0</v>
          </cell>
          <cell r="X1326">
            <v>0</v>
          </cell>
          <cell r="Y1326">
            <v>2.9953340905460046E-2</v>
          </cell>
          <cell r="Z1326">
            <v>1.1050139198710713E-2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85.88161997731693</v>
          </cell>
          <cell r="AK1326">
            <v>0</v>
          </cell>
          <cell r="AL1326">
            <v>85.88161997731693</v>
          </cell>
          <cell r="AM1326">
            <v>31.682738107759381</v>
          </cell>
          <cell r="AN1326">
            <v>0</v>
          </cell>
          <cell r="AO1326">
            <v>31.682738107759381</v>
          </cell>
          <cell r="AP1326">
            <v>4.1003480104170757E-2</v>
          </cell>
          <cell r="AQ1326">
            <v>4.1003480104170757E-2</v>
          </cell>
          <cell r="AR1326">
            <v>117.56435808507631</v>
          </cell>
          <cell r="AS1326">
            <v>0</v>
          </cell>
        </row>
        <row r="1327">
          <cell r="A1327" t="str">
            <v>л/с №3000001176156</v>
          </cell>
          <cell r="B1327" t="str">
            <v>Кл. №88</v>
          </cell>
          <cell r="C1327" t="str">
            <v>Белохонов Павел Владимирович</v>
          </cell>
          <cell r="D1327">
            <v>45036</v>
          </cell>
          <cell r="E1327">
            <v>4.5</v>
          </cell>
          <cell r="F1327">
            <v>0</v>
          </cell>
          <cell r="G1327">
            <v>0</v>
          </cell>
          <cell r="H1327">
            <v>0</v>
          </cell>
          <cell r="I1327">
            <v>11</v>
          </cell>
          <cell r="J1327">
            <v>31</v>
          </cell>
          <cell r="K1327">
            <v>42</v>
          </cell>
          <cell r="V1327">
            <v>0</v>
          </cell>
          <cell r="W1327">
            <v>0</v>
          </cell>
          <cell r="X1327">
            <v>0</v>
          </cell>
          <cell r="Y1327">
            <v>2.1676759865793455E-2</v>
          </cell>
          <cell r="Z1327">
            <v>1.308569115636795E-2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62.151172352005673</v>
          </cell>
          <cell r="AK1327">
            <v>0</v>
          </cell>
          <cell r="AL1327">
            <v>62.151172352005673</v>
          </cell>
          <cell r="AM1327">
            <v>37.519031969715058</v>
          </cell>
          <cell r="AN1327">
            <v>0</v>
          </cell>
          <cell r="AO1327">
            <v>37.519031969715058</v>
          </cell>
          <cell r="AP1327">
            <v>3.4762451022161404E-2</v>
          </cell>
          <cell r="AQ1327">
            <v>3.4762451022161404E-2</v>
          </cell>
          <cell r="AR1327">
            <v>99.670204321720732</v>
          </cell>
          <cell r="AS1327">
            <v>0</v>
          </cell>
        </row>
        <row r="1328">
          <cell r="A1328" t="str">
            <v>л/с №3000001176290</v>
          </cell>
          <cell r="B1328" t="str">
            <v>Кл. №90</v>
          </cell>
          <cell r="C1328" t="str">
            <v>Ульянов Павел Павлович</v>
          </cell>
          <cell r="D1328">
            <v>45037</v>
          </cell>
          <cell r="E1328">
            <v>2.6</v>
          </cell>
          <cell r="F1328">
            <v>0</v>
          </cell>
          <cell r="G1328">
            <v>0</v>
          </cell>
          <cell r="H1328">
            <v>0</v>
          </cell>
          <cell r="I1328">
            <v>10</v>
          </cell>
          <cell r="J1328">
            <v>31</v>
          </cell>
          <cell r="K1328">
            <v>41</v>
          </cell>
          <cell r="V1328">
            <v>0</v>
          </cell>
          <cell r="W1328">
            <v>0</v>
          </cell>
          <cell r="X1328">
            <v>0</v>
          </cell>
          <cell r="Y1328">
            <v>1.1385772858800602E-2</v>
          </cell>
          <cell r="Z1328">
            <v>7.560621557012594E-3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32.645060225295907</v>
          </cell>
          <cell r="AK1328">
            <v>0</v>
          </cell>
          <cell r="AL1328">
            <v>32.645060225295907</v>
          </cell>
          <cell r="AM1328">
            <v>21.677662915835366</v>
          </cell>
          <cell r="AN1328">
            <v>0</v>
          </cell>
          <cell r="AO1328">
            <v>21.677662915835366</v>
          </cell>
          <cell r="AP1328">
            <v>1.8946394415813195E-2</v>
          </cell>
          <cell r="AQ1328">
            <v>1.8946394415813195E-2</v>
          </cell>
          <cell r="AR1328">
            <v>54.32272314113127</v>
          </cell>
          <cell r="AS1328">
            <v>0</v>
          </cell>
        </row>
        <row r="1329">
          <cell r="A1329" t="str">
            <v>л/с №3000001176292</v>
          </cell>
          <cell r="B1329" t="str">
            <v>Кл. №91</v>
          </cell>
          <cell r="C1329" t="str">
            <v>Лобанова Ольга Евгеньевна</v>
          </cell>
          <cell r="D1329">
            <v>45037</v>
          </cell>
          <cell r="E1329">
            <v>2.8</v>
          </cell>
          <cell r="F1329">
            <v>0</v>
          </cell>
          <cell r="G1329">
            <v>0</v>
          </cell>
          <cell r="H1329">
            <v>0</v>
          </cell>
          <cell r="I1329">
            <v>10</v>
          </cell>
          <cell r="J1329">
            <v>31</v>
          </cell>
          <cell r="K1329">
            <v>41</v>
          </cell>
          <cell r="V1329">
            <v>0</v>
          </cell>
          <cell r="W1329">
            <v>0</v>
          </cell>
          <cell r="X1329">
            <v>0</v>
          </cell>
          <cell r="Y1329">
            <v>1.2261601540246803E-2</v>
          </cell>
          <cell r="Z1329">
            <v>8.1422078306289461E-3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35.156218704164829</v>
          </cell>
          <cell r="AK1329">
            <v>0</v>
          </cell>
          <cell r="AL1329">
            <v>35.156218704164829</v>
          </cell>
          <cell r="AM1329">
            <v>23.345175447822701</v>
          </cell>
          <cell r="AN1329">
            <v>0</v>
          </cell>
          <cell r="AO1329">
            <v>23.345175447822701</v>
          </cell>
          <cell r="AP1329">
            <v>2.0403809370875749E-2</v>
          </cell>
          <cell r="AQ1329">
            <v>2.0403809370875749E-2</v>
          </cell>
          <cell r="AR1329">
            <v>58.501394151987526</v>
          </cell>
          <cell r="AS1329">
            <v>0</v>
          </cell>
        </row>
        <row r="1330">
          <cell r="A1330" t="str">
            <v>л/с №3000001176119</v>
          </cell>
          <cell r="B1330" t="str">
            <v>Кл. №92</v>
          </cell>
          <cell r="C1330" t="str">
            <v>Тихонова Евгения Владимировна</v>
          </cell>
          <cell r="D1330">
            <v>45034</v>
          </cell>
          <cell r="E1330">
            <v>3.3</v>
          </cell>
          <cell r="F1330">
            <v>0</v>
          </cell>
          <cell r="G1330">
            <v>0</v>
          </cell>
          <cell r="H1330">
            <v>0</v>
          </cell>
          <cell r="I1330">
            <v>13</v>
          </cell>
          <cell r="J1330">
            <v>31</v>
          </cell>
          <cell r="K1330">
            <v>44</v>
          </cell>
          <cell r="V1330">
            <v>0</v>
          </cell>
          <cell r="W1330">
            <v>0</v>
          </cell>
          <cell r="X1330">
            <v>0</v>
          </cell>
          <cell r="Y1330">
            <v>1.8786525217020993E-2</v>
          </cell>
          <cell r="Z1330">
            <v>9.5961735146698306E-3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53.86434937173825</v>
          </cell>
          <cell r="AK1330">
            <v>0</v>
          </cell>
          <cell r="AL1330">
            <v>53.86434937173825</v>
          </cell>
          <cell r="AM1330">
            <v>27.513956777791044</v>
          </cell>
          <cell r="AN1330">
            <v>0</v>
          </cell>
          <cell r="AO1330">
            <v>27.513956777791044</v>
          </cell>
          <cell r="AP1330">
            <v>2.8382698731690824E-2</v>
          </cell>
          <cell r="AQ1330">
            <v>2.8382698731690824E-2</v>
          </cell>
          <cell r="AR1330">
            <v>81.378306149529294</v>
          </cell>
          <cell r="AS1330">
            <v>0</v>
          </cell>
        </row>
        <row r="1331">
          <cell r="A1331" t="str">
            <v>л/с №3000001175538</v>
          </cell>
          <cell r="B1331" t="str">
            <v>Кл. №95</v>
          </cell>
          <cell r="C1331" t="str">
            <v>Борзенко Андрей Александрович</v>
          </cell>
          <cell r="D1331">
            <v>45023</v>
          </cell>
          <cell r="E1331">
            <v>4.5999999999999996</v>
          </cell>
          <cell r="F1331">
            <v>0</v>
          </cell>
          <cell r="G1331">
            <v>0</v>
          </cell>
          <cell r="H1331">
            <v>0</v>
          </cell>
          <cell r="I1331">
            <v>24</v>
          </cell>
          <cell r="J1331">
            <v>31</v>
          </cell>
          <cell r="K1331">
            <v>55</v>
          </cell>
          <cell r="V1331">
            <v>0</v>
          </cell>
          <cell r="W1331">
            <v>0</v>
          </cell>
          <cell r="X1331">
            <v>0</v>
          </cell>
          <cell r="Y1331">
            <v>4.8345743215830246E-2</v>
          </cell>
          <cell r="Z1331">
            <v>1.3376484293176127E-2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138.61594803356417</v>
          </cell>
          <cell r="AK1331">
            <v>0</v>
          </cell>
          <cell r="AL1331">
            <v>138.61594803356417</v>
          </cell>
          <cell r="AM1331">
            <v>38.352788235708722</v>
          </cell>
          <cell r="AN1331">
            <v>0</v>
          </cell>
          <cell r="AO1331">
            <v>38.352788235708722</v>
          </cell>
          <cell r="AP1331">
            <v>6.1722227509006369E-2</v>
          </cell>
          <cell r="AQ1331">
            <v>6.1722227509006369E-2</v>
          </cell>
          <cell r="AR1331">
            <v>176.96873626927288</v>
          </cell>
          <cell r="AS1331">
            <v>0</v>
          </cell>
        </row>
        <row r="1332">
          <cell r="A1332" t="str">
            <v>л/с №3000001175539</v>
          </cell>
          <cell r="B1332" t="str">
            <v>Кл. №96</v>
          </cell>
          <cell r="C1332" t="str">
            <v>Макаров Николай Сергеевич</v>
          </cell>
          <cell r="D1332">
            <v>45023</v>
          </cell>
          <cell r="E1332">
            <v>3.6</v>
          </cell>
          <cell r="F1332">
            <v>0</v>
          </cell>
          <cell r="G1332">
            <v>0</v>
          </cell>
          <cell r="H1332">
            <v>0</v>
          </cell>
          <cell r="I1332">
            <v>24</v>
          </cell>
          <cell r="J1332">
            <v>31</v>
          </cell>
          <cell r="K1332">
            <v>55</v>
          </cell>
          <cell r="V1332">
            <v>0</v>
          </cell>
          <cell r="W1332">
            <v>0</v>
          </cell>
          <cell r="X1332">
            <v>0</v>
          </cell>
          <cell r="Y1332">
            <v>3.7835799038475851E-2</v>
          </cell>
          <cell r="Z1332">
            <v>1.0468552925094361E-2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  <cell r="AG1332">
            <v>0</v>
          </cell>
          <cell r="AH1332">
            <v>0</v>
          </cell>
          <cell r="AI1332">
            <v>0</v>
          </cell>
          <cell r="AJ1332">
            <v>108.48204628713718</v>
          </cell>
          <cell r="AK1332">
            <v>0</v>
          </cell>
          <cell r="AL1332">
            <v>108.48204628713718</v>
          </cell>
          <cell r="AM1332">
            <v>30.01522557577205</v>
          </cell>
          <cell r="AN1332">
            <v>0</v>
          </cell>
          <cell r="AO1332">
            <v>30.01522557577205</v>
          </cell>
          <cell r="AP1332">
            <v>4.8304351963570212E-2</v>
          </cell>
          <cell r="AQ1332">
            <v>4.8304351963570212E-2</v>
          </cell>
          <cell r="AR1332">
            <v>138.49727186290923</v>
          </cell>
          <cell r="AS1332">
            <v>0</v>
          </cell>
        </row>
        <row r="1333">
          <cell r="A1333" t="str">
            <v>л/с №3000001175817</v>
          </cell>
          <cell r="B1333" t="str">
            <v>Кл. №97</v>
          </cell>
          <cell r="C1333" t="str">
            <v>Годлевская Екатерина Сергеевна</v>
          </cell>
          <cell r="D1333">
            <v>45029</v>
          </cell>
          <cell r="E1333">
            <v>6.1</v>
          </cell>
          <cell r="F1333">
            <v>0</v>
          </cell>
          <cell r="G1333">
            <v>0</v>
          </cell>
          <cell r="H1333">
            <v>0</v>
          </cell>
          <cell r="I1333">
            <v>18</v>
          </cell>
          <cell r="J1333">
            <v>31</v>
          </cell>
          <cell r="K1333">
            <v>49</v>
          </cell>
          <cell r="V1333">
            <v>0</v>
          </cell>
          <cell r="W1333">
            <v>0</v>
          </cell>
          <cell r="X1333">
            <v>0</v>
          </cell>
          <cell r="Y1333">
            <v>4.8082994611396389E-2</v>
          </cell>
          <cell r="Z1333">
            <v>1.7738381345298777E-2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  <cell r="AG1333">
            <v>0</v>
          </cell>
          <cell r="AH1333">
            <v>0</v>
          </cell>
          <cell r="AI1333">
            <v>0</v>
          </cell>
          <cell r="AJ1333">
            <v>137.86260048990349</v>
          </cell>
          <cell r="AK1333">
            <v>0</v>
          </cell>
          <cell r="AL1333">
            <v>137.86260048990349</v>
          </cell>
          <cell r="AM1333">
            <v>50.859132225613742</v>
          </cell>
          <cell r="AN1333">
            <v>0</v>
          </cell>
          <cell r="AO1333">
            <v>50.859132225613742</v>
          </cell>
          <cell r="AP1333">
            <v>6.5821375956695169E-2</v>
          </cell>
          <cell r="AQ1333">
            <v>6.5821375956695169E-2</v>
          </cell>
          <cell r="AR1333">
            <v>188.72173271551725</v>
          </cell>
          <cell r="AS1333">
            <v>0</v>
          </cell>
        </row>
        <row r="1334">
          <cell r="A1334" t="str">
            <v>л/с №3000001175645</v>
          </cell>
          <cell r="B1334" t="str">
            <v>Кл. №98</v>
          </cell>
          <cell r="C1334" t="str">
            <v>Куновская Анастасия Павловна</v>
          </cell>
          <cell r="D1334">
            <v>45024</v>
          </cell>
          <cell r="E1334">
            <v>3.4</v>
          </cell>
          <cell r="F1334">
            <v>0</v>
          </cell>
          <cell r="G1334">
            <v>0</v>
          </cell>
          <cell r="H1334">
            <v>0</v>
          </cell>
          <cell r="I1334">
            <v>23</v>
          </cell>
          <cell r="J1334">
            <v>31</v>
          </cell>
          <cell r="K1334">
            <v>54</v>
          </cell>
          <cell r="V1334">
            <v>0</v>
          </cell>
          <cell r="W1334">
            <v>0</v>
          </cell>
          <cell r="X1334">
            <v>0</v>
          </cell>
          <cell r="Y1334">
            <v>3.4244901444546429E-2</v>
          </cell>
          <cell r="Z1334">
            <v>9.8869666514780075E-3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  <cell r="AG1334">
            <v>0</v>
          </cell>
          <cell r="AH1334">
            <v>0</v>
          </cell>
          <cell r="AI1334">
            <v>0</v>
          </cell>
          <cell r="AJ1334">
            <v>98.186296523774629</v>
          </cell>
          <cell r="AK1334">
            <v>0</v>
          </cell>
          <cell r="AL1334">
            <v>98.186296523774629</v>
          </cell>
          <cell r="AM1334">
            <v>28.347713043784712</v>
          </cell>
          <cell r="AN1334">
            <v>0</v>
          </cell>
          <cell r="AO1334">
            <v>28.347713043784712</v>
          </cell>
          <cell r="AP1334">
            <v>4.4131868096024436E-2</v>
          </cell>
          <cell r="AQ1334">
            <v>4.4131868096024436E-2</v>
          </cell>
          <cell r="AR1334">
            <v>126.53400956755934</v>
          </cell>
          <cell r="AS1334">
            <v>0</v>
          </cell>
        </row>
        <row r="1335">
          <cell r="A1335" t="str">
            <v>л/с №3000001176150</v>
          </cell>
          <cell r="B1335" t="str">
            <v>А/м 172</v>
          </cell>
          <cell r="C1335" t="str">
            <v>Жигалова Ангелина Владимировна</v>
          </cell>
          <cell r="D1335">
            <v>45027</v>
          </cell>
          <cell r="E1335">
            <v>13.2</v>
          </cell>
          <cell r="F1335">
            <v>0</v>
          </cell>
          <cell r="G1335">
            <v>0</v>
          </cell>
          <cell r="H1335">
            <v>0</v>
          </cell>
          <cell r="I1335">
            <v>20</v>
          </cell>
          <cell r="J1335">
            <v>31</v>
          </cell>
          <cell r="K1335">
            <v>51</v>
          </cell>
          <cell r="V1335">
            <v>0</v>
          </cell>
          <cell r="W1335">
            <v>0</v>
          </cell>
          <cell r="X1335">
            <v>0</v>
          </cell>
          <cell r="Y1335">
            <v>0.11560938595089842</v>
          </cell>
          <cell r="Z1335">
            <v>3.8384694058679322E-2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  <cell r="AG1335">
            <v>0</v>
          </cell>
          <cell r="AH1335">
            <v>0</v>
          </cell>
          <cell r="AI1335">
            <v>0</v>
          </cell>
          <cell r="AJ1335">
            <v>331.47291921069694</v>
          </cell>
          <cell r="AK1335">
            <v>0</v>
          </cell>
          <cell r="AL1335">
            <v>331.47291921069694</v>
          </cell>
          <cell r="AM1335">
            <v>110.05582711116418</v>
          </cell>
          <cell r="AN1335">
            <v>0</v>
          </cell>
          <cell r="AO1335">
            <v>110.05582711116418</v>
          </cell>
          <cell r="AP1335">
            <v>0.15399408000957776</v>
          </cell>
          <cell r="AQ1335">
            <v>0.15399408000957776</v>
          </cell>
          <cell r="AR1335">
            <v>441.52874632186115</v>
          </cell>
          <cell r="AS1335">
            <v>0</v>
          </cell>
        </row>
        <row r="1336">
          <cell r="A1336" t="str">
            <v>л/с №3000001175823</v>
          </cell>
          <cell r="B1336" t="str">
            <v>А/м 131</v>
          </cell>
          <cell r="C1336" t="str">
            <v>Лапенина Юлия Игоревна</v>
          </cell>
          <cell r="D1336">
            <v>45021</v>
          </cell>
          <cell r="E1336">
            <v>13.2</v>
          </cell>
          <cell r="F1336">
            <v>0</v>
          </cell>
          <cell r="G1336">
            <v>0</v>
          </cell>
          <cell r="H1336">
            <v>0</v>
          </cell>
          <cell r="I1336">
            <v>26</v>
          </cell>
          <cell r="J1336">
            <v>31</v>
          </cell>
          <cell r="K1336">
            <v>57</v>
          </cell>
          <cell r="V1336">
            <v>0</v>
          </cell>
          <cell r="W1336">
            <v>0</v>
          </cell>
          <cell r="X1336">
            <v>0</v>
          </cell>
          <cell r="Y1336">
            <v>0.15029220173616795</v>
          </cell>
          <cell r="Z1336">
            <v>3.8384694058679322E-2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  <cell r="AG1336">
            <v>0</v>
          </cell>
          <cell r="AH1336">
            <v>0</v>
          </cell>
          <cell r="AI1336">
            <v>0</v>
          </cell>
          <cell r="AJ1336">
            <v>430.914794973906</v>
          </cell>
          <cell r="AK1336">
            <v>0</v>
          </cell>
          <cell r="AL1336">
            <v>430.914794973906</v>
          </cell>
          <cell r="AM1336">
            <v>110.05582711116418</v>
          </cell>
          <cell r="AN1336">
            <v>0</v>
          </cell>
          <cell r="AO1336">
            <v>110.05582711116418</v>
          </cell>
          <cell r="AP1336">
            <v>0.18867689579484725</v>
          </cell>
          <cell r="AQ1336">
            <v>0.18867689579484725</v>
          </cell>
          <cell r="AR1336">
            <v>540.97062208507009</v>
          </cell>
          <cell r="AS1336">
            <v>0</v>
          </cell>
        </row>
        <row r="1337">
          <cell r="A1337">
            <v>91077357</v>
          </cell>
          <cell r="B1337" t="str">
            <v>А/м 180</v>
          </cell>
          <cell r="C1337" t="str">
            <v>Колесников Александр Евгеньевич</v>
          </cell>
          <cell r="D1337">
            <v>45021</v>
          </cell>
          <cell r="E1337">
            <v>13.3</v>
          </cell>
          <cell r="F1337">
            <v>0</v>
          </cell>
          <cell r="G1337">
            <v>0</v>
          </cell>
          <cell r="H1337">
            <v>0</v>
          </cell>
          <cell r="I1337">
            <v>26</v>
          </cell>
          <cell r="J1337">
            <v>31</v>
          </cell>
          <cell r="K1337">
            <v>57</v>
          </cell>
          <cell r="V1337">
            <v>0</v>
          </cell>
          <cell r="W1337">
            <v>0</v>
          </cell>
          <cell r="X1337">
            <v>0</v>
          </cell>
          <cell r="Y1337">
            <v>0.15143077902204802</v>
          </cell>
          <cell r="Z1337">
            <v>3.8675487195487503E-2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  <cell r="AG1337">
            <v>0</v>
          </cell>
          <cell r="AH1337">
            <v>0</v>
          </cell>
          <cell r="AI1337">
            <v>0</v>
          </cell>
          <cell r="AJ1337">
            <v>434.17930099643559</v>
          </cell>
          <cell r="AK1337">
            <v>0</v>
          </cell>
          <cell r="AL1337">
            <v>434.17930099643559</v>
          </cell>
          <cell r="AM1337">
            <v>110.88958337715785</v>
          </cell>
          <cell r="AN1337">
            <v>0</v>
          </cell>
          <cell r="AO1337">
            <v>110.88958337715785</v>
          </cell>
          <cell r="AP1337">
            <v>0.19010626621753551</v>
          </cell>
          <cell r="AQ1337">
            <v>0.19010626621753551</v>
          </cell>
          <cell r="AR1337">
            <v>545.06888437359339</v>
          </cell>
          <cell r="AS1337">
            <v>0</v>
          </cell>
        </row>
        <row r="1338">
          <cell r="A1338" t="str">
            <v>л/с №3000001176702</v>
          </cell>
          <cell r="B1338" t="str">
            <v>А/м 186</v>
          </cell>
          <cell r="C1338" t="str">
            <v>Жирнов Николай Михайлович</v>
          </cell>
          <cell r="D1338">
            <v>45020</v>
          </cell>
          <cell r="E1338">
            <v>13.2</v>
          </cell>
          <cell r="F1338">
            <v>0</v>
          </cell>
          <cell r="G1338">
            <v>0</v>
          </cell>
          <cell r="H1338">
            <v>0</v>
          </cell>
          <cell r="I1338">
            <v>27</v>
          </cell>
          <cell r="J1338">
            <v>31</v>
          </cell>
          <cell r="K1338">
            <v>58</v>
          </cell>
          <cell r="V1338">
            <v>0</v>
          </cell>
          <cell r="W1338">
            <v>0</v>
          </cell>
          <cell r="X1338">
            <v>0</v>
          </cell>
          <cell r="Y1338">
            <v>0.15607267103371286</v>
          </cell>
          <cell r="Z1338">
            <v>3.8384694058679322E-2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  <cell r="AG1338">
            <v>0</v>
          </cell>
          <cell r="AH1338">
            <v>0</v>
          </cell>
          <cell r="AI1338">
            <v>0</v>
          </cell>
          <cell r="AJ1338">
            <v>447.4884409344408</v>
          </cell>
          <cell r="AK1338">
            <v>0</v>
          </cell>
          <cell r="AL1338">
            <v>447.4884409344408</v>
          </cell>
          <cell r="AM1338">
            <v>110.05582711116418</v>
          </cell>
          <cell r="AN1338">
            <v>0</v>
          </cell>
          <cell r="AO1338">
            <v>110.05582711116418</v>
          </cell>
          <cell r="AP1338">
            <v>0.1944573650923922</v>
          </cell>
          <cell r="AQ1338">
            <v>0.1944573650923922</v>
          </cell>
          <cell r="AR1338">
            <v>557.54426804560501</v>
          </cell>
          <cell r="AS1338">
            <v>0</v>
          </cell>
        </row>
        <row r="1339">
          <cell r="A1339" t="str">
            <v>л/с №3000001177053</v>
          </cell>
          <cell r="B1339" t="str">
            <v>А/м 179</v>
          </cell>
          <cell r="C1339" t="str">
            <v>Анненков Эдгар Левонович</v>
          </cell>
          <cell r="D1339">
            <v>45066</v>
          </cell>
          <cell r="E1339">
            <v>13.2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12</v>
          </cell>
          <cell r="K1339">
            <v>12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1.4858591248521028E-2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  <cell r="AG1339">
            <v>0</v>
          </cell>
          <cell r="AH1339">
            <v>0</v>
          </cell>
          <cell r="AI1339">
            <v>0</v>
          </cell>
          <cell r="AJ1339">
            <v>0</v>
          </cell>
          <cell r="AK1339">
            <v>0</v>
          </cell>
          <cell r="AL1339">
            <v>0</v>
          </cell>
          <cell r="AM1339">
            <v>42.60225565593452</v>
          </cell>
          <cell r="AN1339">
            <v>0</v>
          </cell>
          <cell r="AO1339">
            <v>42.60225565593452</v>
          </cell>
          <cell r="AP1339">
            <v>1.4858591248521028E-2</v>
          </cell>
          <cell r="AQ1339">
            <v>1.4858591248521028E-2</v>
          </cell>
          <cell r="AR1339">
            <v>42.60225565593452</v>
          </cell>
          <cell r="AS1339">
            <v>0</v>
          </cell>
        </row>
        <row r="1340">
          <cell r="A1340">
            <v>90982953</v>
          </cell>
          <cell r="B1340" t="str">
            <v>А/м 202</v>
          </cell>
          <cell r="C1340" t="str">
            <v>Несмыслов Станислав Евгеньевич</v>
          </cell>
          <cell r="D1340">
            <v>45076</v>
          </cell>
          <cell r="E1340">
            <v>16.5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2</v>
          </cell>
          <cell r="K1340">
            <v>2</v>
          </cell>
          <cell r="V1340">
            <v>0</v>
          </cell>
          <cell r="W1340">
            <v>0</v>
          </cell>
          <cell r="X1340">
            <v>0</v>
          </cell>
          <cell r="Y1340">
            <v>0</v>
          </cell>
          <cell r="Z1340">
            <v>3.0955398434418806E-3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  <cell r="AG1340">
            <v>0</v>
          </cell>
          <cell r="AH1340">
            <v>0</v>
          </cell>
          <cell r="AI1340">
            <v>0</v>
          </cell>
          <cell r="AJ1340">
            <v>0</v>
          </cell>
          <cell r="AK1340">
            <v>0</v>
          </cell>
          <cell r="AL1340">
            <v>0</v>
          </cell>
          <cell r="AM1340">
            <v>8.8754699283196903</v>
          </cell>
          <cell r="AN1340">
            <v>0</v>
          </cell>
          <cell r="AO1340">
            <v>8.8754699283196903</v>
          </cell>
          <cell r="AP1340">
            <v>3.0955398434418806E-3</v>
          </cell>
          <cell r="AQ1340">
            <v>3.0955398434418806E-3</v>
          </cell>
          <cell r="AR1340">
            <v>8.8754699283196903</v>
          </cell>
          <cell r="AS1340">
            <v>0</v>
          </cell>
        </row>
        <row r="1341">
          <cell r="A1341" t="str">
            <v>л/с №3000001176868</v>
          </cell>
          <cell r="B1341" t="str">
            <v>А/м 288</v>
          </cell>
          <cell r="C1341" t="str">
            <v>Асланов Сергей Сергеевич</v>
          </cell>
          <cell r="D1341">
            <v>45059</v>
          </cell>
          <cell r="E1341">
            <v>13.2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19</v>
          </cell>
          <cell r="K1341">
            <v>19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2.3526102810158295E-2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  <cell r="AG1341">
            <v>0</v>
          </cell>
          <cell r="AH1341">
            <v>0</v>
          </cell>
          <cell r="AI1341">
            <v>0</v>
          </cell>
          <cell r="AJ1341">
            <v>0</v>
          </cell>
          <cell r="AK1341">
            <v>0</v>
          </cell>
          <cell r="AL1341">
            <v>0</v>
          </cell>
          <cell r="AM1341">
            <v>67.45357145522965</v>
          </cell>
          <cell r="AN1341">
            <v>0</v>
          </cell>
          <cell r="AO1341">
            <v>67.45357145522965</v>
          </cell>
          <cell r="AP1341">
            <v>2.3526102810158295E-2</v>
          </cell>
          <cell r="AQ1341">
            <v>2.3526102810158295E-2</v>
          </cell>
          <cell r="AR1341">
            <v>67.45357145522965</v>
          </cell>
          <cell r="AS1341">
            <v>0</v>
          </cell>
        </row>
        <row r="1342">
          <cell r="A1342" t="str">
            <v>л/с №3000001176762</v>
          </cell>
          <cell r="B1342" t="str">
            <v>А/м 304</v>
          </cell>
          <cell r="C1342" t="str">
            <v>Валиуллин Максим Валерьевич</v>
          </cell>
          <cell r="D1342">
            <v>45057</v>
          </cell>
          <cell r="E1342">
            <v>13.2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21</v>
          </cell>
          <cell r="K1342">
            <v>21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2.6002534684911798E-2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  <cell r="AG1342">
            <v>0</v>
          </cell>
          <cell r="AH1342">
            <v>0</v>
          </cell>
          <cell r="AI1342">
            <v>0</v>
          </cell>
          <cell r="AJ1342">
            <v>0</v>
          </cell>
          <cell r="AK1342">
            <v>0</v>
          </cell>
          <cell r="AL1342">
            <v>0</v>
          </cell>
          <cell r="AM1342">
            <v>74.553947397885409</v>
          </cell>
          <cell r="AN1342">
            <v>0</v>
          </cell>
          <cell r="AO1342">
            <v>74.553947397885409</v>
          </cell>
          <cell r="AP1342">
            <v>2.6002534684911798E-2</v>
          </cell>
          <cell r="AQ1342">
            <v>2.6002534684911798E-2</v>
          </cell>
          <cell r="AR1342">
            <v>74.553947397885409</v>
          </cell>
          <cell r="AS1342">
            <v>0</v>
          </cell>
        </row>
        <row r="1343">
          <cell r="A1343" t="str">
            <v>л/с №3000001176692</v>
          </cell>
          <cell r="B1343" t="str">
            <v>Кл. №107</v>
          </cell>
          <cell r="C1343" t="str">
            <v>Зунделевич Виталий Гаррьевич</v>
          </cell>
          <cell r="D1343">
            <v>45052</v>
          </cell>
          <cell r="E1343">
            <v>3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26</v>
          </cell>
          <cell r="K1343">
            <v>26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7.316730539044445E-3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  <cell r="AG1343">
            <v>0</v>
          </cell>
          <cell r="AH1343">
            <v>0</v>
          </cell>
          <cell r="AI1343">
            <v>0</v>
          </cell>
          <cell r="AJ1343">
            <v>0</v>
          </cell>
          <cell r="AK1343">
            <v>0</v>
          </cell>
          <cell r="AL1343">
            <v>0</v>
          </cell>
          <cell r="AM1343">
            <v>20.978383466937451</v>
          </cell>
          <cell r="AN1343">
            <v>0</v>
          </cell>
          <cell r="AO1343">
            <v>20.978383466937451</v>
          </cell>
          <cell r="AP1343">
            <v>7.316730539044445E-3</v>
          </cell>
          <cell r="AQ1343">
            <v>7.316730539044445E-3</v>
          </cell>
          <cell r="AR1343">
            <v>20.978383466937451</v>
          </cell>
          <cell r="AS1343">
            <v>0</v>
          </cell>
        </row>
        <row r="1344">
          <cell r="A1344" t="str">
            <v>л/с №3000001176693</v>
          </cell>
          <cell r="B1344" t="str">
            <v>Кл. №111</v>
          </cell>
          <cell r="C1344" t="str">
            <v>Зунделевич Виталий Гаррьевич</v>
          </cell>
          <cell r="D1344">
            <v>45052</v>
          </cell>
          <cell r="E1344">
            <v>3.1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26</v>
          </cell>
          <cell r="K1344">
            <v>26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Z1344">
            <v>7.560621557012594E-3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  <cell r="AG1344">
            <v>0</v>
          </cell>
          <cell r="AH1344">
            <v>0</v>
          </cell>
          <cell r="AI1344">
            <v>0</v>
          </cell>
          <cell r="AJ1344">
            <v>0</v>
          </cell>
          <cell r="AK1344">
            <v>0</v>
          </cell>
          <cell r="AL1344">
            <v>0</v>
          </cell>
          <cell r="AM1344">
            <v>21.677662915835366</v>
          </cell>
          <cell r="AN1344">
            <v>0</v>
          </cell>
          <cell r="AO1344">
            <v>21.677662915835366</v>
          </cell>
          <cell r="AP1344">
            <v>7.560621557012594E-3</v>
          </cell>
          <cell r="AQ1344">
            <v>7.560621557012594E-3</v>
          </cell>
          <cell r="AR1344">
            <v>21.677662915835366</v>
          </cell>
          <cell r="AS1344">
            <v>0</v>
          </cell>
        </row>
        <row r="1345">
          <cell r="A1345" t="str">
            <v>л/с №3000001176765</v>
          </cell>
          <cell r="B1345" t="str">
            <v>Кл. №120</v>
          </cell>
          <cell r="C1345" t="str">
            <v>Паздникова Наталья Валентиновна</v>
          </cell>
          <cell r="D1345">
            <v>45057</v>
          </cell>
          <cell r="E1345">
            <v>5.7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21</v>
          </cell>
          <cell r="K1345">
            <v>21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1.1228367250302823E-2</v>
          </cell>
          <cell r="AA1345">
            <v>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  <cell r="AK1345">
            <v>0</v>
          </cell>
          <cell r="AL1345">
            <v>0</v>
          </cell>
          <cell r="AM1345">
            <v>32.19375001272325</v>
          </cell>
          <cell r="AN1345">
            <v>0</v>
          </cell>
          <cell r="AO1345">
            <v>32.19375001272325</v>
          </cell>
          <cell r="AP1345">
            <v>1.1228367250302823E-2</v>
          </cell>
          <cell r="AQ1345">
            <v>1.1228367250302823E-2</v>
          </cell>
          <cell r="AR1345">
            <v>32.19375001272325</v>
          </cell>
          <cell r="AS1345">
            <v>0</v>
          </cell>
        </row>
        <row r="1346">
          <cell r="A1346" t="str">
            <v>л/с №3000001176766</v>
          </cell>
          <cell r="B1346" t="str">
            <v>Кл. №139</v>
          </cell>
          <cell r="C1346" t="str">
            <v>Сосновский Григорий Григорьевич</v>
          </cell>
          <cell r="D1346">
            <v>45057</v>
          </cell>
          <cell r="E1346">
            <v>5.0999999999999996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21</v>
          </cell>
          <cell r="K1346">
            <v>21</v>
          </cell>
          <cell r="V1346">
            <v>0</v>
          </cell>
          <cell r="W1346">
            <v>0</v>
          </cell>
          <cell r="X1346">
            <v>0</v>
          </cell>
          <cell r="Y1346">
            <v>0</v>
          </cell>
          <cell r="Z1346">
            <v>1.0046433855534102E-2</v>
          </cell>
          <cell r="AA1346">
            <v>0</v>
          </cell>
          <cell r="AB1346">
            <v>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  <cell r="AG1346">
            <v>0</v>
          </cell>
          <cell r="AH1346">
            <v>0</v>
          </cell>
          <cell r="AI1346">
            <v>0</v>
          </cell>
          <cell r="AJ1346">
            <v>0</v>
          </cell>
          <cell r="AK1346">
            <v>0</v>
          </cell>
          <cell r="AL1346">
            <v>0</v>
          </cell>
          <cell r="AM1346">
            <v>28.804934221910266</v>
          </cell>
          <cell r="AN1346">
            <v>0</v>
          </cell>
          <cell r="AO1346">
            <v>28.804934221910266</v>
          </cell>
          <cell r="AP1346">
            <v>1.0046433855534102E-2</v>
          </cell>
          <cell r="AQ1346">
            <v>1.0046433855534102E-2</v>
          </cell>
          <cell r="AR1346">
            <v>28.804934221910266</v>
          </cell>
          <cell r="AS1346">
            <v>0</v>
          </cell>
        </row>
        <row r="1347">
          <cell r="A1347" t="str">
            <v>л/с №3000001176690</v>
          </cell>
          <cell r="B1347" t="str">
            <v>Кл. №141</v>
          </cell>
          <cell r="C1347" t="str">
            <v>Шадрина Алина Сергеевна</v>
          </cell>
          <cell r="D1347">
            <v>45051</v>
          </cell>
          <cell r="E1347">
            <v>3.8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27</v>
          </cell>
          <cell r="K1347">
            <v>27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9.6243147859738469E-3</v>
          </cell>
          <cell r="AA1347">
            <v>0</v>
          </cell>
          <cell r="AB1347">
            <v>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  <cell r="AK1347">
            <v>0</v>
          </cell>
          <cell r="AL1347">
            <v>0</v>
          </cell>
          <cell r="AM1347">
            <v>27.594642868048492</v>
          </cell>
          <cell r="AN1347">
            <v>0</v>
          </cell>
          <cell r="AO1347">
            <v>27.594642868048492</v>
          </cell>
          <cell r="AP1347">
            <v>9.6243147859738469E-3</v>
          </cell>
          <cell r="AQ1347">
            <v>9.6243147859738469E-3</v>
          </cell>
          <cell r="AR1347">
            <v>27.594642868048492</v>
          </cell>
          <cell r="AS1347">
            <v>0</v>
          </cell>
        </row>
        <row r="1348">
          <cell r="A1348">
            <v>90982952</v>
          </cell>
          <cell r="B1348" t="str">
            <v>Кл. №142</v>
          </cell>
          <cell r="C1348" t="str">
            <v>Ивашкевич Анастасия Сергеевна</v>
          </cell>
          <cell r="D1348">
            <v>45076</v>
          </cell>
          <cell r="E1348">
            <v>3.8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2</v>
          </cell>
          <cell r="K1348">
            <v>2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7.1291220636843309E-4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  <cell r="AG1348">
            <v>0</v>
          </cell>
          <cell r="AH1348">
            <v>0</v>
          </cell>
          <cell r="AI1348">
            <v>0</v>
          </cell>
          <cell r="AJ1348">
            <v>0</v>
          </cell>
          <cell r="AK1348">
            <v>0</v>
          </cell>
          <cell r="AL1348">
            <v>0</v>
          </cell>
          <cell r="AM1348">
            <v>2.0440476198554438</v>
          </cell>
          <cell r="AN1348">
            <v>0</v>
          </cell>
          <cell r="AO1348">
            <v>2.0440476198554438</v>
          </cell>
          <cell r="AP1348">
            <v>7.1291220636843309E-4</v>
          </cell>
          <cell r="AQ1348">
            <v>7.1291220636843309E-4</v>
          </cell>
          <cell r="AR1348">
            <v>2.0440476198554438</v>
          </cell>
          <cell r="AS1348">
            <v>0</v>
          </cell>
        </row>
        <row r="1349">
          <cell r="A1349" t="str">
            <v>л/с №3000001177058</v>
          </cell>
          <cell r="B1349" t="str">
            <v>Кл. №150</v>
          </cell>
          <cell r="C1349" t="str">
            <v>Кириллин Михаил Вячеславович</v>
          </cell>
          <cell r="D1349">
            <v>45065</v>
          </cell>
          <cell r="E1349">
            <v>3.2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13</v>
          </cell>
          <cell r="K1349">
            <v>13</v>
          </cell>
          <cell r="V1349">
            <v>0</v>
          </cell>
          <cell r="W1349">
            <v>0</v>
          </cell>
          <cell r="X1349">
            <v>0</v>
          </cell>
          <cell r="Y1349">
            <v>0</v>
          </cell>
          <cell r="Z1349">
            <v>3.9022562874903707E-3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  <cell r="AG1349">
            <v>0</v>
          </cell>
          <cell r="AH1349">
            <v>0</v>
          </cell>
          <cell r="AI1349">
            <v>0</v>
          </cell>
          <cell r="AJ1349">
            <v>0</v>
          </cell>
          <cell r="AK1349">
            <v>0</v>
          </cell>
          <cell r="AL1349">
            <v>0</v>
          </cell>
          <cell r="AM1349">
            <v>11.188471182366641</v>
          </cell>
          <cell r="AN1349">
            <v>0</v>
          </cell>
          <cell r="AO1349">
            <v>11.188471182366641</v>
          </cell>
          <cell r="AP1349">
            <v>3.9022562874903707E-3</v>
          </cell>
          <cell r="AQ1349">
            <v>3.9022562874903707E-3</v>
          </cell>
          <cell r="AR1349">
            <v>11.188471182366641</v>
          </cell>
          <cell r="AS1349">
            <v>0</v>
          </cell>
        </row>
        <row r="1350">
          <cell r="A1350">
            <v>91077422</v>
          </cell>
          <cell r="B1350" t="str">
            <v>А/м 253</v>
          </cell>
          <cell r="C1350" t="str">
            <v>Павлов Павел Александрович</v>
          </cell>
          <cell r="D1350">
            <v>45069</v>
          </cell>
          <cell r="E1350">
            <v>13.2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9</v>
          </cell>
          <cell r="K1350">
            <v>9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  <cell r="Z1350">
            <v>1.1143943436390771E-2</v>
          </cell>
          <cell r="AA1350">
            <v>0</v>
          </cell>
          <cell r="AB1350">
            <v>0</v>
          </cell>
          <cell r="AC1350">
            <v>0</v>
          </cell>
          <cell r="AD1350">
            <v>0</v>
          </cell>
          <cell r="AE1350">
            <v>0</v>
          </cell>
          <cell r="AF1350">
            <v>0</v>
          </cell>
          <cell r="AG1350">
            <v>0</v>
          </cell>
          <cell r="AH1350">
            <v>0</v>
          </cell>
          <cell r="AI1350">
            <v>0</v>
          </cell>
          <cell r="AJ1350">
            <v>0</v>
          </cell>
          <cell r="AK1350">
            <v>0</v>
          </cell>
          <cell r="AL1350">
            <v>0</v>
          </cell>
          <cell r="AM1350">
            <v>31.951691741950889</v>
          </cell>
          <cell r="AN1350">
            <v>0</v>
          </cell>
          <cell r="AO1350">
            <v>31.951691741950889</v>
          </cell>
          <cell r="AP1350">
            <v>1.1143943436390771E-2</v>
          </cell>
          <cell r="AQ1350">
            <v>1.1143943436390771E-2</v>
          </cell>
          <cell r="AR1350">
            <v>31.951691741950889</v>
          </cell>
          <cell r="AS1350">
            <v>0</v>
          </cell>
        </row>
        <row r="1351">
          <cell r="O1351">
            <v>304.62038583633188</v>
          </cell>
          <cell r="P1351">
            <v>62.537799381600401</v>
          </cell>
          <cell r="Q1351">
            <v>56.485871361607451</v>
          </cell>
          <cell r="R1351">
            <v>62.53792900749405</v>
          </cell>
          <cell r="S1351">
            <v>60.520576458865158</v>
          </cell>
          <cell r="T1351">
            <v>62.537929007494029</v>
          </cell>
          <cell r="U1351">
            <v>304.62010521706082</v>
          </cell>
          <cell r="V1351">
            <v>799.64430638085025</v>
          </cell>
          <cell r="W1351">
            <v>609.1003736596291</v>
          </cell>
          <cell r="X1351">
            <v>665.81519845572643</v>
          </cell>
          <cell r="Y1351">
            <v>463.24024079013805</v>
          </cell>
          <cell r="Z1351">
            <v>102.53685876306774</v>
          </cell>
          <cell r="AA1351">
            <v>2472031.2900000028</v>
          </cell>
          <cell r="AB1351">
            <v>0</v>
          </cell>
          <cell r="AC1351">
            <v>2472031.2900000028</v>
          </cell>
          <cell r="AD1351">
            <v>1908355.5699999949</v>
          </cell>
          <cell r="AE1351">
            <v>1655220.5000000023</v>
          </cell>
          <cell r="AF1351">
            <v>253135.06999999989</v>
          </cell>
          <cell r="AG1351">
            <v>2088319.5200000026</v>
          </cell>
          <cell r="AH1351">
            <v>1450332.8199999991</v>
          </cell>
          <cell r="AI1351">
            <v>637986.69999999681</v>
          </cell>
          <cell r="AJ1351">
            <v>1501716.5399999917</v>
          </cell>
          <cell r="AK1351">
            <v>1448089.8800000001</v>
          </cell>
          <cell r="AL1351">
            <v>53626.659999999865</v>
          </cell>
          <cell r="AM1351">
            <v>473299.1300000014</v>
          </cell>
          <cell r="AN1351">
            <v>1447753.4000000008</v>
          </cell>
          <cell r="AO1351">
            <v>-974454.27000000386</v>
          </cell>
          <cell r="AP1351">
            <v>2640.3369780494309</v>
          </cell>
          <cell r="AQ1351">
            <v>2944.9573638857592</v>
          </cell>
          <cell r="AR1351">
            <v>8443722.8545859586</v>
          </cell>
          <cell r="AS1351">
            <v>6001396.5999999456</v>
          </cell>
        </row>
      </sheetData>
      <sheetData sheetId="1"/>
      <sheetData sheetId="2">
        <row r="334">
          <cell r="F334">
            <v>9.6391230388840118E-3</v>
          </cell>
        </row>
      </sheetData>
      <sheetData sheetId="3"/>
      <sheetData sheetId="4"/>
      <sheetData sheetId="5">
        <row r="1">
          <cell r="A1" t="str">
            <v>ЛС</v>
          </cell>
          <cell r="B1" t="str">
            <v>Объект</v>
          </cell>
          <cell r="C1" t="str">
            <v>ФИО</v>
          </cell>
          <cell r="D1" t="str">
            <v>Собственность</v>
          </cell>
          <cell r="E1" t="str">
            <v>площадь</v>
          </cell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ДНЕй В ГОДУ для лс</v>
          </cell>
          <cell r="L1" t="str">
            <v xml:space="preserve">Счетчики </v>
          </cell>
          <cell r="M1" t="str">
            <v>Показания на декабрь 22</v>
          </cell>
          <cell r="N1" t="str">
            <v>Показания на июнь 2023</v>
          </cell>
          <cell r="O1" t="str">
            <v>Расход ИПУ</v>
          </cell>
        </row>
        <row r="2">
          <cell r="A2" t="str">
            <v>л/с №3000000163200</v>
          </cell>
          <cell r="B2" t="str">
            <v>Кв. 1</v>
          </cell>
          <cell r="C2" t="str">
            <v>Булычева Лариса Николаевна</v>
          </cell>
          <cell r="D2">
            <v>44844</v>
          </cell>
          <cell r="E2">
            <v>38.799999999999997</v>
          </cell>
          <cell r="F2">
            <v>31</v>
          </cell>
          <cell r="G2">
            <v>28</v>
          </cell>
          <cell r="H2">
            <v>31</v>
          </cell>
          <cell r="I2">
            <v>30</v>
          </cell>
          <cell r="J2">
            <v>31</v>
          </cell>
          <cell r="K2">
            <v>151</v>
          </cell>
          <cell r="L2" t="str">
            <v>05230546.</v>
          </cell>
          <cell r="M2" t="str">
            <v>нет данных</v>
          </cell>
          <cell r="N2" t="str">
            <v>нет данных</v>
          </cell>
          <cell r="O2">
            <v>0.37399797390869965</v>
          </cell>
        </row>
        <row r="3">
          <cell r="A3" t="str">
            <v>л/с №3000000160467</v>
          </cell>
          <cell r="B3" t="str">
            <v>Кв. 100</v>
          </cell>
          <cell r="C3" t="str">
            <v>Чувашова Вера Григорьевна</v>
          </cell>
          <cell r="D3">
            <v>44811</v>
          </cell>
          <cell r="E3">
            <v>34</v>
          </cell>
          <cell r="F3">
            <v>31</v>
          </cell>
          <cell r="G3">
            <v>28</v>
          </cell>
          <cell r="H3">
            <v>31</v>
          </cell>
          <cell r="I3">
            <v>30</v>
          </cell>
          <cell r="J3">
            <v>31</v>
          </cell>
          <cell r="K3">
            <v>151</v>
          </cell>
          <cell r="L3" t="str">
            <v>05234938</v>
          </cell>
          <cell r="M3" t="str">
            <v>нет данных</v>
          </cell>
          <cell r="N3">
            <v>0.2399</v>
          </cell>
          <cell r="O3">
            <v>0.32773018332205639</v>
          </cell>
        </row>
        <row r="4">
          <cell r="A4" t="str">
            <v>л/с №3000000159971</v>
          </cell>
          <cell r="B4" t="str">
            <v>Кв. 101</v>
          </cell>
          <cell r="C4" t="str">
            <v>ЗПИФ Девелопмент и развитие под управл ООО "Эссет Менеджмент Солюшнс"</v>
          </cell>
          <cell r="D4">
            <v>44609</v>
          </cell>
          <cell r="E4">
            <v>55.9</v>
          </cell>
          <cell r="F4">
            <v>31</v>
          </cell>
          <cell r="G4">
            <v>28</v>
          </cell>
          <cell r="H4">
            <v>31</v>
          </cell>
          <cell r="I4">
            <v>30</v>
          </cell>
          <cell r="J4">
            <v>31</v>
          </cell>
          <cell r="K4">
            <v>151</v>
          </cell>
          <cell r="L4" t="str">
            <v>05235713</v>
          </cell>
          <cell r="M4" t="str">
            <v>нет данных</v>
          </cell>
          <cell r="N4" t="str">
            <v>нет данных</v>
          </cell>
          <cell r="O4">
            <v>0.53882697787361622</v>
          </cell>
        </row>
        <row r="5">
          <cell r="A5" t="str">
            <v>л/с №3000000159830</v>
          </cell>
          <cell r="B5" t="str">
            <v>Кв. 102</v>
          </cell>
          <cell r="C5" t="str">
            <v>ЗПИФ Девелопмент и развитие под управл ООО "Эссет Менеджмент Солюшнс"</v>
          </cell>
          <cell r="D5">
            <v>44609</v>
          </cell>
          <cell r="E5">
            <v>41.9</v>
          </cell>
          <cell r="F5">
            <v>31</v>
          </cell>
          <cell r="G5">
            <v>28</v>
          </cell>
          <cell r="H5">
            <v>31</v>
          </cell>
          <cell r="I5">
            <v>30</v>
          </cell>
          <cell r="J5">
            <v>31</v>
          </cell>
          <cell r="K5">
            <v>151</v>
          </cell>
          <cell r="L5" t="str">
            <v>05235685</v>
          </cell>
          <cell r="M5" t="str">
            <v>нет данных</v>
          </cell>
          <cell r="N5" t="str">
            <v>нет данных</v>
          </cell>
          <cell r="O5">
            <v>0.40387925532924007</v>
          </cell>
        </row>
        <row r="6">
          <cell r="A6" t="str">
            <v>л/с №3000000160450</v>
          </cell>
          <cell r="B6" t="str">
            <v>Кв. 104</v>
          </cell>
          <cell r="C6" t="str">
            <v>Краев Иван Дмитриевич</v>
          </cell>
          <cell r="D6">
            <v>44811</v>
          </cell>
          <cell r="E6">
            <v>34</v>
          </cell>
          <cell r="F6">
            <v>31</v>
          </cell>
          <cell r="G6">
            <v>28</v>
          </cell>
          <cell r="H6">
            <v>31</v>
          </cell>
          <cell r="I6">
            <v>30</v>
          </cell>
          <cell r="J6">
            <v>31</v>
          </cell>
          <cell r="K6">
            <v>151</v>
          </cell>
          <cell r="L6" t="str">
            <v>05235685</v>
          </cell>
          <cell r="M6" t="str">
            <v>нет данных</v>
          </cell>
          <cell r="N6">
            <v>0.81540000000000001</v>
          </cell>
          <cell r="O6">
            <v>0.32773018332205639</v>
          </cell>
        </row>
        <row r="7">
          <cell r="A7" t="str">
            <v>л/с №3000000162510</v>
          </cell>
          <cell r="B7" t="str">
            <v>Кв. 105</v>
          </cell>
          <cell r="C7" t="str">
            <v>Кирилюк Елена Анатольевна</v>
          </cell>
          <cell r="D7">
            <v>44828</v>
          </cell>
          <cell r="E7">
            <v>55.9</v>
          </cell>
          <cell r="F7">
            <v>31</v>
          </cell>
          <cell r="G7">
            <v>28</v>
          </cell>
          <cell r="H7">
            <v>31</v>
          </cell>
          <cell r="I7">
            <v>30</v>
          </cell>
          <cell r="J7">
            <v>31</v>
          </cell>
          <cell r="K7">
            <v>151</v>
          </cell>
          <cell r="L7" t="str">
            <v>05235679</v>
          </cell>
          <cell r="M7" t="str">
            <v>нет данных</v>
          </cell>
          <cell r="N7">
            <v>0.49280000000000002</v>
          </cell>
          <cell r="O7">
            <v>0.53882697787361622</v>
          </cell>
        </row>
        <row r="8">
          <cell r="A8" t="str">
            <v>л/с №3000000160300</v>
          </cell>
          <cell r="B8" t="str">
            <v>Кв. 109</v>
          </cell>
          <cell r="C8" t="str">
            <v>Геворгян Офеля Робертовна</v>
          </cell>
          <cell r="D8">
            <v>44806</v>
          </cell>
          <cell r="E8">
            <v>55.9</v>
          </cell>
          <cell r="F8">
            <v>31</v>
          </cell>
          <cell r="G8">
            <v>28</v>
          </cell>
          <cell r="H8">
            <v>31</v>
          </cell>
          <cell r="I8">
            <v>30</v>
          </cell>
          <cell r="J8">
            <v>31</v>
          </cell>
          <cell r="K8">
            <v>151</v>
          </cell>
          <cell r="L8" t="str">
            <v>05230401</v>
          </cell>
          <cell r="M8" t="str">
            <v>нет данных</v>
          </cell>
          <cell r="N8">
            <v>1.1284000000000001</v>
          </cell>
          <cell r="O8">
            <v>0.53882697787361622</v>
          </cell>
        </row>
        <row r="9">
          <cell r="A9" t="str">
            <v>л/с №3000000163192</v>
          </cell>
          <cell r="B9" t="str">
            <v>Кв. 11</v>
          </cell>
          <cell r="C9" t="str">
            <v>Тихонова Ольга Владимировна</v>
          </cell>
          <cell r="D9">
            <v>44844</v>
          </cell>
          <cell r="E9">
            <v>38.4</v>
          </cell>
          <cell r="F9">
            <v>31</v>
          </cell>
          <cell r="G9">
            <v>28</v>
          </cell>
          <cell r="H9">
            <v>31</v>
          </cell>
          <cell r="I9">
            <v>30</v>
          </cell>
          <cell r="J9">
            <v>31</v>
          </cell>
          <cell r="K9">
            <v>151</v>
          </cell>
          <cell r="L9" t="str">
            <v>05197401.</v>
          </cell>
          <cell r="M9">
            <v>4.6159999999999997</v>
          </cell>
          <cell r="N9" t="str">
            <v>нет данных</v>
          </cell>
          <cell r="O9">
            <v>0.37014232469314606</v>
          </cell>
        </row>
        <row r="10">
          <cell r="A10" t="str">
            <v>л/с №3000000160243</v>
          </cell>
          <cell r="B10" t="str">
            <v>Кв. 113</v>
          </cell>
          <cell r="C10" t="str">
            <v>Абдукахорова Нодира Кенджаевна</v>
          </cell>
          <cell r="D10">
            <v>44805</v>
          </cell>
          <cell r="E10">
            <v>55.9</v>
          </cell>
          <cell r="F10">
            <v>31</v>
          </cell>
          <cell r="G10">
            <v>28</v>
          </cell>
          <cell r="H10">
            <v>31</v>
          </cell>
          <cell r="I10">
            <v>30</v>
          </cell>
          <cell r="J10">
            <v>31</v>
          </cell>
          <cell r="K10">
            <v>151</v>
          </cell>
          <cell r="L10" t="str">
            <v>05230348</v>
          </cell>
          <cell r="M10" t="str">
            <v>нет данных</v>
          </cell>
          <cell r="N10">
            <v>0.90210000000000001</v>
          </cell>
          <cell r="O10">
            <v>0.53882697787361622</v>
          </cell>
        </row>
        <row r="11">
          <cell r="A11" t="str">
            <v>л/с №3000000159903</v>
          </cell>
          <cell r="B11" t="str">
            <v>Кв. 116</v>
          </cell>
          <cell r="C11" t="str">
            <v>ЗПИФ Девелопмент и развитие под управл ООО "Эссет Менеджмент Солюшнс"</v>
          </cell>
          <cell r="D11">
            <v>44609</v>
          </cell>
          <cell r="E11">
            <v>34</v>
          </cell>
          <cell r="F11">
            <v>31</v>
          </cell>
          <cell r="G11">
            <v>28</v>
          </cell>
          <cell r="H11">
            <v>31</v>
          </cell>
          <cell r="I11">
            <v>30</v>
          </cell>
          <cell r="J11">
            <v>31</v>
          </cell>
          <cell r="K11">
            <v>151</v>
          </cell>
          <cell r="L11" t="str">
            <v>05230398</v>
          </cell>
          <cell r="M11" t="str">
            <v>нет данных</v>
          </cell>
          <cell r="N11" t="str">
            <v>нет данных</v>
          </cell>
          <cell r="O11">
            <v>0.32773018332205639</v>
          </cell>
        </row>
        <row r="12">
          <cell r="A12" t="str">
            <v>л/с №3000000162912</v>
          </cell>
          <cell r="B12" t="str">
            <v>Кв. 118</v>
          </cell>
          <cell r="C12" t="str">
            <v>Сергеев Роман Геннадьевич</v>
          </cell>
          <cell r="D12">
            <v>44841</v>
          </cell>
          <cell r="E12">
            <v>41.9</v>
          </cell>
          <cell r="F12">
            <v>31</v>
          </cell>
          <cell r="G12">
            <v>28</v>
          </cell>
          <cell r="H12">
            <v>16</v>
          </cell>
          <cell r="I12">
            <v>0</v>
          </cell>
          <cell r="J12">
            <v>0</v>
          </cell>
          <cell r="K12">
            <v>75</v>
          </cell>
          <cell r="L12" t="str">
            <v>05235323</v>
          </cell>
          <cell r="M12" t="str">
            <v>нет данных</v>
          </cell>
          <cell r="N12">
            <v>0.753</v>
          </cell>
          <cell r="O12">
            <v>0.20060227913703979</v>
          </cell>
        </row>
        <row r="13">
          <cell r="A13" t="str">
            <v>л/с №3000000160398</v>
          </cell>
          <cell r="B13" t="str">
            <v>Кв. 119</v>
          </cell>
          <cell r="C13" t="str">
            <v>Кудряшова Олеся Александровна</v>
          </cell>
          <cell r="D13">
            <v>44812</v>
          </cell>
          <cell r="E13">
            <v>36.4</v>
          </cell>
          <cell r="F13">
            <v>31</v>
          </cell>
          <cell r="G13">
            <v>28</v>
          </cell>
          <cell r="H13">
            <v>31</v>
          </cell>
          <cell r="I13">
            <v>30</v>
          </cell>
          <cell r="J13">
            <v>31</v>
          </cell>
          <cell r="K13">
            <v>151</v>
          </cell>
          <cell r="L13" t="str">
            <v>05235326</v>
          </cell>
          <cell r="M13" t="str">
            <v>нет данных</v>
          </cell>
          <cell r="N13" t="str">
            <v>нет данных</v>
          </cell>
          <cell r="O13">
            <v>0.35086407861537799</v>
          </cell>
        </row>
        <row r="14">
          <cell r="A14" t="str">
            <v>л/с №3000000162199</v>
          </cell>
          <cell r="B14" t="str">
            <v>Кв. 120</v>
          </cell>
          <cell r="C14" t="str">
            <v>Целищева Юлия Сергеевна</v>
          </cell>
          <cell r="D14">
            <v>44821</v>
          </cell>
          <cell r="E14">
            <v>34</v>
          </cell>
          <cell r="F14">
            <v>31</v>
          </cell>
          <cell r="G14">
            <v>28</v>
          </cell>
          <cell r="H14">
            <v>31</v>
          </cell>
          <cell r="I14">
            <v>30</v>
          </cell>
          <cell r="J14">
            <v>31</v>
          </cell>
          <cell r="K14">
            <v>151</v>
          </cell>
          <cell r="L14" t="str">
            <v>05235318</v>
          </cell>
          <cell r="M14" t="str">
            <v>нет данных</v>
          </cell>
          <cell r="N14">
            <v>6.7999999999999996E-3</v>
          </cell>
          <cell r="O14">
            <v>0.32773018332205639</v>
          </cell>
        </row>
        <row r="15">
          <cell r="A15" t="str">
            <v>л/с №3000000163389</v>
          </cell>
          <cell r="B15" t="str">
            <v>Кв. 121</v>
          </cell>
          <cell r="C15" t="str">
            <v>Никитина Юлия Игоревна</v>
          </cell>
          <cell r="D15">
            <v>44856</v>
          </cell>
          <cell r="E15">
            <v>55.7</v>
          </cell>
          <cell r="F15">
            <v>31</v>
          </cell>
          <cell r="G15">
            <v>28</v>
          </cell>
          <cell r="H15">
            <v>31</v>
          </cell>
          <cell r="I15">
            <v>30</v>
          </cell>
          <cell r="J15">
            <v>31</v>
          </cell>
          <cell r="K15">
            <v>151</v>
          </cell>
          <cell r="L15" t="str">
            <v>05235329</v>
          </cell>
          <cell r="M15" t="str">
            <v>нет данных</v>
          </cell>
          <cell r="N15" t="str">
            <v>нет данных</v>
          </cell>
          <cell r="O15">
            <v>0.53689915326583948</v>
          </cell>
        </row>
        <row r="16">
          <cell r="A16" t="str">
            <v>л/с №3000000159832</v>
          </cell>
          <cell r="B16" t="str">
            <v>Кв. 122</v>
          </cell>
          <cell r="C16" t="str">
            <v>ЗПИФ Девелопмент и развитие под управл ООО "Эссет Менеджмент Солюшнс"</v>
          </cell>
          <cell r="D16">
            <v>44609</v>
          </cell>
          <cell r="E16">
            <v>41.5</v>
          </cell>
          <cell r="F16">
            <v>31</v>
          </cell>
          <cell r="G16">
            <v>28</v>
          </cell>
          <cell r="H16">
            <v>31</v>
          </cell>
          <cell r="I16">
            <v>30</v>
          </cell>
          <cell r="J16">
            <v>2</v>
          </cell>
          <cell r="K16">
            <v>122</v>
          </cell>
          <cell r="L16" t="str">
            <v>нет данных</v>
          </cell>
          <cell r="M16" t="str">
            <v>нет данных</v>
          </cell>
          <cell r="N16" t="str">
            <v>нет данных</v>
          </cell>
          <cell r="O16">
            <v>0.32319788043622349</v>
          </cell>
        </row>
        <row r="17">
          <cell r="A17" t="str">
            <v>л/с №3000000163202</v>
          </cell>
          <cell r="B17" t="str">
            <v>Кв. 125</v>
          </cell>
          <cell r="C17" t="str">
            <v>Бекетов Игорь Валерьевич</v>
          </cell>
          <cell r="D17">
            <v>44844</v>
          </cell>
          <cell r="E17">
            <v>55.7</v>
          </cell>
          <cell r="F17">
            <v>31</v>
          </cell>
          <cell r="G17">
            <v>28</v>
          </cell>
          <cell r="H17">
            <v>31</v>
          </cell>
          <cell r="I17">
            <v>30</v>
          </cell>
          <cell r="J17">
            <v>31</v>
          </cell>
          <cell r="K17">
            <v>151</v>
          </cell>
          <cell r="L17" t="str">
            <v>05235322</v>
          </cell>
          <cell r="M17" t="str">
            <v>нет данных</v>
          </cell>
          <cell r="N17" t="str">
            <v>нет данных</v>
          </cell>
          <cell r="O17">
            <v>0.53689915326583948</v>
          </cell>
        </row>
        <row r="18">
          <cell r="A18" t="str">
            <v>л/с №3000000162183</v>
          </cell>
          <cell r="B18" t="str">
            <v>Кв. 126</v>
          </cell>
          <cell r="C18" t="str">
            <v>Кустов Анатолий Владимирович</v>
          </cell>
          <cell r="D18">
            <v>44817</v>
          </cell>
          <cell r="E18">
            <v>41.5</v>
          </cell>
          <cell r="F18">
            <v>31</v>
          </cell>
          <cell r="G18">
            <v>28</v>
          </cell>
          <cell r="H18">
            <v>31</v>
          </cell>
          <cell r="I18">
            <v>30</v>
          </cell>
          <cell r="J18">
            <v>31</v>
          </cell>
          <cell r="K18">
            <v>151</v>
          </cell>
          <cell r="L18" t="str">
            <v>05235325</v>
          </cell>
          <cell r="M18" t="str">
            <v>нет данных</v>
          </cell>
          <cell r="N18">
            <v>8.2299999999999998E-2</v>
          </cell>
          <cell r="O18">
            <v>0.40002360611368648</v>
          </cell>
        </row>
        <row r="19">
          <cell r="A19" t="str">
            <v>л/с №3000000160412</v>
          </cell>
          <cell r="B19" t="str">
            <v>Кв. 127</v>
          </cell>
          <cell r="C19" t="str">
            <v>Байчурин Олег Маратович</v>
          </cell>
          <cell r="D19">
            <v>44807</v>
          </cell>
          <cell r="E19">
            <v>35.799999999999997</v>
          </cell>
          <cell r="F19">
            <v>31</v>
          </cell>
          <cell r="G19">
            <v>28</v>
          </cell>
          <cell r="H19">
            <v>31</v>
          </cell>
          <cell r="I19">
            <v>30</v>
          </cell>
          <cell r="J19">
            <v>31</v>
          </cell>
          <cell r="K19">
            <v>151</v>
          </cell>
          <cell r="L19" t="str">
            <v>05235321</v>
          </cell>
          <cell r="M19" t="str">
            <v>нет данных</v>
          </cell>
          <cell r="N19">
            <v>8.8999999999999999E-3</v>
          </cell>
          <cell r="O19">
            <v>0.34508060479204761</v>
          </cell>
        </row>
        <row r="20">
          <cell r="A20" t="str">
            <v>л/с №3000000162341</v>
          </cell>
          <cell r="B20" t="str">
            <v>Кв. 13</v>
          </cell>
          <cell r="C20" t="str">
            <v>Малышев Дмитрий Сергеевич</v>
          </cell>
          <cell r="D20">
            <v>44810</v>
          </cell>
          <cell r="E20">
            <v>37.4</v>
          </cell>
          <cell r="F20">
            <v>31</v>
          </cell>
          <cell r="G20">
            <v>28</v>
          </cell>
          <cell r="H20">
            <v>31</v>
          </cell>
          <cell r="I20">
            <v>30</v>
          </cell>
          <cell r="J20">
            <v>31</v>
          </cell>
          <cell r="K20">
            <v>151</v>
          </cell>
          <cell r="L20" t="str">
            <v>05230558</v>
          </cell>
          <cell r="M20" t="str">
            <v>нет данных</v>
          </cell>
          <cell r="N20" t="str">
            <v>нет данных</v>
          </cell>
          <cell r="O20">
            <v>0.36050320165426203</v>
          </cell>
        </row>
        <row r="21">
          <cell r="A21" t="str">
            <v>л/с №3000000162506</v>
          </cell>
          <cell r="B21" t="str">
            <v>Кв. 131</v>
          </cell>
          <cell r="C21" t="str">
            <v>Горячева Светлана Борисовна</v>
          </cell>
          <cell r="D21">
            <v>44828</v>
          </cell>
          <cell r="E21">
            <v>35.799999999999997</v>
          </cell>
          <cell r="F21">
            <v>31</v>
          </cell>
          <cell r="G21">
            <v>28</v>
          </cell>
          <cell r="H21">
            <v>31</v>
          </cell>
          <cell r="I21">
            <v>30</v>
          </cell>
          <cell r="J21">
            <v>31</v>
          </cell>
          <cell r="K21">
            <v>151</v>
          </cell>
          <cell r="L21" t="str">
            <v>05218401</v>
          </cell>
          <cell r="M21" t="str">
            <v>нет данных</v>
          </cell>
          <cell r="N21">
            <v>0.68940000000000001</v>
          </cell>
          <cell r="O21">
            <v>0.34508060479204761</v>
          </cell>
        </row>
        <row r="22">
          <cell r="A22" t="str">
            <v>л/с №3000000160301</v>
          </cell>
          <cell r="B22" t="str">
            <v>Кв. 136</v>
          </cell>
          <cell r="C22" t="str">
            <v>Ткаченко Андрей Павлович</v>
          </cell>
          <cell r="D22">
            <v>44806</v>
          </cell>
          <cell r="E22">
            <v>33.700000000000003</v>
          </cell>
          <cell r="F22">
            <v>31</v>
          </cell>
          <cell r="G22">
            <v>28</v>
          </cell>
          <cell r="H22">
            <v>31</v>
          </cell>
          <cell r="I22">
            <v>30</v>
          </cell>
          <cell r="J22">
            <v>31</v>
          </cell>
          <cell r="K22">
            <v>151</v>
          </cell>
          <cell r="L22" t="str">
            <v>05218398.</v>
          </cell>
          <cell r="M22" t="str">
            <v>нет данных</v>
          </cell>
          <cell r="N22">
            <v>0.72789999999999999</v>
          </cell>
          <cell r="O22">
            <v>0.32483844641039122</v>
          </cell>
        </row>
        <row r="23">
          <cell r="A23" t="str">
            <v>л/с №3000000162446</v>
          </cell>
          <cell r="B23" t="str">
            <v>Кв. 137</v>
          </cell>
          <cell r="C23" t="str">
            <v>Москалец Владимир Александрович</v>
          </cell>
          <cell r="D23">
            <v>44826</v>
          </cell>
          <cell r="E23">
            <v>55.7</v>
          </cell>
          <cell r="F23">
            <v>31</v>
          </cell>
          <cell r="G23">
            <v>28</v>
          </cell>
          <cell r="H23">
            <v>31</v>
          </cell>
          <cell r="I23">
            <v>30</v>
          </cell>
          <cell r="J23">
            <v>31</v>
          </cell>
          <cell r="K23">
            <v>151</v>
          </cell>
          <cell r="L23" t="str">
            <v>05218383</v>
          </cell>
          <cell r="M23" t="str">
            <v>нет данных</v>
          </cell>
          <cell r="N23">
            <v>3.0999999999999999E-3</v>
          </cell>
          <cell r="O23">
            <v>0.53689915326583948</v>
          </cell>
        </row>
        <row r="24">
          <cell r="A24" t="str">
            <v>л/с №3000000162323</v>
          </cell>
          <cell r="B24" t="str">
            <v>Кв. 141</v>
          </cell>
          <cell r="C24" t="str">
            <v>Савин Игорь Дмитриевич</v>
          </cell>
          <cell r="D24">
            <v>44810</v>
          </cell>
          <cell r="E24">
            <v>55.7</v>
          </cell>
          <cell r="F24">
            <v>31</v>
          </cell>
          <cell r="G24">
            <v>28</v>
          </cell>
          <cell r="H24">
            <v>31</v>
          </cell>
          <cell r="I24">
            <v>30</v>
          </cell>
          <cell r="J24">
            <v>31</v>
          </cell>
          <cell r="K24">
            <v>151</v>
          </cell>
          <cell r="L24" t="str">
            <v>05233864</v>
          </cell>
          <cell r="M24" t="str">
            <v>нет данных</v>
          </cell>
          <cell r="N24">
            <v>3.8E-3</v>
          </cell>
          <cell r="O24">
            <v>0.53689915326583948</v>
          </cell>
        </row>
        <row r="25">
          <cell r="A25" t="str">
            <v>л/с №3000000162796</v>
          </cell>
          <cell r="B25" t="str">
            <v>Кв. 142</v>
          </cell>
          <cell r="C25" t="str">
            <v>Суслов Алексей Русланович</v>
          </cell>
          <cell r="D25">
            <v>44835</v>
          </cell>
          <cell r="E25">
            <v>41.5</v>
          </cell>
          <cell r="F25">
            <v>31</v>
          </cell>
          <cell r="G25">
            <v>28</v>
          </cell>
          <cell r="H25">
            <v>31</v>
          </cell>
          <cell r="I25">
            <v>30</v>
          </cell>
          <cell r="J25">
            <v>31</v>
          </cell>
          <cell r="K25">
            <v>151</v>
          </cell>
          <cell r="L25" t="str">
            <v>05218395</v>
          </cell>
          <cell r="M25" t="str">
            <v>нет данных</v>
          </cell>
          <cell r="N25">
            <v>6.9999999999999999E-4</v>
          </cell>
          <cell r="O25">
            <v>0.40002360611368648</v>
          </cell>
        </row>
        <row r="26">
          <cell r="A26" t="str">
            <v>л/с №3000000162320</v>
          </cell>
          <cell r="B26" t="str">
            <v>Кв. 144</v>
          </cell>
          <cell r="C26" t="str">
            <v>Макова Наталья Николаевна</v>
          </cell>
          <cell r="D26">
            <v>44820</v>
          </cell>
          <cell r="E26">
            <v>33.700000000000003</v>
          </cell>
          <cell r="F26">
            <v>31</v>
          </cell>
          <cell r="G26">
            <v>28</v>
          </cell>
          <cell r="H26">
            <v>31</v>
          </cell>
          <cell r="I26">
            <v>30</v>
          </cell>
          <cell r="J26">
            <v>31</v>
          </cell>
          <cell r="K26">
            <v>151</v>
          </cell>
          <cell r="L26" t="str">
            <v>05233866</v>
          </cell>
          <cell r="M26" t="str">
            <v>нет данных</v>
          </cell>
          <cell r="N26">
            <v>3.5000000000000001E-3</v>
          </cell>
          <cell r="O26">
            <v>0.32483844641039122</v>
          </cell>
        </row>
        <row r="27">
          <cell r="A27" t="str">
            <v>л/с №3000000162176</v>
          </cell>
          <cell r="B27" t="str">
            <v>Кв. 145</v>
          </cell>
          <cell r="C27" t="str">
            <v>Сурмило Эрик Валерьевич</v>
          </cell>
          <cell r="D27">
            <v>44817</v>
          </cell>
          <cell r="E27">
            <v>55.7</v>
          </cell>
          <cell r="F27">
            <v>31</v>
          </cell>
          <cell r="G27">
            <v>28</v>
          </cell>
          <cell r="H27">
            <v>31</v>
          </cell>
          <cell r="I27">
            <v>30</v>
          </cell>
          <cell r="J27">
            <v>31</v>
          </cell>
          <cell r="K27">
            <v>151</v>
          </cell>
          <cell r="L27" t="str">
            <v>05233871</v>
          </cell>
          <cell r="M27" t="str">
            <v>нет данных</v>
          </cell>
          <cell r="N27">
            <v>0.82940000000000003</v>
          </cell>
          <cell r="O27">
            <v>0.53689915326583948</v>
          </cell>
        </row>
        <row r="28">
          <cell r="A28" t="str">
            <v>л/с №3000000162903</v>
          </cell>
          <cell r="B28" t="str">
            <v>Кв. 146</v>
          </cell>
          <cell r="C28" t="str">
            <v>Королева Елена Николаевна</v>
          </cell>
          <cell r="D28">
            <v>44841</v>
          </cell>
          <cell r="E28">
            <v>41.5</v>
          </cell>
          <cell r="F28">
            <v>31</v>
          </cell>
          <cell r="G28">
            <v>28</v>
          </cell>
          <cell r="H28">
            <v>31</v>
          </cell>
          <cell r="I28">
            <v>30</v>
          </cell>
          <cell r="J28">
            <v>31</v>
          </cell>
          <cell r="K28">
            <v>151</v>
          </cell>
          <cell r="L28" t="str">
            <v>05233993</v>
          </cell>
          <cell r="M28" t="str">
            <v>нет данных</v>
          </cell>
          <cell r="N28">
            <v>0.3992</v>
          </cell>
          <cell r="O28">
            <v>0.40002360611368648</v>
          </cell>
        </row>
        <row r="29">
          <cell r="A29" t="str">
            <v>л/с №3000000159907</v>
          </cell>
          <cell r="B29" t="str">
            <v>Кв. 147</v>
          </cell>
          <cell r="C29" t="str">
            <v>ЗПИФ Девелопмент и развитие под управл ООО "Эссет Менеджмент Солюшнс"</v>
          </cell>
          <cell r="D29">
            <v>44609</v>
          </cell>
          <cell r="E29">
            <v>35.799999999999997</v>
          </cell>
          <cell r="F29">
            <v>31</v>
          </cell>
          <cell r="G29">
            <v>28</v>
          </cell>
          <cell r="H29">
            <v>31</v>
          </cell>
          <cell r="I29">
            <v>30</v>
          </cell>
          <cell r="J29">
            <v>31</v>
          </cell>
          <cell r="K29">
            <v>151</v>
          </cell>
          <cell r="L29" t="str">
            <v>05233862</v>
          </cell>
          <cell r="M29" t="str">
            <v>нет данных</v>
          </cell>
          <cell r="N29" t="str">
            <v>нет данных</v>
          </cell>
          <cell r="O29">
            <v>0.34508060479204761</v>
          </cell>
        </row>
        <row r="30">
          <cell r="A30" t="str">
            <v>л/с №3000000168671</v>
          </cell>
          <cell r="B30" t="str">
            <v>Кв. 148</v>
          </cell>
          <cell r="C30" t="str">
            <v>Архипова Мария Витальевна</v>
          </cell>
          <cell r="D30">
            <v>44912</v>
          </cell>
          <cell r="E30">
            <v>33.700000000000003</v>
          </cell>
          <cell r="F30">
            <v>31</v>
          </cell>
          <cell r="G30">
            <v>28</v>
          </cell>
          <cell r="H30">
            <v>31</v>
          </cell>
          <cell r="I30">
            <v>30</v>
          </cell>
          <cell r="J30">
            <v>31</v>
          </cell>
          <cell r="K30">
            <v>151</v>
          </cell>
          <cell r="L30" t="str">
            <v>05233987</v>
          </cell>
          <cell r="M30" t="str">
            <v>нет данных</v>
          </cell>
          <cell r="N30">
            <v>0.76160000000000005</v>
          </cell>
          <cell r="O30">
            <v>0.32483844641039122</v>
          </cell>
        </row>
        <row r="31">
          <cell r="A31" t="str">
            <v>л/с №3000000162332</v>
          </cell>
          <cell r="B31" t="str">
            <v>Кв. 15</v>
          </cell>
          <cell r="C31" t="str">
            <v>Гвоздева Елена Анатольевна</v>
          </cell>
          <cell r="D31">
            <v>44810</v>
          </cell>
          <cell r="E31">
            <v>25.7</v>
          </cell>
          <cell r="F31">
            <v>31</v>
          </cell>
          <cell r="G31">
            <v>28</v>
          </cell>
          <cell r="H31">
            <v>31</v>
          </cell>
          <cell r="I31">
            <v>30</v>
          </cell>
          <cell r="J31">
            <v>31</v>
          </cell>
          <cell r="K31">
            <v>151</v>
          </cell>
          <cell r="L31" t="str">
            <v>05230557</v>
          </cell>
          <cell r="M31" t="str">
            <v>нет данных</v>
          </cell>
          <cell r="N31" t="str">
            <v>нет данных</v>
          </cell>
          <cell r="O31">
            <v>0.24772546209931909</v>
          </cell>
        </row>
        <row r="32">
          <cell r="A32" t="str">
            <v>л/с №3000000160453</v>
          </cell>
          <cell r="B32" t="str">
            <v>Кв. 150</v>
          </cell>
          <cell r="C32" t="str">
            <v>Макаров Николай Сергеевич</v>
          </cell>
          <cell r="D32">
            <v>44811</v>
          </cell>
          <cell r="E32">
            <v>61.6</v>
          </cell>
          <cell r="F32">
            <v>31</v>
          </cell>
          <cell r="G32">
            <v>28</v>
          </cell>
          <cell r="H32">
            <v>31</v>
          </cell>
          <cell r="I32">
            <v>30</v>
          </cell>
          <cell r="J32">
            <v>31</v>
          </cell>
          <cell r="K32">
            <v>151</v>
          </cell>
          <cell r="L32" t="str">
            <v>05233616</v>
          </cell>
          <cell r="M32" t="str">
            <v>нет данных</v>
          </cell>
          <cell r="N32">
            <v>1.2789999999999999</v>
          </cell>
          <cell r="O32">
            <v>0.59376997919525509</v>
          </cell>
        </row>
        <row r="33">
          <cell r="A33" t="str">
            <v>л/с №3000000168522</v>
          </cell>
          <cell r="B33" t="str">
            <v>Кв. 151</v>
          </cell>
          <cell r="C33" t="str">
            <v>Чупахина Людмила Евгеньевна</v>
          </cell>
          <cell r="D33">
            <v>44865</v>
          </cell>
          <cell r="E33">
            <v>105.2</v>
          </cell>
          <cell r="F33">
            <v>12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12</v>
          </cell>
          <cell r="L33" t="str">
            <v>05233616.</v>
          </cell>
          <cell r="M33" t="str">
            <v>нет данных</v>
          </cell>
          <cell r="N33">
            <v>1.4337</v>
          </cell>
          <cell r="O33">
            <v>8.0585622015146866E-2</v>
          </cell>
        </row>
        <row r="34">
          <cell r="A34" t="str">
            <v>л/с №3000000163366</v>
          </cell>
          <cell r="B34" t="str">
            <v>Кв. 157</v>
          </cell>
          <cell r="C34" t="str">
            <v>Филатова Екатерина Алексеевна</v>
          </cell>
          <cell r="D34">
            <v>44854</v>
          </cell>
          <cell r="E34">
            <v>81.2</v>
          </cell>
          <cell r="F34">
            <v>31</v>
          </cell>
          <cell r="G34">
            <v>28</v>
          </cell>
          <cell r="H34">
            <v>31</v>
          </cell>
          <cell r="I34">
            <v>30</v>
          </cell>
          <cell r="J34">
            <v>31</v>
          </cell>
          <cell r="K34">
            <v>151</v>
          </cell>
          <cell r="L34" t="str">
            <v>07768816</v>
          </cell>
          <cell r="M34" t="str">
            <v>нет данных</v>
          </cell>
          <cell r="N34">
            <v>9.8786000000000005</v>
          </cell>
          <cell r="O34">
            <v>0.78269679075738174</v>
          </cell>
        </row>
        <row r="35">
          <cell r="A35" t="str">
            <v>л/с №3000000163140</v>
          </cell>
          <cell r="B35" t="str">
            <v>Кв. 159</v>
          </cell>
          <cell r="C35" t="str">
            <v>Солянкин Дмитрий Геннадьевич</v>
          </cell>
          <cell r="D35">
            <v>44847</v>
          </cell>
          <cell r="E35">
            <v>60.8</v>
          </cell>
          <cell r="F35">
            <v>31</v>
          </cell>
          <cell r="G35">
            <v>28</v>
          </cell>
          <cell r="H35">
            <v>31</v>
          </cell>
          <cell r="I35">
            <v>30</v>
          </cell>
          <cell r="J35">
            <v>31</v>
          </cell>
          <cell r="K35">
            <v>151</v>
          </cell>
          <cell r="L35" t="str">
            <v>05234658</v>
          </cell>
          <cell r="M35" t="str">
            <v>нет данных</v>
          </cell>
          <cell r="N35">
            <v>12.395200000000001</v>
          </cell>
          <cell r="O35">
            <v>0.58605868076414791</v>
          </cell>
        </row>
        <row r="36">
          <cell r="A36" t="str">
            <v>л/с №3000000163135</v>
          </cell>
          <cell r="B36" t="str">
            <v>Кв. 16</v>
          </cell>
          <cell r="C36" t="str">
            <v>Сушков Максим Дмитриевич</v>
          </cell>
          <cell r="D36">
            <v>44840</v>
          </cell>
          <cell r="E36">
            <v>24.4</v>
          </cell>
          <cell r="F36">
            <v>31</v>
          </cell>
          <cell r="G36">
            <v>28</v>
          </cell>
          <cell r="H36">
            <v>30</v>
          </cell>
          <cell r="I36">
            <v>0</v>
          </cell>
          <cell r="J36">
            <v>0</v>
          </cell>
          <cell r="K36">
            <v>89</v>
          </cell>
          <cell r="L36" t="str">
            <v>5230554</v>
          </cell>
          <cell r="M36" t="str">
            <v>нет данных</v>
          </cell>
          <cell r="N36" t="str">
            <v>нет данных</v>
          </cell>
          <cell r="O36">
            <v>0.13862463305457295</v>
          </cell>
        </row>
        <row r="37">
          <cell r="A37" t="str">
            <v>л/с №3000000164229</v>
          </cell>
          <cell r="B37" t="str">
            <v>Кв. 160</v>
          </cell>
          <cell r="C37" t="str">
            <v>Хапугина Наталья Владимировна</v>
          </cell>
          <cell r="D37">
            <v>44869</v>
          </cell>
          <cell r="E37">
            <v>31.2</v>
          </cell>
          <cell r="F37">
            <v>31</v>
          </cell>
          <cell r="G37">
            <v>28</v>
          </cell>
          <cell r="H37">
            <v>31</v>
          </cell>
          <cell r="I37">
            <v>30</v>
          </cell>
          <cell r="J37">
            <v>31</v>
          </cell>
          <cell r="K37">
            <v>151</v>
          </cell>
          <cell r="L37" t="str">
            <v>05234666</v>
          </cell>
          <cell r="M37" t="str">
            <v>нет данных</v>
          </cell>
          <cell r="N37" t="str">
            <v>нет данных</v>
          </cell>
          <cell r="O37">
            <v>0.30074063881318114</v>
          </cell>
        </row>
        <row r="38">
          <cell r="A38" t="str">
            <v>л/с №3000000163153</v>
          </cell>
          <cell r="B38" t="str">
            <v>Кв. 164</v>
          </cell>
          <cell r="C38" t="str">
            <v>Чулков Станислав Владимирович</v>
          </cell>
          <cell r="D38">
            <v>44825</v>
          </cell>
          <cell r="E38">
            <v>34.9</v>
          </cell>
          <cell r="F38">
            <v>31</v>
          </cell>
          <cell r="G38">
            <v>28</v>
          </cell>
          <cell r="H38">
            <v>31</v>
          </cell>
          <cell r="I38">
            <v>30</v>
          </cell>
          <cell r="J38">
            <v>31</v>
          </cell>
          <cell r="K38">
            <v>151</v>
          </cell>
          <cell r="L38" t="str">
            <v>05234671</v>
          </cell>
          <cell r="M38" t="str">
            <v>нет данных</v>
          </cell>
          <cell r="N38">
            <v>18.7622</v>
          </cell>
          <cell r="O38">
            <v>0.336405394057052</v>
          </cell>
        </row>
        <row r="39">
          <cell r="A39" t="str">
            <v>л/с №3000000163659</v>
          </cell>
          <cell r="B39" t="str">
            <v>Кв. 167</v>
          </cell>
          <cell r="C39" t="str">
            <v>Бучацкая Екатерина Руслановна</v>
          </cell>
          <cell r="D39">
            <v>44863</v>
          </cell>
          <cell r="E39">
            <v>32.1</v>
          </cell>
          <cell r="F39">
            <v>31</v>
          </cell>
          <cell r="G39">
            <v>28</v>
          </cell>
          <cell r="H39">
            <v>31</v>
          </cell>
          <cell r="I39">
            <v>30</v>
          </cell>
          <cell r="J39">
            <v>31</v>
          </cell>
          <cell r="K39">
            <v>151</v>
          </cell>
          <cell r="L39" t="str">
            <v>05234670</v>
          </cell>
          <cell r="M39" t="str">
            <v>нет данных</v>
          </cell>
          <cell r="N39">
            <v>10.216699999999999</v>
          </cell>
          <cell r="O39">
            <v>0.3094158495481768</v>
          </cell>
        </row>
        <row r="40">
          <cell r="A40" t="str">
            <v>л/с №3000000163109</v>
          </cell>
          <cell r="B40" t="str">
            <v>Кв. 168</v>
          </cell>
          <cell r="C40" t="str">
            <v>Гуржий Сергей Николаевич</v>
          </cell>
          <cell r="D40">
            <v>44847</v>
          </cell>
          <cell r="E40">
            <v>42.4</v>
          </cell>
          <cell r="F40">
            <v>31</v>
          </cell>
          <cell r="G40">
            <v>28</v>
          </cell>
          <cell r="H40">
            <v>31</v>
          </cell>
          <cell r="I40">
            <v>30</v>
          </cell>
          <cell r="J40">
            <v>31</v>
          </cell>
          <cell r="K40">
            <v>151</v>
          </cell>
          <cell r="L40" t="str">
            <v>05234669</v>
          </cell>
          <cell r="M40" t="str">
            <v>нет данных</v>
          </cell>
          <cell r="N40">
            <v>13.1366</v>
          </cell>
          <cell r="O40">
            <v>0.40869881684868209</v>
          </cell>
        </row>
        <row r="41">
          <cell r="A41" t="str">
            <v>л/с №3000000163107</v>
          </cell>
          <cell r="B41" t="str">
            <v>Кв. 169</v>
          </cell>
          <cell r="C41" t="str">
            <v>Гришина Оксана Феликсовна</v>
          </cell>
          <cell r="D41">
            <v>44847</v>
          </cell>
          <cell r="E41">
            <v>79.5</v>
          </cell>
          <cell r="F41">
            <v>31</v>
          </cell>
          <cell r="G41">
            <v>28</v>
          </cell>
          <cell r="H41">
            <v>31</v>
          </cell>
          <cell r="I41">
            <v>30</v>
          </cell>
          <cell r="J41">
            <v>31</v>
          </cell>
          <cell r="K41">
            <v>151</v>
          </cell>
          <cell r="L41" t="str">
            <v>05234727</v>
          </cell>
          <cell r="M41" t="str">
            <v>нет данных</v>
          </cell>
          <cell r="N41">
            <v>16.531500000000001</v>
          </cell>
          <cell r="O41">
            <v>0.7663102815912789</v>
          </cell>
        </row>
        <row r="42">
          <cell r="A42" t="str">
            <v>л/с №3000000162598</v>
          </cell>
          <cell r="B42" t="str">
            <v>Кв. 17</v>
          </cell>
          <cell r="C42" t="str">
            <v>Дубровин Сергей Андреевич</v>
          </cell>
          <cell r="D42">
            <v>44831</v>
          </cell>
          <cell r="E42">
            <v>38.4</v>
          </cell>
          <cell r="F42">
            <v>31</v>
          </cell>
          <cell r="G42">
            <v>28</v>
          </cell>
          <cell r="H42">
            <v>31</v>
          </cell>
          <cell r="I42">
            <v>30</v>
          </cell>
          <cell r="J42">
            <v>31</v>
          </cell>
          <cell r="K42">
            <v>151</v>
          </cell>
          <cell r="L42" t="str">
            <v>05230559</v>
          </cell>
          <cell r="M42" t="str">
            <v>нет данных</v>
          </cell>
          <cell r="N42" t="str">
            <v>нет данных</v>
          </cell>
          <cell r="O42">
            <v>0.37014232469314606</v>
          </cell>
        </row>
        <row r="43">
          <cell r="A43" t="str">
            <v>л/с №3000000159974</v>
          </cell>
          <cell r="B43" t="str">
            <v>Кв. 171</v>
          </cell>
          <cell r="C43" t="str">
            <v>ЗПИФ Девелопмент и развитие под управл ООО "Эссет Менеджмент Солюшнс"</v>
          </cell>
          <cell r="D43">
            <v>44609</v>
          </cell>
          <cell r="E43">
            <v>60.8</v>
          </cell>
          <cell r="F43">
            <v>31</v>
          </cell>
          <cell r="G43">
            <v>28</v>
          </cell>
          <cell r="H43">
            <v>31</v>
          </cell>
          <cell r="I43">
            <v>30</v>
          </cell>
          <cell r="J43">
            <v>31</v>
          </cell>
          <cell r="K43">
            <v>151</v>
          </cell>
          <cell r="L43" t="str">
            <v>05210692</v>
          </cell>
          <cell r="M43" t="str">
            <v>нет данных</v>
          </cell>
          <cell r="N43" t="str">
            <v>нет данных</v>
          </cell>
          <cell r="O43">
            <v>0.58605868076414791</v>
          </cell>
        </row>
        <row r="44">
          <cell r="A44" t="str">
            <v>л/с №3000000159909</v>
          </cell>
          <cell r="B44" t="str">
            <v>Кв. 172</v>
          </cell>
          <cell r="C44" t="str">
            <v>ЗПИФ Девелопмент и развитие под управл ООО "Эссет Менеджмент Солюшнс"</v>
          </cell>
          <cell r="D44">
            <v>44609</v>
          </cell>
          <cell r="E44">
            <v>31.2</v>
          </cell>
          <cell r="F44">
            <v>31</v>
          </cell>
          <cell r="G44">
            <v>28</v>
          </cell>
          <cell r="H44">
            <v>31</v>
          </cell>
          <cell r="I44">
            <v>30</v>
          </cell>
          <cell r="J44">
            <v>31</v>
          </cell>
          <cell r="K44">
            <v>151</v>
          </cell>
          <cell r="L44" t="str">
            <v>05233545</v>
          </cell>
          <cell r="M44" t="str">
            <v>нет данных</v>
          </cell>
          <cell r="N44" t="str">
            <v>нет данных</v>
          </cell>
          <cell r="O44">
            <v>0.30074063881318114</v>
          </cell>
        </row>
        <row r="45">
          <cell r="A45" t="str">
            <v>л/с №3000000163312</v>
          </cell>
          <cell r="B45" t="str">
            <v>Кв. 173</v>
          </cell>
          <cell r="C45" t="str">
            <v>Белов Кирилл Вячеславович</v>
          </cell>
          <cell r="D45">
            <v>44853</v>
          </cell>
          <cell r="E45">
            <v>32.1</v>
          </cell>
          <cell r="F45">
            <v>31</v>
          </cell>
          <cell r="G45">
            <v>28</v>
          </cell>
          <cell r="H45">
            <v>31</v>
          </cell>
          <cell r="I45">
            <v>30</v>
          </cell>
          <cell r="J45">
            <v>31</v>
          </cell>
          <cell r="K45">
            <v>151</v>
          </cell>
          <cell r="L45" t="str">
            <v>05210706</v>
          </cell>
          <cell r="M45" t="str">
            <v>нет данных</v>
          </cell>
          <cell r="N45" t="str">
            <v>нет данных</v>
          </cell>
          <cell r="O45">
            <v>0.3094158495481768</v>
          </cell>
        </row>
        <row r="46">
          <cell r="A46" t="str">
            <v>л/с №3000000163373</v>
          </cell>
          <cell r="B46" t="str">
            <v>Кв. 177</v>
          </cell>
          <cell r="C46" t="str">
            <v>Байчурин Равиль Наилевич</v>
          </cell>
          <cell r="D46">
            <v>44855</v>
          </cell>
          <cell r="E46">
            <v>60.8</v>
          </cell>
          <cell r="F46">
            <v>31</v>
          </cell>
          <cell r="G46">
            <v>28</v>
          </cell>
          <cell r="H46">
            <v>31</v>
          </cell>
          <cell r="I46">
            <v>30</v>
          </cell>
          <cell r="J46">
            <v>31</v>
          </cell>
          <cell r="K46">
            <v>151</v>
          </cell>
          <cell r="L46" t="str">
            <v>05235648</v>
          </cell>
          <cell r="M46" t="str">
            <v>нет данных</v>
          </cell>
          <cell r="N46">
            <v>4.3E-3</v>
          </cell>
          <cell r="O46">
            <v>0.58605868076414791</v>
          </cell>
        </row>
        <row r="47">
          <cell r="A47" t="str">
            <v>л/с №3000000163102</v>
          </cell>
          <cell r="B47" t="str">
            <v>Кв. 179</v>
          </cell>
          <cell r="C47" t="str">
            <v>Белов Александр Павлович</v>
          </cell>
          <cell r="D47">
            <v>44847</v>
          </cell>
          <cell r="E47">
            <v>32.1</v>
          </cell>
          <cell r="F47">
            <v>31</v>
          </cell>
          <cell r="G47">
            <v>28</v>
          </cell>
          <cell r="H47">
            <v>31</v>
          </cell>
          <cell r="I47">
            <v>30</v>
          </cell>
          <cell r="J47">
            <v>31</v>
          </cell>
          <cell r="K47">
            <v>151</v>
          </cell>
          <cell r="L47" t="str">
            <v>05235657</v>
          </cell>
          <cell r="M47" t="str">
            <v>нет данных</v>
          </cell>
          <cell r="N47">
            <v>15.044700000000001</v>
          </cell>
          <cell r="O47">
            <v>0.3094158495481768</v>
          </cell>
        </row>
        <row r="48">
          <cell r="A48" t="str">
            <v>л/с №3000000160023</v>
          </cell>
          <cell r="B48" t="str">
            <v>Кв. 181</v>
          </cell>
          <cell r="C48" t="str">
            <v>ЗПИФ Девелопмент и развитие под управл ООО "Эссет Менеджмент Солюшнс"</v>
          </cell>
          <cell r="D48">
            <v>44609</v>
          </cell>
          <cell r="E48">
            <v>79.5</v>
          </cell>
          <cell r="F48">
            <v>31</v>
          </cell>
          <cell r="G48">
            <v>28</v>
          </cell>
          <cell r="H48">
            <v>31</v>
          </cell>
          <cell r="I48">
            <v>30</v>
          </cell>
          <cell r="J48">
            <v>3</v>
          </cell>
          <cell r="K48">
            <v>123</v>
          </cell>
          <cell r="L48" t="str">
            <v>05235661</v>
          </cell>
          <cell r="M48" t="str">
            <v>нет данных</v>
          </cell>
          <cell r="N48" t="str">
            <v>нет данных</v>
          </cell>
          <cell r="O48">
            <v>0.62421301083263114</v>
          </cell>
        </row>
        <row r="49">
          <cell r="A49" t="str">
            <v>л/с №3000000164216</v>
          </cell>
          <cell r="B49" t="str">
            <v>Кв. 182</v>
          </cell>
          <cell r="C49" t="str">
            <v>Костарев Виктор Павлович</v>
          </cell>
          <cell r="D49">
            <v>44869</v>
          </cell>
          <cell r="E49">
            <v>34.9</v>
          </cell>
          <cell r="F49">
            <v>31</v>
          </cell>
          <cell r="G49">
            <v>28</v>
          </cell>
          <cell r="H49">
            <v>31</v>
          </cell>
          <cell r="I49">
            <v>30</v>
          </cell>
          <cell r="J49">
            <v>31</v>
          </cell>
          <cell r="K49">
            <v>151</v>
          </cell>
          <cell r="L49" t="str">
            <v>05235659</v>
          </cell>
          <cell r="M49" t="str">
            <v>нет данных</v>
          </cell>
          <cell r="N49" t="str">
            <v>нет данных</v>
          </cell>
          <cell r="O49">
            <v>0.336405394057052</v>
          </cell>
        </row>
        <row r="50">
          <cell r="A50" t="str">
            <v>л/с №3000000159975</v>
          </cell>
          <cell r="B50" t="str">
            <v>Кв. 183</v>
          </cell>
          <cell r="C50" t="str">
            <v>ЗПИФ Девелопмент и развитие под управл ООО "Эссет Менеджмент Солюшнс"</v>
          </cell>
          <cell r="D50">
            <v>44609</v>
          </cell>
          <cell r="E50">
            <v>60.8</v>
          </cell>
          <cell r="F50">
            <v>31</v>
          </cell>
          <cell r="G50">
            <v>28</v>
          </cell>
          <cell r="H50">
            <v>31</v>
          </cell>
          <cell r="I50">
            <v>30</v>
          </cell>
          <cell r="J50">
            <v>16</v>
          </cell>
          <cell r="K50">
            <v>136</v>
          </cell>
          <cell r="L50" t="str">
            <v>05235662</v>
          </cell>
          <cell r="M50" t="str">
            <v>нет данных</v>
          </cell>
          <cell r="N50" t="str">
            <v>нет данных</v>
          </cell>
          <cell r="O50">
            <v>0.52784093101936502</v>
          </cell>
        </row>
        <row r="51">
          <cell r="A51" t="str">
            <v>л/с №3000000163238</v>
          </cell>
          <cell r="B51" t="str">
            <v>Кв. 184</v>
          </cell>
          <cell r="C51" t="str">
            <v>Симушкин Владимир Николаевич</v>
          </cell>
          <cell r="D51">
            <v>44852</v>
          </cell>
          <cell r="E51">
            <v>31.2</v>
          </cell>
          <cell r="F51">
            <v>31</v>
          </cell>
          <cell r="G51">
            <v>28</v>
          </cell>
          <cell r="H51">
            <v>31</v>
          </cell>
          <cell r="I51">
            <v>30</v>
          </cell>
          <cell r="J51">
            <v>31</v>
          </cell>
          <cell r="K51">
            <v>151</v>
          </cell>
          <cell r="L51" t="str">
            <v>05235658</v>
          </cell>
          <cell r="M51" t="str">
            <v>нет данных</v>
          </cell>
          <cell r="N51">
            <v>1.04E-2</v>
          </cell>
          <cell r="O51">
            <v>0.30074063881318114</v>
          </cell>
        </row>
        <row r="52">
          <cell r="A52" t="str">
            <v>л/с №3000000166480</v>
          </cell>
          <cell r="B52" t="str">
            <v>Кв. 19</v>
          </cell>
          <cell r="C52" t="str">
            <v>Юрчак Эдуард Владимирович</v>
          </cell>
          <cell r="D52">
            <v>44925</v>
          </cell>
          <cell r="E52">
            <v>37.4</v>
          </cell>
          <cell r="F52">
            <v>31</v>
          </cell>
          <cell r="G52">
            <v>28</v>
          </cell>
          <cell r="H52">
            <v>31</v>
          </cell>
          <cell r="I52">
            <v>30</v>
          </cell>
          <cell r="J52">
            <v>31</v>
          </cell>
          <cell r="K52">
            <v>151</v>
          </cell>
          <cell r="L52" t="str">
            <v>05197372</v>
          </cell>
          <cell r="M52">
            <v>2.5760000000000001</v>
          </cell>
          <cell r="N52" t="str">
            <v>нет данных</v>
          </cell>
          <cell r="O52">
            <v>0.36050320165426203</v>
          </cell>
        </row>
        <row r="53">
          <cell r="A53" t="str">
            <v>л/с №3000000163563</v>
          </cell>
          <cell r="B53" t="str">
            <v>Кв. 190</v>
          </cell>
          <cell r="C53" t="str">
            <v>Свистунова Анна Алексеевна</v>
          </cell>
          <cell r="D53">
            <v>44856</v>
          </cell>
          <cell r="E53">
            <v>31.2</v>
          </cell>
          <cell r="F53">
            <v>31</v>
          </cell>
          <cell r="G53">
            <v>28</v>
          </cell>
          <cell r="H53">
            <v>31</v>
          </cell>
          <cell r="I53">
            <v>30</v>
          </cell>
          <cell r="J53">
            <v>31</v>
          </cell>
          <cell r="K53">
            <v>151</v>
          </cell>
          <cell r="L53" t="str">
            <v>07617202</v>
          </cell>
          <cell r="M53" t="str">
            <v>нет данных</v>
          </cell>
          <cell r="N53">
            <v>0.18110000000000001</v>
          </cell>
          <cell r="O53">
            <v>0.30074063881318114</v>
          </cell>
        </row>
        <row r="54">
          <cell r="A54" t="str">
            <v>л/с №3000000159911</v>
          </cell>
          <cell r="B54" t="str">
            <v>Кв. 191</v>
          </cell>
          <cell r="C54" t="str">
            <v>ЗПИФ Девелопмент и развитие под управл ООО "Эссет Менеджмент Солюшнс"</v>
          </cell>
          <cell r="D54">
            <v>44609</v>
          </cell>
          <cell r="E54">
            <v>32.1</v>
          </cell>
          <cell r="F54">
            <v>31</v>
          </cell>
          <cell r="G54">
            <v>20</v>
          </cell>
          <cell r="H54">
            <v>0</v>
          </cell>
          <cell r="I54">
            <v>0</v>
          </cell>
          <cell r="J54">
            <v>0</v>
          </cell>
          <cell r="K54">
            <v>51</v>
          </cell>
          <cell r="L54" t="str">
            <v>07617204</v>
          </cell>
          <cell r="M54" t="str">
            <v>нет данных</v>
          </cell>
          <cell r="N54" t="str">
            <v>нет данных</v>
          </cell>
          <cell r="O54">
            <v>0.10450469090700011</v>
          </cell>
        </row>
        <row r="55">
          <cell r="A55" t="str">
            <v>л/с №3000000163369</v>
          </cell>
          <cell r="B55" t="str">
            <v>Кв. 193</v>
          </cell>
          <cell r="C55" t="str">
            <v>Мкртчян Сюзанна Ншановна</v>
          </cell>
          <cell r="D55">
            <v>44833</v>
          </cell>
          <cell r="E55">
            <v>79.5</v>
          </cell>
          <cell r="F55">
            <v>31</v>
          </cell>
          <cell r="G55">
            <v>28</v>
          </cell>
          <cell r="H55">
            <v>31</v>
          </cell>
          <cell r="I55">
            <v>30</v>
          </cell>
          <cell r="J55">
            <v>31</v>
          </cell>
          <cell r="K55">
            <v>151</v>
          </cell>
          <cell r="L55" t="str">
            <v>07617205</v>
          </cell>
          <cell r="M55" t="str">
            <v>нет данных</v>
          </cell>
          <cell r="N55">
            <v>1E-3</v>
          </cell>
          <cell r="O55">
            <v>0.7663102815912789</v>
          </cell>
        </row>
        <row r="56">
          <cell r="A56" t="str">
            <v>л/с №3000000159912</v>
          </cell>
          <cell r="B56" t="str">
            <v>Кв. 194</v>
          </cell>
          <cell r="C56" t="str">
            <v>ЗПИФ Девелопмент и развитие под управл ООО "Эссет Менеджмент Солюшнс"</v>
          </cell>
          <cell r="D56">
            <v>44609</v>
          </cell>
          <cell r="E56">
            <v>34.9</v>
          </cell>
          <cell r="F56">
            <v>31</v>
          </cell>
          <cell r="G56">
            <v>14</v>
          </cell>
          <cell r="H56">
            <v>0</v>
          </cell>
          <cell r="I56">
            <v>0</v>
          </cell>
          <cell r="J56">
            <v>0</v>
          </cell>
          <cell r="K56">
            <v>45</v>
          </cell>
          <cell r="L56" t="str">
            <v>07617211</v>
          </cell>
          <cell r="M56" t="str">
            <v>нет данных</v>
          </cell>
          <cell r="N56" t="str">
            <v>нет данных</v>
          </cell>
          <cell r="O56">
            <v>0.10025326312958503</v>
          </cell>
        </row>
        <row r="57">
          <cell r="A57" t="str">
            <v>л/с №3000000159976</v>
          </cell>
          <cell r="B57" t="str">
            <v>Кв. 195</v>
          </cell>
          <cell r="C57" t="str">
            <v>ЗПИФ Девелопмент и развитие под управл ООО "Эссет Менеджмент Солюшнс"</v>
          </cell>
          <cell r="D57">
            <v>44609</v>
          </cell>
          <cell r="E57">
            <v>60.8</v>
          </cell>
          <cell r="F57">
            <v>31</v>
          </cell>
          <cell r="G57">
            <v>28</v>
          </cell>
          <cell r="H57">
            <v>31</v>
          </cell>
          <cell r="I57">
            <v>30</v>
          </cell>
          <cell r="J57">
            <v>28</v>
          </cell>
          <cell r="K57">
            <v>148</v>
          </cell>
          <cell r="L57" t="str">
            <v>07529628</v>
          </cell>
          <cell r="M57" t="str">
            <v>нет данных</v>
          </cell>
          <cell r="N57" t="str">
            <v>нет данных</v>
          </cell>
          <cell r="O57">
            <v>0.57441513081519135</v>
          </cell>
        </row>
        <row r="58">
          <cell r="A58" t="str">
            <v>л/с №3000000163239</v>
          </cell>
          <cell r="B58" t="str">
            <v>Кв. 196</v>
          </cell>
          <cell r="C58" t="str">
            <v>Симушкин Владимир Николаевич</v>
          </cell>
          <cell r="D58">
            <v>44852</v>
          </cell>
          <cell r="E58">
            <v>31.2</v>
          </cell>
          <cell r="F58">
            <v>31</v>
          </cell>
          <cell r="G58">
            <v>28</v>
          </cell>
          <cell r="H58">
            <v>31</v>
          </cell>
          <cell r="I58">
            <v>30</v>
          </cell>
          <cell r="J58">
            <v>31</v>
          </cell>
          <cell r="K58">
            <v>151</v>
          </cell>
          <cell r="L58" t="str">
            <v>07529627</v>
          </cell>
          <cell r="M58" t="str">
            <v>нет данных</v>
          </cell>
          <cell r="N58">
            <v>1E-3</v>
          </cell>
          <cell r="O58">
            <v>0.30074063881318114</v>
          </cell>
        </row>
        <row r="59">
          <cell r="A59" t="str">
            <v>л/с №3000000163253</v>
          </cell>
          <cell r="B59" t="str">
            <v>Кв. 198</v>
          </cell>
          <cell r="C59" t="str">
            <v>Горбуля Наталия Петровна</v>
          </cell>
          <cell r="D59">
            <v>44852</v>
          </cell>
          <cell r="E59">
            <v>42.4</v>
          </cell>
          <cell r="F59">
            <v>31</v>
          </cell>
          <cell r="G59">
            <v>28</v>
          </cell>
          <cell r="H59">
            <v>31</v>
          </cell>
          <cell r="I59">
            <v>30</v>
          </cell>
          <cell r="J59">
            <v>31</v>
          </cell>
          <cell r="K59">
            <v>151</v>
          </cell>
          <cell r="L59" t="str">
            <v>7617465</v>
          </cell>
          <cell r="M59" t="str">
            <v>нет данных</v>
          </cell>
          <cell r="N59">
            <v>0.56989999999999996</v>
          </cell>
          <cell r="O59">
            <v>0.40869881684868209</v>
          </cell>
        </row>
        <row r="60">
          <cell r="A60" t="str">
            <v>л/с №3000000158278</v>
          </cell>
          <cell r="B60" t="str">
            <v>Кв. 199</v>
          </cell>
          <cell r="C60" t="str">
            <v>СЗ КиноДевелопмент</v>
          </cell>
          <cell r="D60" t="str">
            <v>01.08.2022</v>
          </cell>
          <cell r="E60">
            <v>79.5</v>
          </cell>
          <cell r="F60">
            <v>31</v>
          </cell>
          <cell r="G60">
            <v>28</v>
          </cell>
          <cell r="H60">
            <v>31</v>
          </cell>
          <cell r="I60">
            <v>18</v>
          </cell>
          <cell r="J60">
            <v>0</v>
          </cell>
          <cell r="K60">
            <v>108</v>
          </cell>
          <cell r="L60" t="str">
            <v>07617203</v>
          </cell>
          <cell r="M60" t="str">
            <v>нет данных</v>
          </cell>
          <cell r="N60" t="str">
            <v>нет данных</v>
          </cell>
          <cell r="O60">
            <v>0.5480894729262128</v>
          </cell>
        </row>
        <row r="61">
          <cell r="A61" t="str">
            <v>л/с №3000000163134</v>
          </cell>
          <cell r="B61" t="str">
            <v>Кв. 2</v>
          </cell>
          <cell r="C61" t="str">
            <v>Ибрагимов Карим Омарович</v>
          </cell>
          <cell r="D61">
            <v>44840</v>
          </cell>
          <cell r="E61">
            <v>37</v>
          </cell>
          <cell r="F61">
            <v>31</v>
          </cell>
          <cell r="G61">
            <v>28</v>
          </cell>
          <cell r="H61">
            <v>31</v>
          </cell>
          <cell r="I61">
            <v>30</v>
          </cell>
          <cell r="J61">
            <v>31</v>
          </cell>
          <cell r="K61">
            <v>151</v>
          </cell>
          <cell r="L61" t="str">
            <v>5230550</v>
          </cell>
          <cell r="M61" t="str">
            <v>нет данных</v>
          </cell>
          <cell r="N61" t="str">
            <v>нет данных</v>
          </cell>
          <cell r="O61">
            <v>0.35664755243870844</v>
          </cell>
        </row>
        <row r="62">
          <cell r="A62" t="str">
            <v>л/с №3000000159913</v>
          </cell>
          <cell r="B62" t="str">
            <v>Кв. 20</v>
          </cell>
          <cell r="C62" t="str">
            <v>ЗПИФ Девелопмент и развитие под управл ООО "Эссет Менеджмент Солюшнс"</v>
          </cell>
          <cell r="D62">
            <v>44609</v>
          </cell>
          <cell r="E62">
            <v>36</v>
          </cell>
          <cell r="F62">
            <v>31</v>
          </cell>
          <cell r="G62">
            <v>28</v>
          </cell>
          <cell r="H62">
            <v>31</v>
          </cell>
          <cell r="I62">
            <v>30</v>
          </cell>
          <cell r="J62">
            <v>11</v>
          </cell>
          <cell r="K62">
            <v>131</v>
          </cell>
          <cell r="L62" t="str">
            <v>05197377</v>
          </cell>
          <cell r="M62" t="str">
            <v>нет данных</v>
          </cell>
          <cell r="N62">
            <v>4.5659999999999998</v>
          </cell>
          <cell r="O62">
            <v>0.30104704802236421</v>
          </cell>
        </row>
        <row r="63">
          <cell r="A63" t="str">
            <v>л/с №3000000163657</v>
          </cell>
          <cell r="B63" t="str">
            <v>Кв. 200</v>
          </cell>
          <cell r="C63" t="str">
            <v>Белякова Татьяна Александровна</v>
          </cell>
          <cell r="D63">
            <v>44863</v>
          </cell>
          <cell r="E63">
            <v>34.4</v>
          </cell>
          <cell r="F63">
            <v>31</v>
          </cell>
          <cell r="G63">
            <v>28</v>
          </cell>
          <cell r="H63">
            <v>31</v>
          </cell>
          <cell r="I63">
            <v>30</v>
          </cell>
          <cell r="J63">
            <v>31</v>
          </cell>
          <cell r="K63">
            <v>151</v>
          </cell>
          <cell r="L63" t="str">
            <v>07617467</v>
          </cell>
          <cell r="M63" t="str">
            <v>нет данных</v>
          </cell>
          <cell r="N63">
            <v>0.55759999999999998</v>
          </cell>
          <cell r="O63">
            <v>0.33158583253760998</v>
          </cell>
        </row>
        <row r="64">
          <cell r="A64" t="str">
            <v>л/с №3000000163072</v>
          </cell>
          <cell r="B64" t="str">
            <v>Кв. 202</v>
          </cell>
          <cell r="C64" t="str">
            <v>Громская Александра Викторовна</v>
          </cell>
          <cell r="D64">
            <v>44846</v>
          </cell>
          <cell r="E64">
            <v>30.7</v>
          </cell>
          <cell r="F64">
            <v>31</v>
          </cell>
          <cell r="G64">
            <v>28</v>
          </cell>
          <cell r="H64">
            <v>31</v>
          </cell>
          <cell r="I64">
            <v>30</v>
          </cell>
          <cell r="J64">
            <v>31</v>
          </cell>
          <cell r="K64">
            <v>151</v>
          </cell>
          <cell r="L64" t="str">
            <v>07617460</v>
          </cell>
          <cell r="M64" t="str">
            <v>нет данных</v>
          </cell>
          <cell r="N64" t="str">
            <v>нет данных</v>
          </cell>
          <cell r="O64">
            <v>0.29592107729373918</v>
          </cell>
        </row>
        <row r="65">
          <cell r="A65" t="str">
            <v>л/с №3000000163648</v>
          </cell>
          <cell r="B65" t="str">
            <v>Кв. 203</v>
          </cell>
          <cell r="C65" t="str">
            <v>Меркулова Наталия Васильевна</v>
          </cell>
          <cell r="D65">
            <v>44863</v>
          </cell>
          <cell r="E65">
            <v>32.1</v>
          </cell>
          <cell r="F65">
            <v>31</v>
          </cell>
          <cell r="G65">
            <v>28</v>
          </cell>
          <cell r="H65">
            <v>31</v>
          </cell>
          <cell r="I65">
            <v>30</v>
          </cell>
          <cell r="J65">
            <v>31</v>
          </cell>
          <cell r="K65">
            <v>151</v>
          </cell>
          <cell r="L65" t="str">
            <v>07617466</v>
          </cell>
          <cell r="M65" t="str">
            <v>нет данных</v>
          </cell>
          <cell r="N65">
            <v>0.29570000000000002</v>
          </cell>
          <cell r="O65">
            <v>0.3094158495481768</v>
          </cell>
        </row>
        <row r="66">
          <cell r="A66" t="str">
            <v>л/с №3000000162949</v>
          </cell>
          <cell r="B66" t="str">
            <v>Кв. 205</v>
          </cell>
          <cell r="C66" t="str">
            <v>Салимов Низами Фитат оглы</v>
          </cell>
          <cell r="D66">
            <v>44845</v>
          </cell>
          <cell r="E66">
            <v>79.5</v>
          </cell>
          <cell r="F66">
            <v>31</v>
          </cell>
          <cell r="G66">
            <v>28</v>
          </cell>
          <cell r="H66">
            <v>31</v>
          </cell>
          <cell r="I66">
            <v>30</v>
          </cell>
          <cell r="J66">
            <v>31</v>
          </cell>
          <cell r="K66">
            <v>151</v>
          </cell>
          <cell r="L66" t="str">
            <v>07617458</v>
          </cell>
          <cell r="M66" t="str">
            <v>нет данных</v>
          </cell>
          <cell r="N66">
            <v>0.47520000000000001</v>
          </cell>
          <cell r="O66">
            <v>0.7663102815912789</v>
          </cell>
        </row>
        <row r="67">
          <cell r="A67" t="str">
            <v>л/с №3000000163652</v>
          </cell>
          <cell r="B67" t="str">
            <v>Кв. 206</v>
          </cell>
          <cell r="C67" t="str">
            <v>Швецова Надежда Сергеевна</v>
          </cell>
          <cell r="D67">
            <v>44863</v>
          </cell>
          <cell r="E67">
            <v>34.4</v>
          </cell>
          <cell r="F67">
            <v>31</v>
          </cell>
          <cell r="G67">
            <v>28</v>
          </cell>
          <cell r="H67">
            <v>31</v>
          </cell>
          <cell r="I67">
            <v>30</v>
          </cell>
          <cell r="J67">
            <v>31</v>
          </cell>
          <cell r="K67">
            <v>151</v>
          </cell>
          <cell r="L67" t="str">
            <v>07617461</v>
          </cell>
          <cell r="M67" t="str">
            <v>нет данных</v>
          </cell>
          <cell r="N67">
            <v>6.4000000000000001E-2</v>
          </cell>
          <cell r="O67">
            <v>0.33158583253760998</v>
          </cell>
        </row>
        <row r="68">
          <cell r="A68" t="str">
            <v>л/с №3000000159916</v>
          </cell>
          <cell r="B68" t="str">
            <v>Кв. 21</v>
          </cell>
          <cell r="C68" t="str">
            <v>ЗПИФ Девелопмент и развитие под управл ООО "Эссет Менеджмент Солюшнс"</v>
          </cell>
          <cell r="D68">
            <v>44609</v>
          </cell>
          <cell r="E68">
            <v>25.7</v>
          </cell>
          <cell r="F68">
            <v>31</v>
          </cell>
          <cell r="G68">
            <v>28</v>
          </cell>
          <cell r="H68">
            <v>29</v>
          </cell>
          <cell r="I68">
            <v>0</v>
          </cell>
          <cell r="J68">
            <v>0</v>
          </cell>
          <cell r="K68">
            <v>88</v>
          </cell>
          <cell r="L68" t="str">
            <v>05197367</v>
          </cell>
          <cell r="M68" t="str">
            <v>нет данных</v>
          </cell>
          <cell r="N68">
            <v>4.1210000000000004</v>
          </cell>
          <cell r="O68">
            <v>0.14436980572675551</v>
          </cell>
        </row>
        <row r="69">
          <cell r="A69" t="str">
            <v>л/с №3000000163401</v>
          </cell>
          <cell r="B69" t="str">
            <v>Кв. 212</v>
          </cell>
          <cell r="C69" t="str">
            <v>Ерохин Иван Алексеевич</v>
          </cell>
          <cell r="D69">
            <v>44856</v>
          </cell>
          <cell r="E69">
            <v>34.4</v>
          </cell>
          <cell r="F69">
            <v>31</v>
          </cell>
          <cell r="G69">
            <v>28</v>
          </cell>
          <cell r="H69">
            <v>31</v>
          </cell>
          <cell r="I69">
            <v>30</v>
          </cell>
          <cell r="J69">
            <v>31</v>
          </cell>
          <cell r="K69">
            <v>151</v>
          </cell>
          <cell r="L69" t="str">
            <v>07616900</v>
          </cell>
          <cell r="M69" t="str">
            <v>нет данных</v>
          </cell>
          <cell r="N69" t="str">
            <v>нет данных</v>
          </cell>
          <cell r="O69">
            <v>0.33158583253760998</v>
          </cell>
        </row>
        <row r="70">
          <cell r="A70" t="str">
            <v>л/с №3000000159977</v>
          </cell>
          <cell r="B70" t="str">
            <v>Кв. 213</v>
          </cell>
          <cell r="C70" t="str">
            <v>ЗПИФ Девелопмент и развитие под управл ООО "Эссет Менеджмент Солюшнс"</v>
          </cell>
          <cell r="D70">
            <v>44609</v>
          </cell>
          <cell r="E70">
            <v>60.3</v>
          </cell>
          <cell r="F70">
            <v>31</v>
          </cell>
          <cell r="G70">
            <v>28</v>
          </cell>
          <cell r="H70">
            <v>31</v>
          </cell>
          <cell r="I70">
            <v>30</v>
          </cell>
          <cell r="J70">
            <v>18</v>
          </cell>
          <cell r="K70">
            <v>138</v>
          </cell>
          <cell r="L70" t="str">
            <v>07616896</v>
          </cell>
          <cell r="M70" t="str">
            <v>нет данных</v>
          </cell>
          <cell r="N70" t="str">
            <v>нет данных</v>
          </cell>
          <cell r="O70">
            <v>0.53119866526999604</v>
          </cell>
        </row>
        <row r="71">
          <cell r="A71" t="str">
            <v>л/с №3000000163371</v>
          </cell>
          <cell r="B71" t="str">
            <v>Кв. 216</v>
          </cell>
          <cell r="C71" t="str">
            <v>Жильцова Виктория Сергеевна</v>
          </cell>
          <cell r="D71">
            <v>44854</v>
          </cell>
          <cell r="E71">
            <v>41.8</v>
          </cell>
          <cell r="F71">
            <v>31</v>
          </cell>
          <cell r="G71">
            <v>28</v>
          </cell>
          <cell r="H71">
            <v>31</v>
          </cell>
          <cell r="I71">
            <v>30</v>
          </cell>
          <cell r="J71">
            <v>31</v>
          </cell>
          <cell r="K71">
            <v>151</v>
          </cell>
          <cell r="L71" t="str">
            <v>7616898</v>
          </cell>
          <cell r="M71" t="str">
            <v>нет данных</v>
          </cell>
          <cell r="N71">
            <v>5.9999999999999995E-4</v>
          </cell>
          <cell r="O71">
            <v>0.40291534302535165</v>
          </cell>
        </row>
        <row r="72">
          <cell r="A72" t="str">
            <v>л/с №3000000164610</v>
          </cell>
          <cell r="B72" t="str">
            <v>Кв. 218</v>
          </cell>
          <cell r="C72" t="str">
            <v>Хрусталев Александр Александрович</v>
          </cell>
          <cell r="D72">
            <v>44884</v>
          </cell>
          <cell r="E72">
            <v>34.4</v>
          </cell>
          <cell r="F72">
            <v>31</v>
          </cell>
          <cell r="G72">
            <v>28</v>
          </cell>
          <cell r="H72">
            <v>22</v>
          </cell>
          <cell r="I72">
            <v>0</v>
          </cell>
          <cell r="J72">
            <v>0</v>
          </cell>
          <cell r="K72">
            <v>81</v>
          </cell>
          <cell r="L72" t="str">
            <v>07616894</v>
          </cell>
          <cell r="M72" t="str">
            <v>нет данных</v>
          </cell>
          <cell r="N72">
            <v>0.3846</v>
          </cell>
          <cell r="O72">
            <v>0.1778705459307709</v>
          </cell>
        </row>
        <row r="73">
          <cell r="A73" t="str">
            <v>л/с №3000000166472</v>
          </cell>
          <cell r="B73" t="str">
            <v>Кв. 221</v>
          </cell>
          <cell r="C73" t="str">
            <v>Попова Алина Юрьевна</v>
          </cell>
          <cell r="D73">
            <v>44887</v>
          </cell>
          <cell r="E73">
            <v>32.1</v>
          </cell>
          <cell r="F73">
            <v>31</v>
          </cell>
          <cell r="G73">
            <v>28</v>
          </cell>
          <cell r="H73">
            <v>31</v>
          </cell>
          <cell r="I73">
            <v>30</v>
          </cell>
          <cell r="J73">
            <v>31</v>
          </cell>
          <cell r="K73">
            <v>151</v>
          </cell>
          <cell r="L73" t="str">
            <v>07616889</v>
          </cell>
          <cell r="M73" t="str">
            <v>нет данных</v>
          </cell>
          <cell r="N73">
            <v>0.2656</v>
          </cell>
          <cell r="O73">
            <v>0.3094158495481768</v>
          </cell>
        </row>
        <row r="74">
          <cell r="A74" t="str">
            <v>л/с №3000000160025</v>
          </cell>
          <cell r="B74" t="str">
            <v>Кв. 223</v>
          </cell>
          <cell r="C74" t="str">
            <v>ЗПИФ Девелопмент и развитие под управл ООО "Эссет Менеджмент Солюшнс"</v>
          </cell>
          <cell r="D74">
            <v>44609</v>
          </cell>
          <cell r="E74">
            <v>86.1</v>
          </cell>
          <cell r="F74">
            <v>31</v>
          </cell>
          <cell r="G74">
            <v>28</v>
          </cell>
          <cell r="H74">
            <v>31</v>
          </cell>
          <cell r="I74">
            <v>30</v>
          </cell>
          <cell r="J74">
            <v>31</v>
          </cell>
          <cell r="K74">
            <v>151</v>
          </cell>
          <cell r="L74" t="str">
            <v>07616899</v>
          </cell>
          <cell r="M74" t="str">
            <v>нет данных</v>
          </cell>
          <cell r="N74" t="str">
            <v>нет данных</v>
          </cell>
          <cell r="O74">
            <v>0.82992849364791332</v>
          </cell>
        </row>
        <row r="75">
          <cell r="A75" t="str">
            <v>л/с №3000000159919</v>
          </cell>
          <cell r="B75" t="str">
            <v>Кв. 224</v>
          </cell>
          <cell r="C75" t="str">
            <v>ЗПИФ Девелопмент и развитие под управл ООО "Эссет Менеджмент Солюшнс"</v>
          </cell>
          <cell r="D75">
            <v>44609</v>
          </cell>
          <cell r="E75">
            <v>34.4</v>
          </cell>
          <cell r="F75">
            <v>31</v>
          </cell>
          <cell r="G75">
            <v>28</v>
          </cell>
          <cell r="H75">
            <v>31</v>
          </cell>
          <cell r="I75">
            <v>30</v>
          </cell>
          <cell r="J75">
            <v>31</v>
          </cell>
          <cell r="K75">
            <v>151</v>
          </cell>
          <cell r="L75" t="str">
            <v>07529630</v>
          </cell>
          <cell r="M75" t="str">
            <v>нет данных</v>
          </cell>
          <cell r="N75" t="str">
            <v>нет данных</v>
          </cell>
          <cell r="O75">
            <v>0.33158583253760998</v>
          </cell>
        </row>
        <row r="76">
          <cell r="A76" t="str">
            <v>л/с №3000000159978</v>
          </cell>
          <cell r="B76" t="str">
            <v>Кв. 225</v>
          </cell>
          <cell r="C76" t="str">
            <v>ЗПИФ Девелопмент и развитие под управл ООО "Эссет Менеджмент Солюшнс"</v>
          </cell>
          <cell r="D76">
            <v>44609</v>
          </cell>
          <cell r="E76">
            <v>60.3</v>
          </cell>
          <cell r="F76">
            <v>31</v>
          </cell>
          <cell r="G76">
            <v>28</v>
          </cell>
          <cell r="H76">
            <v>26</v>
          </cell>
          <cell r="I76">
            <v>0</v>
          </cell>
          <cell r="J76">
            <v>0</v>
          </cell>
          <cell r="K76">
            <v>85</v>
          </cell>
          <cell r="L76" t="str">
            <v>07529624</v>
          </cell>
          <cell r="M76" t="str">
            <v>нет данных</v>
          </cell>
          <cell r="N76">
            <v>1E-3</v>
          </cell>
          <cell r="O76">
            <v>0.3271875836807947</v>
          </cell>
        </row>
        <row r="77">
          <cell r="A77" t="str">
            <v>л/с №3000000163368</v>
          </cell>
          <cell r="B77" t="str">
            <v>Кв. 228</v>
          </cell>
          <cell r="C77" t="str">
            <v>Алиев Аслан Умудуллаевич</v>
          </cell>
          <cell r="D77">
            <v>44855</v>
          </cell>
          <cell r="E77">
            <v>41.8</v>
          </cell>
          <cell r="F77">
            <v>31</v>
          </cell>
          <cell r="G77">
            <v>28</v>
          </cell>
          <cell r="H77">
            <v>31</v>
          </cell>
          <cell r="I77">
            <v>30</v>
          </cell>
          <cell r="J77">
            <v>31</v>
          </cell>
          <cell r="K77">
            <v>151</v>
          </cell>
          <cell r="L77" t="str">
            <v>07529629</v>
          </cell>
          <cell r="M77" t="str">
            <v>нет данных</v>
          </cell>
          <cell r="N77">
            <v>1E-3</v>
          </cell>
          <cell r="O77">
            <v>0.40291534302535165</v>
          </cell>
        </row>
        <row r="78">
          <cell r="A78" t="str">
            <v>л/с №3000000160399</v>
          </cell>
          <cell r="B78" t="str">
            <v>Кв. 23</v>
          </cell>
          <cell r="C78" t="str">
            <v>Капаклы Светлана Витальевна</v>
          </cell>
          <cell r="D78">
            <v>44812</v>
          </cell>
          <cell r="E78">
            <v>38.4</v>
          </cell>
          <cell r="F78">
            <v>31</v>
          </cell>
          <cell r="G78">
            <v>28</v>
          </cell>
          <cell r="H78">
            <v>31</v>
          </cell>
          <cell r="I78">
            <v>30</v>
          </cell>
          <cell r="J78">
            <v>31</v>
          </cell>
          <cell r="K78">
            <v>151</v>
          </cell>
          <cell r="L78" t="str">
            <v>05197369</v>
          </cell>
          <cell r="M78" t="str">
            <v>нет данных</v>
          </cell>
          <cell r="N78" t="str">
            <v>нет данных</v>
          </cell>
          <cell r="O78">
            <v>0.37014232469314606</v>
          </cell>
        </row>
        <row r="79">
          <cell r="A79" t="str">
            <v>л/с №3000000163386</v>
          </cell>
          <cell r="B79" t="str">
            <v>Кв. 230</v>
          </cell>
          <cell r="C79" t="str">
            <v>Маркеева Анна Михайловна</v>
          </cell>
          <cell r="D79">
            <v>44856</v>
          </cell>
          <cell r="E79">
            <v>34.4</v>
          </cell>
          <cell r="F79">
            <v>31</v>
          </cell>
          <cell r="G79">
            <v>28</v>
          </cell>
          <cell r="H79">
            <v>31</v>
          </cell>
          <cell r="I79">
            <v>30</v>
          </cell>
          <cell r="J79">
            <v>31</v>
          </cell>
          <cell r="K79">
            <v>151</v>
          </cell>
          <cell r="L79" t="str">
            <v>07529621</v>
          </cell>
          <cell r="M79" t="str">
            <v>нет данных</v>
          </cell>
          <cell r="N79">
            <v>1E-3</v>
          </cell>
          <cell r="O79">
            <v>0.33158583253760998</v>
          </cell>
        </row>
        <row r="80">
          <cell r="A80" t="str">
            <v>л/с №3000000163067</v>
          </cell>
          <cell r="B80" t="str">
            <v>Кв. 232</v>
          </cell>
          <cell r="C80" t="str">
            <v>Шибеева Кристина Анатольевна</v>
          </cell>
          <cell r="D80">
            <v>44846</v>
          </cell>
          <cell r="E80">
            <v>30.7</v>
          </cell>
          <cell r="F80">
            <v>31</v>
          </cell>
          <cell r="G80">
            <v>28</v>
          </cell>
          <cell r="H80">
            <v>31</v>
          </cell>
          <cell r="I80">
            <v>30</v>
          </cell>
          <cell r="J80">
            <v>31</v>
          </cell>
          <cell r="K80">
            <v>151</v>
          </cell>
          <cell r="L80" t="str">
            <v>07529618</v>
          </cell>
          <cell r="M80" t="str">
            <v>нет данных</v>
          </cell>
          <cell r="N80">
            <v>8.0000000000000004E-4</v>
          </cell>
          <cell r="O80">
            <v>0.29592107729373918</v>
          </cell>
        </row>
        <row r="81">
          <cell r="A81" t="str">
            <v>л/с №3000000159921</v>
          </cell>
          <cell r="B81" t="str">
            <v>Кв. 233</v>
          </cell>
          <cell r="C81" t="str">
            <v>ЗПИФ Девелопмент и развитие под управл ООО "Эссет Менеджмент Солюшнс"</v>
          </cell>
          <cell r="D81">
            <v>44609</v>
          </cell>
          <cell r="E81">
            <v>32.1</v>
          </cell>
          <cell r="F81">
            <v>31</v>
          </cell>
          <cell r="G81">
            <v>28</v>
          </cell>
          <cell r="H81">
            <v>0</v>
          </cell>
          <cell r="I81">
            <v>0</v>
          </cell>
          <cell r="J81">
            <v>0</v>
          </cell>
          <cell r="K81">
            <v>59</v>
          </cell>
          <cell r="L81" t="str">
            <v>07529616.</v>
          </cell>
          <cell r="M81" t="str">
            <v>нет данных</v>
          </cell>
          <cell r="N81">
            <v>1E-3</v>
          </cell>
          <cell r="O81">
            <v>0.12089758359829425</v>
          </cell>
        </row>
        <row r="82">
          <cell r="A82" t="str">
            <v>л/с №3000000170644</v>
          </cell>
          <cell r="B82" t="str">
            <v>Кв. 234</v>
          </cell>
          <cell r="C82" t="str">
            <v>Левченко Константин Александрович</v>
          </cell>
          <cell r="D82">
            <v>44918</v>
          </cell>
          <cell r="E82">
            <v>41.8</v>
          </cell>
          <cell r="F82">
            <v>31</v>
          </cell>
          <cell r="G82">
            <v>28</v>
          </cell>
          <cell r="H82">
            <v>31</v>
          </cell>
          <cell r="I82">
            <v>30</v>
          </cell>
          <cell r="J82">
            <v>31</v>
          </cell>
          <cell r="K82">
            <v>151</v>
          </cell>
          <cell r="L82" t="str">
            <v>07616557</v>
          </cell>
          <cell r="M82" t="str">
            <v>нет данных</v>
          </cell>
          <cell r="N82" t="str">
            <v>нет данных</v>
          </cell>
          <cell r="O82">
            <v>0.40291534302535165</v>
          </cell>
        </row>
        <row r="83">
          <cell r="A83" t="str">
            <v>л/с №3000000160026</v>
          </cell>
          <cell r="B83" t="str">
            <v>Кв. 235</v>
          </cell>
          <cell r="C83" t="str">
            <v>ЗПИФ Девелопмент и развитие под управл ООО "Эссет Менеджмент Солюшнс"</v>
          </cell>
          <cell r="D83">
            <v>44609</v>
          </cell>
          <cell r="E83">
            <v>86.1</v>
          </cell>
          <cell r="F83">
            <v>31</v>
          </cell>
          <cell r="G83">
            <v>28</v>
          </cell>
          <cell r="H83">
            <v>31</v>
          </cell>
          <cell r="I83">
            <v>30</v>
          </cell>
          <cell r="J83">
            <v>10</v>
          </cell>
          <cell r="K83">
            <v>130</v>
          </cell>
          <cell r="L83" t="str">
            <v>07616568</v>
          </cell>
          <cell r="M83" t="str">
            <v>нет данных</v>
          </cell>
          <cell r="N83" t="str">
            <v>нет данных</v>
          </cell>
          <cell r="O83">
            <v>0.71450797466376637</v>
          </cell>
        </row>
        <row r="84">
          <cell r="A84" t="str">
            <v>л/с №3000000163525</v>
          </cell>
          <cell r="B84" t="str">
            <v>Кв. 238</v>
          </cell>
          <cell r="C84" t="str">
            <v>Мажукин Игорь Сергеевич</v>
          </cell>
          <cell r="D84">
            <v>44859</v>
          </cell>
          <cell r="E84">
            <v>30.7</v>
          </cell>
          <cell r="F84">
            <v>31</v>
          </cell>
          <cell r="G84">
            <v>28</v>
          </cell>
          <cell r="H84">
            <v>31</v>
          </cell>
          <cell r="I84">
            <v>30</v>
          </cell>
          <cell r="J84">
            <v>31</v>
          </cell>
          <cell r="K84">
            <v>151</v>
          </cell>
          <cell r="L84" t="str">
            <v>07616567.</v>
          </cell>
          <cell r="M84" t="str">
            <v>нет данных</v>
          </cell>
          <cell r="N84">
            <v>1.21E-2</v>
          </cell>
          <cell r="O84">
            <v>0.29592107729373918</v>
          </cell>
        </row>
        <row r="85">
          <cell r="A85" t="str">
            <v>л/с №3000000159979</v>
          </cell>
          <cell r="B85" t="str">
            <v>Кв. 24</v>
          </cell>
          <cell r="C85" t="str">
            <v>ЗПИФ Девелопмент и развитие под управл ООО "Эссет Менеджмент Солюшнс"</v>
          </cell>
          <cell r="D85">
            <v>44609</v>
          </cell>
          <cell r="E85">
            <v>49.8</v>
          </cell>
          <cell r="F85">
            <v>31</v>
          </cell>
          <cell r="G85">
            <v>28</v>
          </cell>
          <cell r="H85">
            <v>31</v>
          </cell>
          <cell r="I85">
            <v>30</v>
          </cell>
          <cell r="J85">
            <v>31</v>
          </cell>
          <cell r="K85">
            <v>151</v>
          </cell>
          <cell r="L85" t="str">
            <v>нет данных</v>
          </cell>
          <cell r="M85" t="str">
            <v>нет данных</v>
          </cell>
          <cell r="N85" t="str">
            <v>нет данных</v>
          </cell>
          <cell r="O85">
            <v>0.48002832733642375</v>
          </cell>
        </row>
        <row r="86">
          <cell r="A86" t="str">
            <v>л/с №3000000164615</v>
          </cell>
          <cell r="B86" t="str">
            <v>Кв. 241</v>
          </cell>
          <cell r="C86" t="str">
            <v>Михеев Валерий Игоревич</v>
          </cell>
          <cell r="D86">
            <v>44884</v>
          </cell>
          <cell r="E86">
            <v>86.1</v>
          </cell>
          <cell r="F86">
            <v>31</v>
          </cell>
          <cell r="G86">
            <v>28</v>
          </cell>
          <cell r="H86">
            <v>31</v>
          </cell>
          <cell r="I86">
            <v>30</v>
          </cell>
          <cell r="J86">
            <v>31</v>
          </cell>
          <cell r="K86">
            <v>151</v>
          </cell>
          <cell r="L86" t="str">
            <v>07616511</v>
          </cell>
          <cell r="M86" t="str">
            <v>нет данных</v>
          </cell>
          <cell r="N86" t="str">
            <v>нет данных</v>
          </cell>
          <cell r="O86">
            <v>0.82992849364791332</v>
          </cell>
        </row>
        <row r="87">
          <cell r="A87" t="str">
            <v>л/с №3000000163690</v>
          </cell>
          <cell r="B87" t="str">
            <v>Кв. 242</v>
          </cell>
          <cell r="C87" t="str">
            <v>Гудзева Татьяна Владимировна</v>
          </cell>
          <cell r="D87">
            <v>44866</v>
          </cell>
          <cell r="E87">
            <v>34.4</v>
          </cell>
          <cell r="F87">
            <v>31</v>
          </cell>
          <cell r="G87">
            <v>28</v>
          </cell>
          <cell r="H87">
            <v>31</v>
          </cell>
          <cell r="I87">
            <v>30</v>
          </cell>
          <cell r="J87">
            <v>31</v>
          </cell>
          <cell r="K87">
            <v>151</v>
          </cell>
          <cell r="L87" t="str">
            <v>07616566</v>
          </cell>
          <cell r="M87" t="str">
            <v>нет данных</v>
          </cell>
          <cell r="N87" t="str">
            <v>нет данных</v>
          </cell>
          <cell r="O87">
            <v>0.33158583253760998</v>
          </cell>
        </row>
        <row r="88">
          <cell r="A88" t="str">
            <v>л/с №3000000164227</v>
          </cell>
          <cell r="B88" t="str">
            <v>Кв. 245</v>
          </cell>
          <cell r="C88" t="str">
            <v>Тонко Александр Семёнович</v>
          </cell>
          <cell r="D88">
            <v>44869</v>
          </cell>
          <cell r="E88">
            <v>61.7</v>
          </cell>
          <cell r="F88">
            <v>31</v>
          </cell>
          <cell r="G88">
            <v>28</v>
          </cell>
          <cell r="H88">
            <v>31</v>
          </cell>
          <cell r="I88">
            <v>30</v>
          </cell>
          <cell r="J88">
            <v>31</v>
          </cell>
          <cell r="K88">
            <v>151</v>
          </cell>
          <cell r="L88" t="str">
            <v>07616508</v>
          </cell>
          <cell r="M88" t="str">
            <v>нет данных</v>
          </cell>
          <cell r="N88" t="str">
            <v>нет данных</v>
          </cell>
          <cell r="O88">
            <v>0.59473389149914357</v>
          </cell>
        </row>
        <row r="89">
          <cell r="A89" t="str">
            <v>л/с №3000000163637</v>
          </cell>
          <cell r="B89" t="str">
            <v>Кв. 247</v>
          </cell>
          <cell r="C89" t="str">
            <v>Зейналов Эмин Гюльага-оглы</v>
          </cell>
          <cell r="D89">
            <v>44860</v>
          </cell>
          <cell r="E89">
            <v>54.7</v>
          </cell>
          <cell r="F89">
            <v>31</v>
          </cell>
          <cell r="G89">
            <v>28</v>
          </cell>
          <cell r="H89">
            <v>31</v>
          </cell>
          <cell r="I89">
            <v>30</v>
          </cell>
          <cell r="J89">
            <v>31</v>
          </cell>
          <cell r="K89">
            <v>151</v>
          </cell>
          <cell r="L89" t="str">
            <v>05230117</v>
          </cell>
          <cell r="M89" t="str">
            <v>нет данных</v>
          </cell>
          <cell r="N89" t="str">
            <v>нет данных</v>
          </cell>
          <cell r="O89">
            <v>0.52726003022695545</v>
          </cell>
        </row>
        <row r="90">
          <cell r="A90" t="str">
            <v>л/с №3000000164344</v>
          </cell>
          <cell r="B90" t="str">
            <v>Кв. 249</v>
          </cell>
          <cell r="C90" t="str">
            <v>Карташова Евгения Валерьевна</v>
          </cell>
          <cell r="D90">
            <v>44873</v>
          </cell>
          <cell r="E90">
            <v>54.8</v>
          </cell>
          <cell r="F90">
            <v>31</v>
          </cell>
          <cell r="G90">
            <v>28</v>
          </cell>
          <cell r="H90">
            <v>31</v>
          </cell>
          <cell r="I90">
            <v>30</v>
          </cell>
          <cell r="J90">
            <v>31</v>
          </cell>
          <cell r="K90">
            <v>151</v>
          </cell>
          <cell r="L90" t="str">
            <v>05230113</v>
          </cell>
          <cell r="M90" t="str">
            <v>нет данных</v>
          </cell>
          <cell r="N90" t="str">
            <v>нет данных</v>
          </cell>
          <cell r="O90">
            <v>0.52822394253084382</v>
          </cell>
        </row>
        <row r="91">
          <cell r="A91" t="str">
            <v>л/с №3000000166534</v>
          </cell>
          <cell r="B91" t="str">
            <v>Кв. 250</v>
          </cell>
          <cell r="C91" t="str">
            <v>Остроухов Андрей Васильевич</v>
          </cell>
          <cell r="D91">
            <v>44896</v>
          </cell>
          <cell r="E91">
            <v>54</v>
          </cell>
          <cell r="F91">
            <v>31</v>
          </cell>
          <cell r="G91">
            <v>28</v>
          </cell>
          <cell r="H91">
            <v>31</v>
          </cell>
          <cell r="I91">
            <v>30</v>
          </cell>
          <cell r="J91">
            <v>31</v>
          </cell>
          <cell r="K91">
            <v>151</v>
          </cell>
          <cell r="L91" t="str">
            <v>05230115</v>
          </cell>
          <cell r="M91" t="str">
            <v>нет данных</v>
          </cell>
          <cell r="N91" t="str">
            <v>нет данных</v>
          </cell>
          <cell r="O91">
            <v>0.52051264409973663</v>
          </cell>
        </row>
        <row r="92">
          <cell r="A92" t="str">
            <v>л/с №3000000164354</v>
          </cell>
          <cell r="B92" t="str">
            <v>Кв. 251</v>
          </cell>
          <cell r="C92" t="str">
            <v>Никитина Ольга Николаевна</v>
          </cell>
          <cell r="D92">
            <v>44874</v>
          </cell>
          <cell r="E92">
            <v>43.3</v>
          </cell>
          <cell r="F92">
            <v>31</v>
          </cell>
          <cell r="G92">
            <v>28</v>
          </cell>
          <cell r="H92">
            <v>31</v>
          </cell>
          <cell r="I92">
            <v>30</v>
          </cell>
          <cell r="J92">
            <v>31</v>
          </cell>
          <cell r="K92">
            <v>151</v>
          </cell>
          <cell r="L92" t="str">
            <v>05230111</v>
          </cell>
          <cell r="M92">
            <v>1E-3</v>
          </cell>
          <cell r="N92" t="str">
            <v>нет данных</v>
          </cell>
          <cell r="O92">
            <v>0.4173740275836777</v>
          </cell>
        </row>
        <row r="93">
          <cell r="A93" t="str">
            <v>л/с №3000000164272</v>
          </cell>
          <cell r="B93" t="str">
            <v>Кв. 253</v>
          </cell>
          <cell r="C93" t="str">
            <v>Зунделевич Виталий Гаррьевич</v>
          </cell>
          <cell r="D93">
            <v>44870</v>
          </cell>
          <cell r="E93">
            <v>54</v>
          </cell>
          <cell r="F93">
            <v>31</v>
          </cell>
          <cell r="G93">
            <v>28</v>
          </cell>
          <cell r="H93">
            <v>31</v>
          </cell>
          <cell r="I93">
            <v>30</v>
          </cell>
          <cell r="J93">
            <v>31</v>
          </cell>
          <cell r="K93">
            <v>151</v>
          </cell>
          <cell r="L93" t="str">
            <v>05234556</v>
          </cell>
          <cell r="M93" t="str">
            <v>нет данных</v>
          </cell>
          <cell r="N93" t="str">
            <v>нет данных</v>
          </cell>
          <cell r="O93">
            <v>0.52051264409973663</v>
          </cell>
        </row>
        <row r="94">
          <cell r="A94" t="str">
            <v>л/с №3000000163515</v>
          </cell>
          <cell r="B94" t="str">
            <v>Кв. 258</v>
          </cell>
          <cell r="C94" t="str">
            <v>Егоров Алексей Сергеевич</v>
          </cell>
          <cell r="D94">
            <v>44859</v>
          </cell>
          <cell r="E94">
            <v>53.7</v>
          </cell>
          <cell r="F94">
            <v>31</v>
          </cell>
          <cell r="G94">
            <v>28</v>
          </cell>
          <cell r="H94">
            <v>31</v>
          </cell>
          <cell r="I94">
            <v>30</v>
          </cell>
          <cell r="J94">
            <v>31</v>
          </cell>
          <cell r="K94">
            <v>151</v>
          </cell>
          <cell r="L94" t="str">
            <v>05234628</v>
          </cell>
          <cell r="M94" t="str">
            <v>нет данных</v>
          </cell>
          <cell r="N94" t="str">
            <v>нет данных</v>
          </cell>
          <cell r="O94">
            <v>0.51762090718807141</v>
          </cell>
        </row>
        <row r="95">
          <cell r="A95" t="str">
            <v>л/с №3000000163434</v>
          </cell>
          <cell r="B95" t="str">
            <v>Кв. 259</v>
          </cell>
          <cell r="C95" t="str">
            <v>Черникова Сильвия Михайловна</v>
          </cell>
          <cell r="D95">
            <v>44855</v>
          </cell>
          <cell r="E95">
            <v>54</v>
          </cell>
          <cell r="F95">
            <v>31</v>
          </cell>
          <cell r="G95">
            <v>28</v>
          </cell>
          <cell r="H95">
            <v>31</v>
          </cell>
          <cell r="I95">
            <v>30</v>
          </cell>
          <cell r="J95">
            <v>31</v>
          </cell>
          <cell r="K95">
            <v>151</v>
          </cell>
          <cell r="L95" t="str">
            <v>05234632</v>
          </cell>
          <cell r="M95" t="str">
            <v>нет данных</v>
          </cell>
          <cell r="N95" t="str">
            <v>нет данных</v>
          </cell>
          <cell r="O95">
            <v>0.52051264409973663</v>
          </cell>
        </row>
        <row r="96">
          <cell r="A96" t="str">
            <v>л/с №3000000160303</v>
          </cell>
          <cell r="B96" t="str">
            <v>Кв. 26</v>
          </cell>
          <cell r="C96" t="str">
            <v>Потапова Анастасия Игоревна</v>
          </cell>
          <cell r="D96">
            <v>44806</v>
          </cell>
          <cell r="E96">
            <v>36</v>
          </cell>
          <cell r="F96">
            <v>31</v>
          </cell>
          <cell r="G96">
            <v>28</v>
          </cell>
          <cell r="H96">
            <v>31</v>
          </cell>
          <cell r="I96">
            <v>30</v>
          </cell>
          <cell r="J96">
            <v>31</v>
          </cell>
          <cell r="K96">
            <v>151</v>
          </cell>
          <cell r="L96" t="str">
            <v>05230093</v>
          </cell>
          <cell r="M96" t="str">
            <v>нет данных</v>
          </cell>
          <cell r="N96" t="str">
            <v>нет данных</v>
          </cell>
          <cell r="O96">
            <v>0.34700842939982435</v>
          </cell>
        </row>
        <row r="97">
          <cell r="A97" t="str">
            <v>л/с №3000000159981</v>
          </cell>
          <cell r="B97" t="str">
            <v>Кв. 261</v>
          </cell>
          <cell r="C97" t="str">
            <v>ЗПИФ Девелопмент и развитие под управл ООО "Эссет Менеджмент Солюшнс"</v>
          </cell>
          <cell r="D97">
            <v>44609</v>
          </cell>
          <cell r="E97">
            <v>53.7</v>
          </cell>
          <cell r="F97">
            <v>31</v>
          </cell>
          <cell r="G97">
            <v>28</v>
          </cell>
          <cell r="H97">
            <v>31</v>
          </cell>
          <cell r="I97">
            <v>30</v>
          </cell>
          <cell r="J97">
            <v>3</v>
          </cell>
          <cell r="K97">
            <v>123</v>
          </cell>
          <cell r="L97" t="str">
            <v>05234641</v>
          </cell>
          <cell r="M97" t="str">
            <v>нет данных</v>
          </cell>
          <cell r="N97" t="str">
            <v>нет данных</v>
          </cell>
          <cell r="O97">
            <v>0.42163822241147536</v>
          </cell>
        </row>
        <row r="98">
          <cell r="A98" t="str">
            <v>л/с №3000000163429</v>
          </cell>
          <cell r="B98" t="str">
            <v>Кв. 262</v>
          </cell>
          <cell r="C98" t="str">
            <v>Хайнак Алексей Александрович</v>
          </cell>
          <cell r="D98">
            <v>44855</v>
          </cell>
          <cell r="E98">
            <v>54</v>
          </cell>
          <cell r="F98">
            <v>31</v>
          </cell>
          <cell r="G98">
            <v>28</v>
          </cell>
          <cell r="H98">
            <v>31</v>
          </cell>
          <cell r="I98">
            <v>30</v>
          </cell>
          <cell r="J98">
            <v>31</v>
          </cell>
          <cell r="K98">
            <v>151</v>
          </cell>
          <cell r="L98" t="str">
            <v>05234640</v>
          </cell>
          <cell r="M98" t="str">
            <v>нет данных</v>
          </cell>
          <cell r="N98" t="str">
            <v>нет данных</v>
          </cell>
          <cell r="O98">
            <v>0.52051264409973663</v>
          </cell>
        </row>
        <row r="99">
          <cell r="A99" t="str">
            <v>л/с №3000000164345</v>
          </cell>
          <cell r="B99" t="str">
            <v>Кв. 263</v>
          </cell>
          <cell r="C99" t="str">
            <v>Лебедева Евгения Александровна</v>
          </cell>
          <cell r="D99">
            <v>44873</v>
          </cell>
          <cell r="E99">
            <v>43.3</v>
          </cell>
          <cell r="F99">
            <v>31</v>
          </cell>
          <cell r="G99">
            <v>28</v>
          </cell>
          <cell r="H99">
            <v>31</v>
          </cell>
          <cell r="I99">
            <v>30</v>
          </cell>
          <cell r="J99">
            <v>31</v>
          </cell>
          <cell r="K99">
            <v>151</v>
          </cell>
          <cell r="L99" t="str">
            <v>нет данных</v>
          </cell>
          <cell r="M99" t="str">
            <v>нет данных</v>
          </cell>
          <cell r="N99" t="str">
            <v>нет данных</v>
          </cell>
          <cell r="O99">
            <v>0.4173740275836777</v>
          </cell>
        </row>
        <row r="100">
          <cell r="A100" t="str">
            <v>л/с №3000000158351</v>
          </cell>
          <cell r="B100" t="str">
            <v>Кв. 264</v>
          </cell>
          <cell r="C100" t="str">
            <v>СЗ КиноДевелопмент</v>
          </cell>
          <cell r="D100" t="str">
            <v>01.08.2022</v>
          </cell>
          <cell r="E100">
            <v>53.7</v>
          </cell>
          <cell r="F100">
            <v>31</v>
          </cell>
          <cell r="G100">
            <v>28</v>
          </cell>
          <cell r="H100">
            <v>31</v>
          </cell>
          <cell r="I100">
            <v>30</v>
          </cell>
          <cell r="J100">
            <v>31</v>
          </cell>
          <cell r="K100">
            <v>151</v>
          </cell>
          <cell r="L100" t="str">
            <v>нет данных</v>
          </cell>
          <cell r="M100" t="str">
            <v>нет данных</v>
          </cell>
          <cell r="N100" t="str">
            <v>нет данных</v>
          </cell>
          <cell r="O100">
            <v>0.51762090718807141</v>
          </cell>
        </row>
        <row r="101">
          <cell r="A101" t="str">
            <v>л/с №3000000163517</v>
          </cell>
          <cell r="B101" t="str">
            <v>Кв. 265</v>
          </cell>
          <cell r="C101" t="str">
            <v>Животовская Наталья Олеговна</v>
          </cell>
          <cell r="D101">
            <v>44859</v>
          </cell>
          <cell r="E101">
            <v>54</v>
          </cell>
          <cell r="F101">
            <v>31</v>
          </cell>
          <cell r="G101">
            <v>28</v>
          </cell>
          <cell r="H101">
            <v>31</v>
          </cell>
          <cell r="I101">
            <v>30</v>
          </cell>
          <cell r="J101">
            <v>31</v>
          </cell>
          <cell r="K101">
            <v>151</v>
          </cell>
          <cell r="L101" t="str">
            <v>05230139</v>
          </cell>
          <cell r="M101">
            <v>2.6459999999999999</v>
          </cell>
          <cell r="N101" t="str">
            <v>нет данных</v>
          </cell>
          <cell r="O101">
            <v>0.52051264409973663</v>
          </cell>
        </row>
        <row r="102">
          <cell r="A102" t="str">
            <v>л/с №3000000163539</v>
          </cell>
          <cell r="B102" t="str">
            <v>Кв. 266</v>
          </cell>
          <cell r="C102" t="str">
            <v>Халилова Ирина Анатольевна</v>
          </cell>
          <cell r="D102">
            <v>44859</v>
          </cell>
          <cell r="E102">
            <v>43.3</v>
          </cell>
          <cell r="F102">
            <v>31</v>
          </cell>
          <cell r="G102">
            <v>28</v>
          </cell>
          <cell r="H102">
            <v>31</v>
          </cell>
          <cell r="I102">
            <v>30</v>
          </cell>
          <cell r="J102">
            <v>31</v>
          </cell>
          <cell r="K102">
            <v>151</v>
          </cell>
          <cell r="L102" t="str">
            <v>05230140</v>
          </cell>
          <cell r="M102" t="str">
            <v>нет данных</v>
          </cell>
          <cell r="N102" t="str">
            <v>нет данных</v>
          </cell>
          <cell r="O102">
            <v>0.4173740275836777</v>
          </cell>
        </row>
        <row r="103">
          <cell r="A103" t="str">
            <v>л/с №3000000163536</v>
          </cell>
          <cell r="B103" t="str">
            <v>Кв. 268</v>
          </cell>
          <cell r="C103" t="str">
            <v>Филипцева Светлана Александровна</v>
          </cell>
          <cell r="D103">
            <v>44859</v>
          </cell>
          <cell r="E103">
            <v>54</v>
          </cell>
          <cell r="F103">
            <v>31</v>
          </cell>
          <cell r="G103">
            <v>28</v>
          </cell>
          <cell r="H103">
            <v>31</v>
          </cell>
          <cell r="I103">
            <v>30</v>
          </cell>
          <cell r="J103">
            <v>31</v>
          </cell>
          <cell r="K103">
            <v>151</v>
          </cell>
          <cell r="L103" t="str">
            <v>05233995</v>
          </cell>
          <cell r="M103" t="str">
            <v>нет данных</v>
          </cell>
          <cell r="N103" t="str">
            <v>нет данных</v>
          </cell>
          <cell r="O103">
            <v>0.52051264409973663</v>
          </cell>
        </row>
        <row r="104">
          <cell r="A104" t="str">
            <v>л/с №3000000162508</v>
          </cell>
          <cell r="B104" t="str">
            <v>Кв. 27</v>
          </cell>
          <cell r="C104" t="str">
            <v>Долматова Юлия Сергеевна</v>
          </cell>
          <cell r="D104">
            <v>44828</v>
          </cell>
          <cell r="E104">
            <v>25.7</v>
          </cell>
          <cell r="F104">
            <v>31</v>
          </cell>
          <cell r="G104">
            <v>28</v>
          </cell>
          <cell r="H104">
            <v>31</v>
          </cell>
          <cell r="I104">
            <v>30</v>
          </cell>
          <cell r="J104">
            <v>31</v>
          </cell>
          <cell r="K104">
            <v>151</v>
          </cell>
          <cell r="L104" t="str">
            <v>05233584</v>
          </cell>
          <cell r="M104" t="str">
            <v>нет данных</v>
          </cell>
          <cell r="N104">
            <v>2.7519999999999998</v>
          </cell>
          <cell r="O104">
            <v>0.24772546209931909</v>
          </cell>
        </row>
        <row r="105">
          <cell r="A105" t="str">
            <v>л/с №3000000163636</v>
          </cell>
          <cell r="B105" t="str">
            <v>Кв. 272</v>
          </cell>
          <cell r="C105" t="str">
            <v>Шестаков Игорь Вячеславович</v>
          </cell>
          <cell r="D105">
            <v>44860</v>
          </cell>
          <cell r="E105">
            <v>43.3</v>
          </cell>
          <cell r="F105">
            <v>31</v>
          </cell>
          <cell r="G105">
            <v>28</v>
          </cell>
          <cell r="H105">
            <v>31</v>
          </cell>
          <cell r="I105">
            <v>30</v>
          </cell>
          <cell r="J105">
            <v>31</v>
          </cell>
          <cell r="K105">
            <v>151</v>
          </cell>
          <cell r="L105" t="str">
            <v>05233983</v>
          </cell>
          <cell r="M105" t="str">
            <v>нет данных</v>
          </cell>
          <cell r="N105">
            <v>2.524</v>
          </cell>
          <cell r="O105">
            <v>0.4173740275836777</v>
          </cell>
        </row>
        <row r="106">
          <cell r="A106" t="str">
            <v>л/с №3000000158365</v>
          </cell>
          <cell r="B106" t="str">
            <v>Кв. 277</v>
          </cell>
          <cell r="C106" t="str">
            <v>СЗ КиноДевелопмент</v>
          </cell>
          <cell r="D106" t="str">
            <v>01.08.2022</v>
          </cell>
          <cell r="E106">
            <v>53.2</v>
          </cell>
          <cell r="F106">
            <v>31</v>
          </cell>
          <cell r="G106">
            <v>17</v>
          </cell>
          <cell r="H106">
            <v>0</v>
          </cell>
          <cell r="I106">
            <v>0</v>
          </cell>
          <cell r="J106">
            <v>0</v>
          </cell>
          <cell r="K106">
            <v>48</v>
          </cell>
          <cell r="L106" t="str">
            <v>05234624</v>
          </cell>
          <cell r="M106" t="str">
            <v>нет данных</v>
          </cell>
          <cell r="N106">
            <v>1.071</v>
          </cell>
          <cell r="O106">
            <v>0.16300969928539213</v>
          </cell>
        </row>
        <row r="107">
          <cell r="A107" t="str">
            <v>л/с №3000000159984</v>
          </cell>
          <cell r="B107" t="str">
            <v>Кв. 279</v>
          </cell>
          <cell r="C107" t="str">
            <v>ЗПИФ Девелопмент и развитие под управл ООО "Эссет Менеджмент Солюшнс"</v>
          </cell>
          <cell r="D107">
            <v>44609</v>
          </cell>
          <cell r="E107">
            <v>53</v>
          </cell>
          <cell r="F107">
            <v>31</v>
          </cell>
          <cell r="G107">
            <v>28</v>
          </cell>
          <cell r="H107">
            <v>31</v>
          </cell>
          <cell r="I107">
            <v>30</v>
          </cell>
          <cell r="J107">
            <v>29</v>
          </cell>
          <cell r="K107">
            <v>149</v>
          </cell>
          <cell r="L107" t="str">
            <v>05234613</v>
          </cell>
          <cell r="M107" t="str">
            <v>нет данных</v>
          </cell>
          <cell r="N107" t="str">
            <v>нет данных</v>
          </cell>
          <cell r="O107">
            <v>0.50410698435805978</v>
          </cell>
        </row>
        <row r="108">
          <cell r="A108" t="str">
            <v>л/с №3000000163614</v>
          </cell>
          <cell r="B108" t="str">
            <v>Кв. 282</v>
          </cell>
          <cell r="C108" t="str">
            <v>Рожкова Светлана Сергеевна</v>
          </cell>
          <cell r="D108">
            <v>44862</v>
          </cell>
          <cell r="E108">
            <v>53</v>
          </cell>
          <cell r="F108">
            <v>31</v>
          </cell>
          <cell r="G108">
            <v>28</v>
          </cell>
          <cell r="H108">
            <v>31</v>
          </cell>
          <cell r="I108">
            <v>30</v>
          </cell>
          <cell r="J108">
            <v>31</v>
          </cell>
          <cell r="K108">
            <v>151</v>
          </cell>
          <cell r="L108" t="str">
            <v>05234621</v>
          </cell>
          <cell r="M108" t="str">
            <v>нет данных</v>
          </cell>
          <cell r="N108">
            <v>1E-3</v>
          </cell>
          <cell r="O108">
            <v>0.5108735210608526</v>
          </cell>
        </row>
        <row r="109">
          <cell r="A109" t="str">
            <v>л/с №3000000164273</v>
          </cell>
          <cell r="B109" t="str">
            <v>Кв. 284</v>
          </cell>
          <cell r="C109" t="str">
            <v>Казакова Динара Зякярияевна</v>
          </cell>
          <cell r="D109">
            <v>44870</v>
          </cell>
          <cell r="E109">
            <v>42.9</v>
          </cell>
          <cell r="F109">
            <v>31</v>
          </cell>
          <cell r="G109">
            <v>28</v>
          </cell>
          <cell r="H109">
            <v>31</v>
          </cell>
          <cell r="I109">
            <v>30</v>
          </cell>
          <cell r="J109">
            <v>31</v>
          </cell>
          <cell r="K109">
            <v>151</v>
          </cell>
          <cell r="L109" t="str">
            <v>05234634</v>
          </cell>
          <cell r="M109" t="str">
            <v>нет данных</v>
          </cell>
          <cell r="N109">
            <v>0.90410000000000001</v>
          </cell>
          <cell r="O109">
            <v>0.41351837836812411</v>
          </cell>
        </row>
        <row r="110">
          <cell r="A110" t="str">
            <v>л/с №3000000163601</v>
          </cell>
          <cell r="B110" t="str">
            <v>Кв. 286</v>
          </cell>
          <cell r="C110" t="str">
            <v>Комаров Роман Андреевич</v>
          </cell>
          <cell r="D110">
            <v>44862</v>
          </cell>
          <cell r="E110">
            <v>53.2</v>
          </cell>
          <cell r="F110">
            <v>31</v>
          </cell>
          <cell r="G110">
            <v>28</v>
          </cell>
          <cell r="H110">
            <v>31</v>
          </cell>
          <cell r="I110">
            <v>30</v>
          </cell>
          <cell r="J110">
            <v>31</v>
          </cell>
          <cell r="K110">
            <v>151</v>
          </cell>
          <cell r="L110" t="str">
            <v>05234574</v>
          </cell>
          <cell r="M110" t="str">
            <v>нет данных</v>
          </cell>
          <cell r="N110">
            <v>1.6511</v>
          </cell>
          <cell r="O110">
            <v>0.51280134566862945</v>
          </cell>
        </row>
        <row r="111">
          <cell r="A111" t="str">
            <v>л/с №3000000164448</v>
          </cell>
          <cell r="B111" t="str">
            <v>Кв. 287</v>
          </cell>
          <cell r="C111" t="str">
            <v>Забродина Ольга Владимировна</v>
          </cell>
          <cell r="D111">
            <v>44876</v>
          </cell>
          <cell r="E111">
            <v>42.9</v>
          </cell>
          <cell r="F111">
            <v>31</v>
          </cell>
          <cell r="G111">
            <v>28</v>
          </cell>
          <cell r="H111">
            <v>31</v>
          </cell>
          <cell r="I111">
            <v>30</v>
          </cell>
          <cell r="J111">
            <v>31</v>
          </cell>
          <cell r="K111">
            <v>151</v>
          </cell>
          <cell r="L111" t="str">
            <v>05234571</v>
          </cell>
          <cell r="M111" t="str">
            <v>нет данных</v>
          </cell>
          <cell r="N111" t="str">
            <v>нет данных</v>
          </cell>
          <cell r="O111">
            <v>0.41351837836812411</v>
          </cell>
        </row>
        <row r="112">
          <cell r="A112" t="str">
            <v>л/с №3000000159986</v>
          </cell>
          <cell r="B112" t="str">
            <v>Кв. 288</v>
          </cell>
          <cell r="C112" t="str">
            <v>ЗПИФ Девелопмент и развитие под управл ООО "Эссет Менеджмент Солюшнс"</v>
          </cell>
          <cell r="D112">
            <v>44609</v>
          </cell>
          <cell r="E112">
            <v>53</v>
          </cell>
          <cell r="F112">
            <v>31</v>
          </cell>
          <cell r="G112">
            <v>28</v>
          </cell>
          <cell r="H112">
            <v>31</v>
          </cell>
          <cell r="I112">
            <v>30</v>
          </cell>
          <cell r="J112">
            <v>4</v>
          </cell>
          <cell r="K112">
            <v>124</v>
          </cell>
          <cell r="L112" t="str">
            <v>05230473</v>
          </cell>
          <cell r="M112" t="str">
            <v>нет данных</v>
          </cell>
          <cell r="N112" t="str">
            <v>нет данных</v>
          </cell>
          <cell r="O112">
            <v>0.41952527557315045</v>
          </cell>
        </row>
        <row r="113">
          <cell r="A113" t="str">
            <v>л/с №3000000159923</v>
          </cell>
          <cell r="B113" t="str">
            <v>Кв. 29</v>
          </cell>
          <cell r="C113" t="str">
            <v>ЗПИФ Девелопмент и развитие под управл ООО "Эссет Менеджмент Солюшнс"</v>
          </cell>
          <cell r="D113">
            <v>44609</v>
          </cell>
          <cell r="E113">
            <v>38.4</v>
          </cell>
          <cell r="F113">
            <v>31</v>
          </cell>
          <cell r="G113">
            <v>28</v>
          </cell>
          <cell r="H113">
            <v>31</v>
          </cell>
          <cell r="I113">
            <v>30</v>
          </cell>
          <cell r="J113">
            <v>31</v>
          </cell>
          <cell r="K113">
            <v>151</v>
          </cell>
          <cell r="L113" t="str">
            <v>нет данных</v>
          </cell>
          <cell r="M113" t="str">
            <v>нет данных</v>
          </cell>
          <cell r="N113" t="str">
            <v>нет данных</v>
          </cell>
          <cell r="O113">
            <v>0.37014232469314606</v>
          </cell>
        </row>
        <row r="114">
          <cell r="A114" t="str">
            <v>л/с №3000000159840</v>
          </cell>
          <cell r="B114" t="str">
            <v>Кв. 290</v>
          </cell>
          <cell r="C114" t="str">
            <v>ЗПИФ Девелопмент и развитие под управл ООО "Эссет Менеджмент Солюшнс"</v>
          </cell>
          <cell r="D114">
            <v>44609</v>
          </cell>
          <cell r="E114">
            <v>42.9</v>
          </cell>
          <cell r="F114">
            <v>31</v>
          </cell>
          <cell r="G114">
            <v>28</v>
          </cell>
          <cell r="H114">
            <v>31</v>
          </cell>
          <cell r="I114">
            <v>30</v>
          </cell>
          <cell r="J114">
            <v>31</v>
          </cell>
          <cell r="K114">
            <v>151</v>
          </cell>
          <cell r="L114" t="str">
            <v>05230474</v>
          </cell>
          <cell r="M114" t="str">
            <v>нет данных</v>
          </cell>
          <cell r="N114" t="str">
            <v>нет данных</v>
          </cell>
          <cell r="O114">
            <v>0.41351837836812411</v>
          </cell>
        </row>
        <row r="115">
          <cell r="A115" t="str">
            <v>л/с №3000000164270</v>
          </cell>
          <cell r="B115" t="str">
            <v>Кв. 292</v>
          </cell>
          <cell r="C115" t="str">
            <v>Абрамов Евгений Игоревич</v>
          </cell>
          <cell r="D115">
            <v>44870</v>
          </cell>
          <cell r="E115">
            <v>53.2</v>
          </cell>
          <cell r="F115">
            <v>31</v>
          </cell>
          <cell r="G115">
            <v>28</v>
          </cell>
          <cell r="H115">
            <v>31</v>
          </cell>
          <cell r="I115">
            <v>30</v>
          </cell>
          <cell r="J115">
            <v>31</v>
          </cell>
          <cell r="K115">
            <v>151</v>
          </cell>
          <cell r="L115" t="str">
            <v>05230471</v>
          </cell>
          <cell r="M115" t="str">
            <v>нет данных</v>
          </cell>
          <cell r="N115" t="str">
            <v>нет данных</v>
          </cell>
          <cell r="O115">
            <v>0.51280134566862945</v>
          </cell>
        </row>
        <row r="116">
          <cell r="A116" t="str">
            <v>л/с №3000000164274</v>
          </cell>
          <cell r="B116" t="str">
            <v>Кв. 293</v>
          </cell>
          <cell r="C116" t="str">
            <v>Казакова Юлия Саитовна</v>
          </cell>
          <cell r="D116">
            <v>44870</v>
          </cell>
          <cell r="E116">
            <v>42.9</v>
          </cell>
          <cell r="F116">
            <v>31</v>
          </cell>
          <cell r="G116">
            <v>28</v>
          </cell>
          <cell r="H116">
            <v>31</v>
          </cell>
          <cell r="I116">
            <v>30</v>
          </cell>
          <cell r="J116">
            <v>31</v>
          </cell>
          <cell r="K116">
            <v>151</v>
          </cell>
          <cell r="L116" t="str">
            <v>05230483</v>
          </cell>
          <cell r="M116" t="str">
            <v>нет данных</v>
          </cell>
          <cell r="N116">
            <v>0.88800000000000001</v>
          </cell>
          <cell r="O116">
            <v>0.41351837836812411</v>
          </cell>
        </row>
        <row r="117">
          <cell r="A117" t="str">
            <v>л/с №3000000163611</v>
          </cell>
          <cell r="B117" t="str">
            <v>Кв. 294</v>
          </cell>
          <cell r="C117" t="str">
            <v>Головина Александра Максимовна</v>
          </cell>
          <cell r="D117">
            <v>44862</v>
          </cell>
          <cell r="E117">
            <v>53</v>
          </cell>
          <cell r="F117">
            <v>31</v>
          </cell>
          <cell r="G117">
            <v>28</v>
          </cell>
          <cell r="H117">
            <v>31</v>
          </cell>
          <cell r="I117">
            <v>30</v>
          </cell>
          <cell r="J117">
            <v>31</v>
          </cell>
          <cell r="K117">
            <v>151</v>
          </cell>
          <cell r="L117" t="str">
            <v>05230479</v>
          </cell>
          <cell r="M117" t="str">
            <v>нет данных</v>
          </cell>
          <cell r="N117">
            <v>0.9556</v>
          </cell>
          <cell r="O117">
            <v>0.5108735210608526</v>
          </cell>
        </row>
        <row r="118">
          <cell r="A118" t="str">
            <v>л/с №3000000163639</v>
          </cell>
          <cell r="B118" t="str">
            <v>Кв. 296</v>
          </cell>
          <cell r="C118" t="str">
            <v>Земцов Антон Александрович</v>
          </cell>
          <cell r="D118">
            <v>44891</v>
          </cell>
          <cell r="E118">
            <v>42.9</v>
          </cell>
          <cell r="F118">
            <v>31</v>
          </cell>
          <cell r="G118">
            <v>28</v>
          </cell>
          <cell r="H118">
            <v>31</v>
          </cell>
          <cell r="I118">
            <v>30</v>
          </cell>
          <cell r="J118">
            <v>31</v>
          </cell>
          <cell r="K118">
            <v>151</v>
          </cell>
          <cell r="L118" t="str">
            <v>05230477</v>
          </cell>
          <cell r="M118" t="str">
            <v>нет данных</v>
          </cell>
          <cell r="N118">
            <v>0.1295</v>
          </cell>
          <cell r="O118">
            <v>0.41351837836812411</v>
          </cell>
        </row>
        <row r="119">
          <cell r="A119" t="str">
            <v>л/с №3000000159987</v>
          </cell>
          <cell r="B119" t="str">
            <v>Кв. 297</v>
          </cell>
          <cell r="C119" t="str">
            <v>ЗПИФ Девелопмент и развитие под управл ООО "Эссет Менеджмент Солюшнс"</v>
          </cell>
          <cell r="D119">
            <v>44609</v>
          </cell>
          <cell r="E119">
            <v>53</v>
          </cell>
          <cell r="F119">
            <v>31</v>
          </cell>
          <cell r="G119">
            <v>28</v>
          </cell>
          <cell r="H119">
            <v>31</v>
          </cell>
          <cell r="I119">
            <v>30</v>
          </cell>
          <cell r="J119">
            <v>28</v>
          </cell>
          <cell r="K119">
            <v>148</v>
          </cell>
          <cell r="L119" t="str">
            <v>05230475</v>
          </cell>
          <cell r="M119" t="str">
            <v>нет данных</v>
          </cell>
          <cell r="N119" t="str">
            <v>нет данных</v>
          </cell>
          <cell r="O119">
            <v>0.50072371600666343</v>
          </cell>
        </row>
        <row r="120">
          <cell r="A120" t="str">
            <v>л/с №3000000164388</v>
          </cell>
          <cell r="B120" t="str">
            <v>Кв. 298</v>
          </cell>
          <cell r="C120" t="str">
            <v>Волков Егор Владимирович</v>
          </cell>
          <cell r="D120">
            <v>44875</v>
          </cell>
          <cell r="E120">
            <v>53.1</v>
          </cell>
          <cell r="F120">
            <v>31</v>
          </cell>
          <cell r="G120">
            <v>28</v>
          </cell>
          <cell r="H120">
            <v>31</v>
          </cell>
          <cell r="I120">
            <v>30</v>
          </cell>
          <cell r="J120">
            <v>31</v>
          </cell>
          <cell r="K120">
            <v>151</v>
          </cell>
          <cell r="L120" t="str">
            <v>05230478</v>
          </cell>
          <cell r="M120" t="str">
            <v>нет данных</v>
          </cell>
          <cell r="N120" t="str">
            <v>нет данных</v>
          </cell>
          <cell r="O120">
            <v>0.51183743336474108</v>
          </cell>
        </row>
        <row r="121">
          <cell r="A121" t="str">
            <v>л/с №3000000162939</v>
          </cell>
          <cell r="B121" t="str">
            <v>Кв. 3</v>
          </cell>
          <cell r="C121" t="str">
            <v>Гераськина Анастасия Ильинична</v>
          </cell>
          <cell r="D121">
            <v>44841</v>
          </cell>
          <cell r="E121">
            <v>26.6</v>
          </cell>
          <cell r="F121">
            <v>31</v>
          </cell>
          <cell r="G121">
            <v>28</v>
          </cell>
          <cell r="H121">
            <v>31</v>
          </cell>
          <cell r="I121">
            <v>30</v>
          </cell>
          <cell r="J121">
            <v>31</v>
          </cell>
          <cell r="K121">
            <v>151</v>
          </cell>
          <cell r="L121" t="str">
            <v>05230560</v>
          </cell>
          <cell r="M121">
            <v>2.5939999999999999</v>
          </cell>
          <cell r="N121" t="str">
            <v>нет данных</v>
          </cell>
          <cell r="O121">
            <v>0.25640067283431472</v>
          </cell>
        </row>
        <row r="122">
          <cell r="A122" t="str">
            <v>л/с №3000000162994</v>
          </cell>
          <cell r="B122" t="str">
            <v>Кв. 30</v>
          </cell>
          <cell r="C122" t="str">
            <v>Ярышева Лусине Дживаншировна</v>
          </cell>
          <cell r="D122">
            <v>44845</v>
          </cell>
          <cell r="E122">
            <v>49.8</v>
          </cell>
          <cell r="F122">
            <v>31</v>
          </cell>
          <cell r="G122">
            <v>28</v>
          </cell>
          <cell r="H122">
            <v>31</v>
          </cell>
          <cell r="I122">
            <v>30</v>
          </cell>
          <cell r="J122">
            <v>31</v>
          </cell>
          <cell r="K122">
            <v>151</v>
          </cell>
          <cell r="L122" t="str">
            <v>05233577</v>
          </cell>
          <cell r="M122" t="str">
            <v>нет данных</v>
          </cell>
          <cell r="N122" t="str">
            <v>нет данных</v>
          </cell>
          <cell r="O122">
            <v>0.48002832733642375</v>
          </cell>
        </row>
        <row r="123">
          <cell r="A123" t="str">
            <v>л/с №3000000163609</v>
          </cell>
          <cell r="B123" t="str">
            <v>Кв. 302</v>
          </cell>
          <cell r="C123" t="str">
            <v>Бувалина Полина Александровна</v>
          </cell>
          <cell r="D123">
            <v>44862</v>
          </cell>
          <cell r="E123">
            <v>42.9</v>
          </cell>
          <cell r="F123">
            <v>31</v>
          </cell>
          <cell r="G123">
            <v>28</v>
          </cell>
          <cell r="H123">
            <v>31</v>
          </cell>
          <cell r="I123">
            <v>30</v>
          </cell>
          <cell r="J123">
            <v>31</v>
          </cell>
          <cell r="K123">
            <v>151</v>
          </cell>
          <cell r="L123" t="str">
            <v>05230446.</v>
          </cell>
          <cell r="M123">
            <v>0.81</v>
          </cell>
          <cell r="N123" t="str">
            <v>нет данных</v>
          </cell>
          <cell r="O123">
            <v>0.41351837836812411</v>
          </cell>
        </row>
        <row r="124">
          <cell r="A124" t="str">
            <v>л/с №3000000164353</v>
          </cell>
          <cell r="B124" t="str">
            <v>Кв. 304</v>
          </cell>
          <cell r="C124" t="str">
            <v>Мешалкина Эльмира Илгизовна</v>
          </cell>
          <cell r="D124">
            <v>44874</v>
          </cell>
          <cell r="E124">
            <v>61.7</v>
          </cell>
          <cell r="F124">
            <v>31</v>
          </cell>
          <cell r="G124">
            <v>28</v>
          </cell>
          <cell r="H124">
            <v>31</v>
          </cell>
          <cell r="I124">
            <v>30</v>
          </cell>
          <cell r="J124">
            <v>31</v>
          </cell>
          <cell r="K124">
            <v>151</v>
          </cell>
          <cell r="L124" t="str">
            <v>05230572</v>
          </cell>
          <cell r="M124" t="str">
            <v>нет данных</v>
          </cell>
          <cell r="N124" t="str">
            <v>нет данных</v>
          </cell>
          <cell r="O124">
            <v>0.59473389149914357</v>
          </cell>
        </row>
        <row r="125">
          <cell r="A125" t="str">
            <v>л/с №3000000170573</v>
          </cell>
          <cell r="B125" t="str">
            <v>Кв. 306</v>
          </cell>
          <cell r="C125" t="str">
            <v>Чубарь Наталия Ивановна</v>
          </cell>
          <cell r="D125">
            <v>44916</v>
          </cell>
          <cell r="E125">
            <v>53</v>
          </cell>
          <cell r="F125">
            <v>31</v>
          </cell>
          <cell r="G125">
            <v>28</v>
          </cell>
          <cell r="H125">
            <v>31</v>
          </cell>
          <cell r="I125">
            <v>30</v>
          </cell>
          <cell r="J125">
            <v>31</v>
          </cell>
          <cell r="K125">
            <v>151</v>
          </cell>
          <cell r="L125" t="str">
            <v>05230563</v>
          </cell>
          <cell r="M125">
            <v>0.499</v>
          </cell>
          <cell r="N125" t="str">
            <v>нет данных</v>
          </cell>
          <cell r="O125">
            <v>0.5108735210608526</v>
          </cell>
        </row>
        <row r="126">
          <cell r="A126" t="str">
            <v>л/с №3000000166880</v>
          </cell>
          <cell r="B126" t="str">
            <v>Кв. 307</v>
          </cell>
          <cell r="C126" t="str">
            <v>Алескеров Артемий Михайлович</v>
          </cell>
          <cell r="D126">
            <v>44901</v>
          </cell>
          <cell r="E126">
            <v>89.7</v>
          </cell>
          <cell r="F126">
            <v>31</v>
          </cell>
          <cell r="G126">
            <v>28</v>
          </cell>
          <cell r="H126">
            <v>31</v>
          </cell>
          <cell r="I126">
            <v>30</v>
          </cell>
          <cell r="J126">
            <v>31</v>
          </cell>
          <cell r="K126">
            <v>151</v>
          </cell>
          <cell r="L126" t="str">
            <v>05230571</v>
          </cell>
          <cell r="M126" t="str">
            <v>нет данных</v>
          </cell>
          <cell r="N126" t="str">
            <v>нет данных</v>
          </cell>
          <cell r="O126">
            <v>0.86462933658789587</v>
          </cell>
        </row>
        <row r="127">
          <cell r="A127" t="str">
            <v>л/с №3000000163607</v>
          </cell>
          <cell r="B127" t="str">
            <v>Кв. 308</v>
          </cell>
          <cell r="C127" t="str">
            <v>Шиконина Надежда Андреевна</v>
          </cell>
          <cell r="D127">
            <v>44862</v>
          </cell>
          <cell r="E127">
            <v>59.9</v>
          </cell>
          <cell r="F127">
            <v>31</v>
          </cell>
          <cell r="G127">
            <v>28</v>
          </cell>
          <cell r="H127">
            <v>31</v>
          </cell>
          <cell r="I127">
            <v>30</v>
          </cell>
          <cell r="J127">
            <v>31</v>
          </cell>
          <cell r="K127">
            <v>151</v>
          </cell>
          <cell r="L127" t="str">
            <v>05230575</v>
          </cell>
          <cell r="M127" t="str">
            <v>нет данных</v>
          </cell>
          <cell r="N127">
            <v>0.126</v>
          </cell>
          <cell r="O127">
            <v>0.57738347002915225</v>
          </cell>
        </row>
        <row r="128">
          <cell r="A128" t="str">
            <v>л/с №3000000164348</v>
          </cell>
          <cell r="B128" t="str">
            <v>Кв. 309</v>
          </cell>
          <cell r="C128" t="str">
            <v>Бутузова Ольга Владимировна</v>
          </cell>
          <cell r="D128">
            <v>44873</v>
          </cell>
          <cell r="E128">
            <v>53</v>
          </cell>
          <cell r="F128">
            <v>31</v>
          </cell>
          <cell r="G128">
            <v>28</v>
          </cell>
          <cell r="H128">
            <v>31</v>
          </cell>
          <cell r="I128">
            <v>30</v>
          </cell>
          <cell r="J128">
            <v>31</v>
          </cell>
          <cell r="K128">
            <v>151</v>
          </cell>
          <cell r="L128" t="str">
            <v>05210695</v>
          </cell>
          <cell r="M128">
            <v>1E-3</v>
          </cell>
          <cell r="N128" t="str">
            <v>нет данных</v>
          </cell>
          <cell r="O128">
            <v>0.5108735210608526</v>
          </cell>
        </row>
        <row r="129">
          <cell r="A129" t="str">
            <v>л/с №3000000163137</v>
          </cell>
          <cell r="B129" t="str">
            <v>Кв. 31</v>
          </cell>
          <cell r="C129" t="str">
            <v>Курчик Галина Вячеславовна</v>
          </cell>
          <cell r="D129">
            <v>44849</v>
          </cell>
          <cell r="E129">
            <v>37.4</v>
          </cell>
          <cell r="F129">
            <v>31</v>
          </cell>
          <cell r="G129">
            <v>28</v>
          </cell>
          <cell r="H129">
            <v>31</v>
          </cell>
          <cell r="I129">
            <v>30</v>
          </cell>
          <cell r="J129">
            <v>31</v>
          </cell>
          <cell r="K129">
            <v>151</v>
          </cell>
          <cell r="L129" t="str">
            <v>05233889</v>
          </cell>
          <cell r="M129" t="str">
            <v>нет данных</v>
          </cell>
          <cell r="N129" t="str">
            <v>нет данных</v>
          </cell>
          <cell r="O129">
            <v>0.36050320165426203</v>
          </cell>
        </row>
        <row r="130">
          <cell r="A130" t="str">
            <v>л/с №3000000165652</v>
          </cell>
          <cell r="B130" t="str">
            <v>Кв. 312</v>
          </cell>
          <cell r="C130" t="str">
            <v>Григорьев Илья Вадимович</v>
          </cell>
          <cell r="D130">
            <v>44891</v>
          </cell>
          <cell r="E130">
            <v>51.4</v>
          </cell>
          <cell r="F130">
            <v>31</v>
          </cell>
          <cell r="G130">
            <v>28</v>
          </cell>
          <cell r="H130">
            <v>31</v>
          </cell>
          <cell r="I130">
            <v>30</v>
          </cell>
          <cell r="J130">
            <v>31</v>
          </cell>
          <cell r="K130">
            <v>151</v>
          </cell>
          <cell r="L130" t="str">
            <v>нет данных</v>
          </cell>
          <cell r="M130" t="str">
            <v>нет данных</v>
          </cell>
          <cell r="N130" t="str">
            <v>нет данных</v>
          </cell>
          <cell r="O130">
            <v>0.49545092419863818</v>
          </cell>
        </row>
        <row r="131">
          <cell r="A131" t="str">
            <v>л/с №3000000158410</v>
          </cell>
          <cell r="B131" t="str">
            <v>Кв. 317</v>
          </cell>
          <cell r="C131" t="str">
            <v>СЗ КиноДевелопмент</v>
          </cell>
          <cell r="D131" t="str">
            <v>01.08.2022</v>
          </cell>
          <cell r="E131">
            <v>49.4</v>
          </cell>
          <cell r="F131">
            <v>31</v>
          </cell>
          <cell r="G131">
            <v>28</v>
          </cell>
          <cell r="H131">
            <v>31</v>
          </cell>
          <cell r="I131">
            <v>30</v>
          </cell>
          <cell r="J131">
            <v>9</v>
          </cell>
          <cell r="K131">
            <v>129</v>
          </cell>
          <cell r="L131" t="str">
            <v>05233851</v>
          </cell>
          <cell r="M131" t="str">
            <v>нет данных</v>
          </cell>
          <cell r="N131" t="str">
            <v>нет данных</v>
          </cell>
          <cell r="O131">
            <v>0.40679652634167052</v>
          </cell>
        </row>
        <row r="132">
          <cell r="A132" t="str">
            <v>л/с №3000000166419</v>
          </cell>
          <cell r="B132" t="str">
            <v>Кв. 318</v>
          </cell>
          <cell r="C132" t="str">
            <v>Жунусова Наргиза Исаковна</v>
          </cell>
          <cell r="D132">
            <v>44890</v>
          </cell>
          <cell r="E132">
            <v>72.099999999999994</v>
          </cell>
          <cell r="F132">
            <v>31</v>
          </cell>
          <cell r="G132">
            <v>28</v>
          </cell>
          <cell r="H132">
            <v>31</v>
          </cell>
          <cell r="I132">
            <v>30</v>
          </cell>
          <cell r="J132">
            <v>31</v>
          </cell>
          <cell r="K132">
            <v>151</v>
          </cell>
          <cell r="L132" t="str">
            <v>05233857</v>
          </cell>
          <cell r="M132" t="str">
            <v>нет данных</v>
          </cell>
          <cell r="N132" t="str">
            <v>нет данных</v>
          </cell>
          <cell r="O132">
            <v>0.69498077110353729</v>
          </cell>
        </row>
        <row r="133">
          <cell r="A133" t="str">
            <v>л/с №3000000159990</v>
          </cell>
          <cell r="B133" t="str">
            <v>Кв. 319</v>
          </cell>
          <cell r="C133" t="str">
            <v>ЗПИФ Девелопмент и развитие под управл ООО "Эссет Менеджмент Солюшнс"</v>
          </cell>
          <cell r="D133">
            <v>44609</v>
          </cell>
          <cell r="E133">
            <v>52.9</v>
          </cell>
          <cell r="F133">
            <v>31</v>
          </cell>
          <cell r="G133">
            <v>28</v>
          </cell>
          <cell r="H133">
            <v>31</v>
          </cell>
          <cell r="I133">
            <v>30</v>
          </cell>
          <cell r="J133">
            <v>31</v>
          </cell>
          <cell r="K133">
            <v>151</v>
          </cell>
          <cell r="L133" t="str">
            <v>05233633</v>
          </cell>
          <cell r="M133" t="str">
            <v>нет данных</v>
          </cell>
          <cell r="N133" t="str">
            <v>нет данных</v>
          </cell>
          <cell r="O133">
            <v>0.50990960875696423</v>
          </cell>
        </row>
        <row r="134">
          <cell r="A134" t="str">
            <v>л/с №3000000166565</v>
          </cell>
          <cell r="B134" t="str">
            <v>Кв. 320</v>
          </cell>
          <cell r="C134" t="str">
            <v>Трушин Кирилл Владимирович</v>
          </cell>
          <cell r="D134">
            <v>44896</v>
          </cell>
          <cell r="E134">
            <v>49.4</v>
          </cell>
          <cell r="F134">
            <v>31</v>
          </cell>
          <cell r="G134">
            <v>28</v>
          </cell>
          <cell r="H134">
            <v>31</v>
          </cell>
          <cell r="I134">
            <v>30</v>
          </cell>
          <cell r="J134">
            <v>31</v>
          </cell>
          <cell r="K134">
            <v>151</v>
          </cell>
          <cell r="L134" t="str">
            <v>05233624</v>
          </cell>
          <cell r="M134" t="str">
            <v>нет данных</v>
          </cell>
          <cell r="N134" t="str">
            <v>нет данных</v>
          </cell>
          <cell r="O134">
            <v>0.47617267812087016</v>
          </cell>
        </row>
        <row r="135">
          <cell r="A135" t="str">
            <v>л/с №3000000160027</v>
          </cell>
          <cell r="B135" t="str">
            <v>Кв. 324</v>
          </cell>
          <cell r="C135" t="str">
            <v>ЗПИФ Девелопмент и развитие под управл ООО "Эссет Менеджмент Солюшнс"</v>
          </cell>
          <cell r="D135">
            <v>44609</v>
          </cell>
          <cell r="E135">
            <v>72.099999999999994</v>
          </cell>
          <cell r="F135">
            <v>11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11</v>
          </cell>
          <cell r="L135" t="str">
            <v>05230569</v>
          </cell>
          <cell r="M135" t="str">
            <v>нет данных</v>
          </cell>
          <cell r="N135" t="str">
            <v>нет данных</v>
          </cell>
          <cell r="O135">
            <v>5.062773829231066E-2</v>
          </cell>
        </row>
        <row r="136">
          <cell r="A136" t="str">
            <v>л/с №3000000170508</v>
          </cell>
          <cell r="B136" t="str">
            <v>Кв. 326</v>
          </cell>
          <cell r="C136" t="str">
            <v>Ходосов Александр Александрович</v>
          </cell>
          <cell r="D136">
            <v>44915</v>
          </cell>
          <cell r="E136">
            <v>49.4</v>
          </cell>
          <cell r="F136">
            <v>31</v>
          </cell>
          <cell r="G136">
            <v>28</v>
          </cell>
          <cell r="H136">
            <v>31</v>
          </cell>
          <cell r="I136">
            <v>30</v>
          </cell>
          <cell r="J136">
            <v>31</v>
          </cell>
          <cell r="K136">
            <v>151</v>
          </cell>
          <cell r="L136" t="str">
            <v>05222894</v>
          </cell>
          <cell r="M136" t="str">
            <v>нет данных</v>
          </cell>
          <cell r="N136" t="str">
            <v>нет данных</v>
          </cell>
          <cell r="O136">
            <v>0.47617267812087016</v>
          </cell>
        </row>
        <row r="137">
          <cell r="A137" t="str">
            <v>л/с №3000000159842</v>
          </cell>
          <cell r="B137" t="str">
            <v>Кв. 328</v>
          </cell>
          <cell r="C137" t="str">
            <v>ЗПИФ Девелопмент и развитие под управл ООО "Эссет Менеджмент Солюшнс"</v>
          </cell>
          <cell r="D137">
            <v>44609</v>
          </cell>
          <cell r="E137">
            <v>52.9</v>
          </cell>
          <cell r="F137">
            <v>31</v>
          </cell>
          <cell r="G137">
            <v>28</v>
          </cell>
          <cell r="H137">
            <v>31</v>
          </cell>
          <cell r="I137">
            <v>30</v>
          </cell>
          <cell r="J137">
            <v>14</v>
          </cell>
          <cell r="K137">
            <v>134</v>
          </cell>
          <cell r="L137" t="str">
            <v>05233906</v>
          </cell>
          <cell r="M137" t="str">
            <v>нет данных</v>
          </cell>
          <cell r="N137">
            <v>0.26650000000000001</v>
          </cell>
          <cell r="O137">
            <v>0.4525025667114782</v>
          </cell>
        </row>
        <row r="138">
          <cell r="A138" t="str">
            <v>л/с №3000000159924</v>
          </cell>
          <cell r="B138" t="str">
            <v>Кв. 33</v>
          </cell>
          <cell r="C138" t="str">
            <v>ЗПИФ Девелопмент и развитие под управл ООО "Эссет Менеджмент Солюшнс"</v>
          </cell>
          <cell r="D138">
            <v>44609</v>
          </cell>
          <cell r="E138">
            <v>25.7</v>
          </cell>
          <cell r="F138">
            <v>31</v>
          </cell>
          <cell r="G138">
            <v>28</v>
          </cell>
          <cell r="H138">
            <v>31</v>
          </cell>
          <cell r="I138">
            <v>30</v>
          </cell>
          <cell r="J138">
            <v>31</v>
          </cell>
          <cell r="K138">
            <v>151</v>
          </cell>
          <cell r="L138" t="str">
            <v>нет данных</v>
          </cell>
          <cell r="M138" t="str">
            <v>нет данных</v>
          </cell>
          <cell r="N138" t="str">
            <v>нет данных</v>
          </cell>
          <cell r="O138">
            <v>0.24772546209931909</v>
          </cell>
        </row>
        <row r="139">
          <cell r="A139" t="str">
            <v>л/с №3000000166567</v>
          </cell>
          <cell r="B139" t="str">
            <v>Кв. 334</v>
          </cell>
          <cell r="C139" t="str">
            <v>Карпов Николай Борисович</v>
          </cell>
          <cell r="D139">
            <v>44896</v>
          </cell>
          <cell r="E139">
            <v>52.9</v>
          </cell>
          <cell r="F139">
            <v>31</v>
          </cell>
          <cell r="G139">
            <v>28</v>
          </cell>
          <cell r="H139">
            <v>31</v>
          </cell>
          <cell r="I139">
            <v>30</v>
          </cell>
          <cell r="J139">
            <v>31</v>
          </cell>
          <cell r="K139">
            <v>151</v>
          </cell>
          <cell r="L139" t="str">
            <v>нет данных</v>
          </cell>
          <cell r="M139" t="str">
            <v>нет данных</v>
          </cell>
          <cell r="N139" t="str">
            <v>нет данных</v>
          </cell>
          <cell r="O139">
            <v>0.50990960875696423</v>
          </cell>
        </row>
        <row r="140">
          <cell r="A140" t="str">
            <v>л/с №3000000166862</v>
          </cell>
          <cell r="B140" t="str">
            <v>Кв. 336</v>
          </cell>
          <cell r="C140" t="str">
            <v>Журкина Елизавета Евгеньевна</v>
          </cell>
          <cell r="D140">
            <v>44898</v>
          </cell>
          <cell r="E140">
            <v>72.099999999999994</v>
          </cell>
          <cell r="F140">
            <v>31</v>
          </cell>
          <cell r="G140">
            <v>28</v>
          </cell>
          <cell r="H140">
            <v>31</v>
          </cell>
          <cell r="I140">
            <v>30</v>
          </cell>
          <cell r="J140">
            <v>31</v>
          </cell>
          <cell r="K140">
            <v>151</v>
          </cell>
          <cell r="L140" t="str">
            <v>нет данных</v>
          </cell>
          <cell r="M140" t="str">
            <v>нет данных</v>
          </cell>
          <cell r="N140" t="str">
            <v>нет данных</v>
          </cell>
          <cell r="O140">
            <v>0.69498077110353729</v>
          </cell>
        </row>
        <row r="141">
          <cell r="A141" t="str">
            <v>л/с №3000000167176</v>
          </cell>
          <cell r="B141" t="str">
            <v>Кв. 337</v>
          </cell>
          <cell r="C141" t="str">
            <v>Погосян Асмик Гамлетовна</v>
          </cell>
          <cell r="D141">
            <v>44902</v>
          </cell>
          <cell r="E141">
            <v>52.9</v>
          </cell>
          <cell r="F141">
            <v>31</v>
          </cell>
          <cell r="G141">
            <v>28</v>
          </cell>
          <cell r="H141">
            <v>31</v>
          </cell>
          <cell r="I141">
            <v>30</v>
          </cell>
          <cell r="J141">
            <v>31</v>
          </cell>
          <cell r="K141">
            <v>151</v>
          </cell>
          <cell r="L141" t="str">
            <v>05236214</v>
          </cell>
          <cell r="M141" t="str">
            <v>нет данных</v>
          </cell>
          <cell r="N141" t="str">
            <v>нет данных</v>
          </cell>
          <cell r="O141">
            <v>0.50990960875696423</v>
          </cell>
        </row>
        <row r="142">
          <cell r="A142" t="str">
            <v>л/с №3000000166511</v>
          </cell>
          <cell r="B142" t="str">
            <v>Кв. 338</v>
          </cell>
          <cell r="C142" t="str">
            <v>Матюнин Игорь Михайлович</v>
          </cell>
          <cell r="D142">
            <v>44891</v>
          </cell>
          <cell r="E142">
            <v>49.4</v>
          </cell>
          <cell r="F142">
            <v>31</v>
          </cell>
          <cell r="G142">
            <v>28</v>
          </cell>
          <cell r="H142">
            <v>31</v>
          </cell>
          <cell r="I142">
            <v>30</v>
          </cell>
          <cell r="J142">
            <v>31</v>
          </cell>
          <cell r="K142">
            <v>151</v>
          </cell>
          <cell r="L142" t="str">
            <v>05230229</v>
          </cell>
          <cell r="M142" t="str">
            <v>нет данных</v>
          </cell>
          <cell r="N142" t="str">
            <v>нет данных</v>
          </cell>
          <cell r="O142">
            <v>0.47617267812087016</v>
          </cell>
        </row>
        <row r="143">
          <cell r="A143" t="str">
            <v>л/с №3000000165643</v>
          </cell>
          <cell r="B143" t="str">
            <v>Кв. 34</v>
          </cell>
          <cell r="C143" t="str">
            <v>Аксёнова Ирина Александровна</v>
          </cell>
          <cell r="D143">
            <v>44891</v>
          </cell>
          <cell r="E143">
            <v>24.4</v>
          </cell>
          <cell r="F143">
            <v>31</v>
          </cell>
          <cell r="G143">
            <v>28</v>
          </cell>
          <cell r="H143">
            <v>31</v>
          </cell>
          <cell r="I143">
            <v>30</v>
          </cell>
          <cell r="J143">
            <v>31</v>
          </cell>
          <cell r="K143">
            <v>151</v>
          </cell>
          <cell r="L143" t="str">
            <v>05233888</v>
          </cell>
          <cell r="M143">
            <v>1.571</v>
          </cell>
          <cell r="N143" t="str">
            <v>нет данных</v>
          </cell>
          <cell r="O143">
            <v>0.23519460214876983</v>
          </cell>
        </row>
        <row r="144">
          <cell r="A144" t="str">
            <v>л/с №3000000159844</v>
          </cell>
          <cell r="B144" t="str">
            <v>Кв. 341</v>
          </cell>
          <cell r="C144" t="str">
            <v>ЗПИФ Девелопмент и развитие под управл ООО "Эссет Менеджмент Солюшнс"</v>
          </cell>
          <cell r="D144">
            <v>44609</v>
          </cell>
          <cell r="E144">
            <v>48.9</v>
          </cell>
          <cell r="F144">
            <v>31</v>
          </cell>
          <cell r="G144">
            <v>28</v>
          </cell>
          <cell r="H144">
            <v>31</v>
          </cell>
          <cell r="I144">
            <v>30</v>
          </cell>
          <cell r="J144">
            <v>31</v>
          </cell>
          <cell r="K144">
            <v>151</v>
          </cell>
          <cell r="L144" t="str">
            <v>05230227</v>
          </cell>
          <cell r="M144" t="str">
            <v>нет данных</v>
          </cell>
          <cell r="N144" t="str">
            <v>нет данных</v>
          </cell>
          <cell r="O144">
            <v>0.4713531166014282</v>
          </cell>
        </row>
        <row r="145">
          <cell r="A145" t="str">
            <v>л/с №3000000160028</v>
          </cell>
          <cell r="B145" t="str">
            <v>Кв. 342</v>
          </cell>
          <cell r="C145" t="str">
            <v>ЗПИФ Девелопмент и развитие под управл ООО "Эссет Менеджмент Солюшнс"</v>
          </cell>
          <cell r="D145">
            <v>44609</v>
          </cell>
          <cell r="E145">
            <v>66.099999999999994</v>
          </cell>
          <cell r="F145">
            <v>31</v>
          </cell>
          <cell r="G145">
            <v>28</v>
          </cell>
          <cell r="H145">
            <v>31</v>
          </cell>
          <cell r="I145">
            <v>6</v>
          </cell>
          <cell r="J145">
            <v>0</v>
          </cell>
          <cell r="K145">
            <v>96</v>
          </cell>
          <cell r="L145" t="str">
            <v>05230201</v>
          </cell>
          <cell r="M145" t="str">
            <v>нет данных</v>
          </cell>
          <cell r="N145">
            <v>1.0703</v>
          </cell>
          <cell r="O145">
            <v>0.40507297454001567</v>
          </cell>
        </row>
        <row r="146">
          <cell r="A146" t="str">
            <v>л/с №3000000159991</v>
          </cell>
          <cell r="B146" t="str">
            <v>Кв. 343</v>
          </cell>
          <cell r="C146" t="str">
            <v>ЗПИФ Девелопмент и развитие под управл ООО "Эссет Менеджмент Солюшнс"</v>
          </cell>
          <cell r="D146">
            <v>44609</v>
          </cell>
          <cell r="E146">
            <v>52.2</v>
          </cell>
          <cell r="F146">
            <v>31</v>
          </cell>
          <cell r="G146">
            <v>28</v>
          </cell>
          <cell r="H146">
            <v>23</v>
          </cell>
          <cell r="I146">
            <v>0</v>
          </cell>
          <cell r="J146">
            <v>0</v>
          </cell>
          <cell r="K146">
            <v>82</v>
          </cell>
          <cell r="L146" t="str">
            <v>05230207</v>
          </cell>
          <cell r="M146" t="str">
            <v>нет данных</v>
          </cell>
          <cell r="N146">
            <v>1.4815</v>
          </cell>
          <cell r="O146">
            <v>0.27324041228900081</v>
          </cell>
        </row>
        <row r="147">
          <cell r="A147" t="str">
            <v>л/с №3000000165141</v>
          </cell>
          <cell r="B147" t="str">
            <v>Кв. 345</v>
          </cell>
          <cell r="C147" t="str">
            <v>Миронов Алексей Анатольевич</v>
          </cell>
          <cell r="D147">
            <v>44888</v>
          </cell>
          <cell r="E147">
            <v>66.099999999999994</v>
          </cell>
          <cell r="F147">
            <v>31</v>
          </cell>
          <cell r="G147">
            <v>28</v>
          </cell>
          <cell r="H147">
            <v>31</v>
          </cell>
          <cell r="I147">
            <v>30</v>
          </cell>
          <cell r="J147">
            <v>31</v>
          </cell>
          <cell r="K147">
            <v>151</v>
          </cell>
          <cell r="L147" t="str">
            <v>05230211</v>
          </cell>
          <cell r="M147" t="str">
            <v>нет данных</v>
          </cell>
          <cell r="N147" t="str">
            <v>нет данных</v>
          </cell>
          <cell r="O147">
            <v>0.63714603287023308</v>
          </cell>
        </row>
        <row r="148">
          <cell r="A148" t="str">
            <v>л/с №3000000171195</v>
          </cell>
          <cell r="B148" t="str">
            <v>Кв. 348</v>
          </cell>
          <cell r="C148" t="str">
            <v>Коростылева Жанна Ивановна</v>
          </cell>
          <cell r="D148">
            <v>44924</v>
          </cell>
          <cell r="E148">
            <v>66.099999999999994</v>
          </cell>
          <cell r="F148">
            <v>31</v>
          </cell>
          <cell r="G148">
            <v>28</v>
          </cell>
          <cell r="H148">
            <v>31</v>
          </cell>
          <cell r="I148">
            <v>30</v>
          </cell>
          <cell r="J148">
            <v>31</v>
          </cell>
          <cell r="K148">
            <v>151</v>
          </cell>
          <cell r="L148" t="str">
            <v>нет данных</v>
          </cell>
          <cell r="M148" t="str">
            <v>нет данных</v>
          </cell>
          <cell r="N148" t="str">
            <v>нет данных</v>
          </cell>
          <cell r="O148">
            <v>0.63714603287023308</v>
          </cell>
        </row>
        <row r="149">
          <cell r="A149" t="str">
            <v>л/с №3000000159846</v>
          </cell>
          <cell r="B149" t="str">
            <v>Кв. 349</v>
          </cell>
          <cell r="C149" t="str">
            <v>ЗПИФ Девелопмент и развитие под управл ООО "Эссет Менеджмент Солюшнс"</v>
          </cell>
          <cell r="D149">
            <v>44609</v>
          </cell>
          <cell r="E149">
            <v>52.2</v>
          </cell>
          <cell r="F149">
            <v>31</v>
          </cell>
          <cell r="G149">
            <v>28</v>
          </cell>
          <cell r="H149">
            <v>31</v>
          </cell>
          <cell r="I149">
            <v>30</v>
          </cell>
          <cell r="J149">
            <v>10</v>
          </cell>
          <cell r="K149">
            <v>130</v>
          </cell>
          <cell r="L149" t="str">
            <v>05230066</v>
          </cell>
          <cell r="M149" t="str">
            <v>нет данных</v>
          </cell>
          <cell r="N149" t="str">
            <v>нет данных</v>
          </cell>
          <cell r="O149">
            <v>0.4331860194825623</v>
          </cell>
        </row>
        <row r="150">
          <cell r="A150" t="str">
            <v>л/с №3000000162937</v>
          </cell>
          <cell r="B150" t="str">
            <v>Кв. 35</v>
          </cell>
          <cell r="C150" t="str">
            <v>Панков Александр Владимирович</v>
          </cell>
          <cell r="D150">
            <v>44842</v>
          </cell>
          <cell r="E150">
            <v>38.4</v>
          </cell>
          <cell r="F150">
            <v>31</v>
          </cell>
          <cell r="G150">
            <v>28</v>
          </cell>
          <cell r="H150">
            <v>31</v>
          </cell>
          <cell r="I150">
            <v>30</v>
          </cell>
          <cell r="J150">
            <v>31</v>
          </cell>
          <cell r="K150">
            <v>151</v>
          </cell>
          <cell r="L150" t="str">
            <v>05233886.</v>
          </cell>
          <cell r="M150">
            <v>3.081</v>
          </cell>
          <cell r="N150" t="str">
            <v>нет данных</v>
          </cell>
          <cell r="O150">
            <v>0.37014232469314606</v>
          </cell>
        </row>
        <row r="151">
          <cell r="A151" t="str">
            <v>л/с №3000000159992</v>
          </cell>
          <cell r="B151" t="str">
            <v>Кв. 355</v>
          </cell>
          <cell r="C151" t="str">
            <v>ЗПИФ Девелопмент и развитие под управл ООО "Эссет Менеджмент Солюшнс"</v>
          </cell>
          <cell r="D151">
            <v>44609</v>
          </cell>
          <cell r="E151">
            <v>52.2</v>
          </cell>
          <cell r="F151">
            <v>31</v>
          </cell>
          <cell r="G151">
            <v>28</v>
          </cell>
          <cell r="H151">
            <v>21</v>
          </cell>
          <cell r="I151">
            <v>0</v>
          </cell>
          <cell r="J151">
            <v>0</v>
          </cell>
          <cell r="K151">
            <v>80</v>
          </cell>
          <cell r="L151" t="str">
            <v>05230100</v>
          </cell>
          <cell r="M151" t="str">
            <v>нет данных</v>
          </cell>
          <cell r="N151">
            <v>0.442</v>
          </cell>
          <cell r="O151">
            <v>0.26657601198926911</v>
          </cell>
        </row>
        <row r="152">
          <cell r="A152" t="str">
            <v>л/с №3000000159847</v>
          </cell>
          <cell r="B152" t="str">
            <v>Кв. 359</v>
          </cell>
          <cell r="C152" t="str">
            <v>ЗПИФ Девелопмент и развитие под управл ООО "Эссет Менеджмент Солюшнс"</v>
          </cell>
          <cell r="D152">
            <v>44609</v>
          </cell>
          <cell r="E152">
            <v>48.9</v>
          </cell>
          <cell r="F152">
            <v>31</v>
          </cell>
          <cell r="G152">
            <v>28</v>
          </cell>
          <cell r="H152">
            <v>31</v>
          </cell>
          <cell r="I152">
            <v>30</v>
          </cell>
          <cell r="J152">
            <v>31</v>
          </cell>
          <cell r="K152">
            <v>151</v>
          </cell>
          <cell r="L152" t="str">
            <v>05230099</v>
          </cell>
          <cell r="M152" t="str">
            <v>нет данных</v>
          </cell>
          <cell r="N152" t="str">
            <v>нет данных</v>
          </cell>
          <cell r="O152">
            <v>0.4713531166014282</v>
          </cell>
        </row>
        <row r="153">
          <cell r="A153" t="str">
            <v>л/с №3000000164655</v>
          </cell>
          <cell r="B153" t="str">
            <v>Кв. 36</v>
          </cell>
          <cell r="C153" t="str">
            <v>Виноградов Борис Николаевич</v>
          </cell>
          <cell r="D153">
            <v>44887</v>
          </cell>
          <cell r="E153">
            <v>49.8</v>
          </cell>
          <cell r="F153">
            <v>31</v>
          </cell>
          <cell r="G153">
            <v>28</v>
          </cell>
          <cell r="H153">
            <v>31</v>
          </cell>
          <cell r="I153">
            <v>30</v>
          </cell>
          <cell r="J153">
            <v>31</v>
          </cell>
          <cell r="K153">
            <v>151</v>
          </cell>
          <cell r="L153" t="str">
            <v>05233886_</v>
          </cell>
          <cell r="M153">
            <v>3.081</v>
          </cell>
          <cell r="N153" t="str">
            <v>нет данных</v>
          </cell>
          <cell r="O153">
            <v>0.48002832733642375</v>
          </cell>
        </row>
        <row r="154">
          <cell r="A154" t="str">
            <v>л/с №3000000160029</v>
          </cell>
          <cell r="B154" t="str">
            <v>Кв. 360</v>
          </cell>
          <cell r="C154" t="str">
            <v>ЗПИФ Девелопмент и развитие под управл ООО "Эссет Менеджмент Солюшнс"</v>
          </cell>
          <cell r="D154">
            <v>44609</v>
          </cell>
          <cell r="E154">
            <v>66.099999999999994</v>
          </cell>
          <cell r="F154">
            <v>31</v>
          </cell>
          <cell r="G154">
            <v>28</v>
          </cell>
          <cell r="H154">
            <v>31</v>
          </cell>
          <cell r="I154">
            <v>30</v>
          </cell>
          <cell r="J154">
            <v>18</v>
          </cell>
          <cell r="K154">
            <v>138</v>
          </cell>
          <cell r="L154" t="str">
            <v>05230104</v>
          </cell>
          <cell r="M154" t="str">
            <v>нет данных</v>
          </cell>
          <cell r="N154" t="str">
            <v>нет данных</v>
          </cell>
          <cell r="O154">
            <v>0.58229240090127254</v>
          </cell>
        </row>
        <row r="155">
          <cell r="A155" t="str">
            <v>л/с №3000000159849</v>
          </cell>
          <cell r="B155" t="str">
            <v>Кв. 361</v>
          </cell>
          <cell r="C155" t="str">
            <v>ЗПИФ Девелопмент и развитие под управл ООО "Эссет Менеджмент Солюшнс"</v>
          </cell>
          <cell r="D155">
            <v>44609</v>
          </cell>
          <cell r="E155">
            <v>52.2</v>
          </cell>
          <cell r="F155">
            <v>31</v>
          </cell>
          <cell r="G155">
            <v>28</v>
          </cell>
          <cell r="H155">
            <v>31</v>
          </cell>
          <cell r="I155">
            <v>23</v>
          </cell>
          <cell r="J155">
            <v>0</v>
          </cell>
          <cell r="K155">
            <v>113</v>
          </cell>
          <cell r="L155" t="str">
            <v>05230355</v>
          </cell>
          <cell r="M155" t="str">
            <v>нет данных</v>
          </cell>
          <cell r="N155">
            <v>1.6572</v>
          </cell>
          <cell r="O155">
            <v>0.37653861693484258</v>
          </cell>
        </row>
        <row r="156">
          <cell r="A156" t="str">
            <v>л/с №3000000166866</v>
          </cell>
          <cell r="B156" t="str">
            <v>Кв. 362</v>
          </cell>
          <cell r="C156" t="str">
            <v>Овсянкин Анатолий Сергеевич</v>
          </cell>
          <cell r="D156">
            <v>44898</v>
          </cell>
          <cell r="E156">
            <v>48.9</v>
          </cell>
          <cell r="F156">
            <v>31</v>
          </cell>
          <cell r="G156">
            <v>28</v>
          </cell>
          <cell r="H156">
            <v>31</v>
          </cell>
          <cell r="I156">
            <v>30</v>
          </cell>
          <cell r="J156">
            <v>31</v>
          </cell>
          <cell r="K156">
            <v>151</v>
          </cell>
          <cell r="L156" t="str">
            <v>05230357</v>
          </cell>
          <cell r="M156" t="str">
            <v>нет данных</v>
          </cell>
          <cell r="N156" t="str">
            <v>нет данных</v>
          </cell>
          <cell r="O156">
            <v>0.4713531166014282</v>
          </cell>
        </row>
        <row r="157">
          <cell r="A157">
            <v>90982951</v>
          </cell>
          <cell r="B157" t="str">
            <v>Кв. 363</v>
          </cell>
          <cell r="C157" t="str">
            <v>Оюн Виктория Буяновна</v>
          </cell>
          <cell r="D157">
            <v>44905</v>
          </cell>
          <cell r="E157">
            <v>66.099999999999994</v>
          </cell>
          <cell r="F157">
            <v>31</v>
          </cell>
          <cell r="G157">
            <v>28</v>
          </cell>
          <cell r="H157">
            <v>31</v>
          </cell>
          <cell r="I157">
            <v>30</v>
          </cell>
          <cell r="J157">
            <v>31</v>
          </cell>
          <cell r="K157">
            <v>151</v>
          </cell>
          <cell r="L157" t="str">
            <v>05230359</v>
          </cell>
          <cell r="M157" t="str">
            <v>нет данных</v>
          </cell>
          <cell r="N157" t="str">
            <v>нет данных</v>
          </cell>
          <cell r="O157">
            <v>0.63714603287023308</v>
          </cell>
        </row>
        <row r="158">
          <cell r="A158" t="str">
            <v>л/с №3000000167137</v>
          </cell>
          <cell r="B158" t="str">
            <v>Кв. 369</v>
          </cell>
          <cell r="C158" t="str">
            <v>Логинова Юлия Евгеньевна</v>
          </cell>
          <cell r="D158">
            <v>44902</v>
          </cell>
          <cell r="E158">
            <v>66.099999999999994</v>
          </cell>
          <cell r="F158">
            <v>31</v>
          </cell>
          <cell r="G158">
            <v>28</v>
          </cell>
          <cell r="H158">
            <v>31</v>
          </cell>
          <cell r="I158">
            <v>30</v>
          </cell>
          <cell r="J158">
            <v>31</v>
          </cell>
          <cell r="K158">
            <v>151</v>
          </cell>
          <cell r="L158" t="str">
            <v>нет данных</v>
          </cell>
          <cell r="M158" t="str">
            <v>нет данных</v>
          </cell>
          <cell r="N158" t="str">
            <v>нет данных</v>
          </cell>
          <cell r="O158">
            <v>0.63714603287023308</v>
          </cell>
        </row>
        <row r="159">
          <cell r="A159" t="str">
            <v>л/с №3000000162194</v>
          </cell>
          <cell r="B159" t="str">
            <v>Кв. 37</v>
          </cell>
          <cell r="C159" t="str">
            <v>Наумова Ольга Сергеевна</v>
          </cell>
          <cell r="D159">
            <v>44813</v>
          </cell>
          <cell r="E159">
            <v>37.4</v>
          </cell>
          <cell r="F159">
            <v>31</v>
          </cell>
          <cell r="G159">
            <v>28</v>
          </cell>
          <cell r="H159">
            <v>31</v>
          </cell>
          <cell r="I159">
            <v>30</v>
          </cell>
          <cell r="J159">
            <v>31</v>
          </cell>
          <cell r="K159">
            <v>151</v>
          </cell>
          <cell r="L159" t="str">
            <v>05230088</v>
          </cell>
          <cell r="M159" t="str">
            <v>нет данных</v>
          </cell>
          <cell r="N159" t="str">
            <v>нет данных</v>
          </cell>
          <cell r="O159">
            <v>0.36050320165426203</v>
          </cell>
        </row>
        <row r="160">
          <cell r="A160" t="str">
            <v>л/с №3000000159993</v>
          </cell>
          <cell r="B160" t="str">
            <v>Кв. 370</v>
          </cell>
          <cell r="C160" t="str">
            <v>ЗПИФ Девелопмент и развитие под управл ООО "Эссет Менеджмент Солюшнс"</v>
          </cell>
          <cell r="D160">
            <v>44609</v>
          </cell>
          <cell r="E160">
            <v>52.2</v>
          </cell>
          <cell r="F160">
            <v>31</v>
          </cell>
          <cell r="G160">
            <v>28</v>
          </cell>
          <cell r="H160">
            <v>31</v>
          </cell>
          <cell r="I160">
            <v>30</v>
          </cell>
          <cell r="J160">
            <v>31</v>
          </cell>
          <cell r="K160">
            <v>151</v>
          </cell>
          <cell r="L160" t="str">
            <v>05230358</v>
          </cell>
          <cell r="M160" t="str">
            <v>нет данных</v>
          </cell>
          <cell r="N160" t="str">
            <v>нет данных</v>
          </cell>
          <cell r="O160">
            <v>0.50316222262974541</v>
          </cell>
        </row>
        <row r="161">
          <cell r="A161" t="str">
            <v>л/с №3000000163131</v>
          </cell>
          <cell r="B161" t="str">
            <v>Кв. 373</v>
          </cell>
          <cell r="C161" t="str">
            <v>Цветкова Лариса Юрьевна</v>
          </cell>
          <cell r="D161">
            <v>44849</v>
          </cell>
          <cell r="E161">
            <v>53.3</v>
          </cell>
          <cell r="F161">
            <v>31</v>
          </cell>
          <cell r="G161">
            <v>28</v>
          </cell>
          <cell r="H161">
            <v>31</v>
          </cell>
          <cell r="I161">
            <v>30</v>
          </cell>
          <cell r="J161">
            <v>31</v>
          </cell>
          <cell r="K161">
            <v>151</v>
          </cell>
          <cell r="L161" t="str">
            <v>05230455</v>
          </cell>
          <cell r="M161" t="str">
            <v>нет данных</v>
          </cell>
          <cell r="N161">
            <v>1.2755000000000001</v>
          </cell>
          <cell r="O161">
            <v>0.51376525797251782</v>
          </cell>
        </row>
        <row r="162">
          <cell r="A162" t="str">
            <v>л/с №3000000163520</v>
          </cell>
          <cell r="B162" t="str">
            <v>Кв. 375</v>
          </cell>
          <cell r="C162" t="str">
            <v>Идрисова Гульнара Худайбердиевна</v>
          </cell>
          <cell r="D162">
            <v>44859</v>
          </cell>
          <cell r="E162">
            <v>54.3</v>
          </cell>
          <cell r="F162">
            <v>31</v>
          </cell>
          <cell r="G162">
            <v>28</v>
          </cell>
          <cell r="H162">
            <v>31</v>
          </cell>
          <cell r="I162">
            <v>30</v>
          </cell>
          <cell r="J162">
            <v>31</v>
          </cell>
          <cell r="K162">
            <v>151</v>
          </cell>
          <cell r="L162" t="str">
            <v>05230446</v>
          </cell>
          <cell r="M162" t="str">
            <v>нет данных</v>
          </cell>
          <cell r="N162">
            <v>1.841</v>
          </cell>
          <cell r="O162">
            <v>0.52340438101140185</v>
          </cell>
        </row>
        <row r="163">
          <cell r="A163" t="str">
            <v>л/с №3000000162628</v>
          </cell>
          <cell r="B163" t="str">
            <v>Кв. 378</v>
          </cell>
          <cell r="C163" t="str">
            <v>Ашурбекова Раисат Сафаровна</v>
          </cell>
          <cell r="D163">
            <v>44832</v>
          </cell>
          <cell r="E163">
            <v>52.9</v>
          </cell>
          <cell r="F163">
            <v>31</v>
          </cell>
          <cell r="G163">
            <v>28</v>
          </cell>
          <cell r="H163">
            <v>31</v>
          </cell>
          <cell r="I163">
            <v>30</v>
          </cell>
          <cell r="J163">
            <v>31</v>
          </cell>
          <cell r="K163">
            <v>151</v>
          </cell>
          <cell r="L163" t="str">
            <v>05234931</v>
          </cell>
          <cell r="M163" t="str">
            <v>нет данных</v>
          </cell>
          <cell r="N163">
            <v>9.9000000000000008E-3</v>
          </cell>
          <cell r="O163">
            <v>0.50990960875696423</v>
          </cell>
        </row>
        <row r="164">
          <cell r="A164" t="str">
            <v>л/с №3000000162820</v>
          </cell>
          <cell r="B164" t="str">
            <v>Кв. 384</v>
          </cell>
          <cell r="C164" t="str">
            <v>Василевская Ирина Евгеньевна</v>
          </cell>
          <cell r="D164">
            <v>44839</v>
          </cell>
          <cell r="E164">
            <v>52.9</v>
          </cell>
          <cell r="F164">
            <v>31</v>
          </cell>
          <cell r="G164">
            <v>28</v>
          </cell>
          <cell r="H164">
            <v>31</v>
          </cell>
          <cell r="I164">
            <v>30</v>
          </cell>
          <cell r="J164">
            <v>31</v>
          </cell>
          <cell r="K164">
            <v>151</v>
          </cell>
          <cell r="L164" t="str">
            <v>05230441</v>
          </cell>
          <cell r="M164" t="str">
            <v>нет данных</v>
          </cell>
          <cell r="N164">
            <v>2.1920000000000002</v>
          </cell>
          <cell r="O164">
            <v>0.50990960875696423</v>
          </cell>
        </row>
        <row r="165">
          <cell r="A165" t="str">
            <v>л/с №3000000162825</v>
          </cell>
          <cell r="B165" t="str">
            <v>Кв. 386</v>
          </cell>
          <cell r="C165" t="str">
            <v>Шорникова Галина Сергеевна</v>
          </cell>
          <cell r="D165">
            <v>44839</v>
          </cell>
          <cell r="E165">
            <v>50.5</v>
          </cell>
          <cell r="F165">
            <v>31</v>
          </cell>
          <cell r="G165">
            <v>28</v>
          </cell>
          <cell r="H165">
            <v>31</v>
          </cell>
          <cell r="I165">
            <v>30</v>
          </cell>
          <cell r="J165">
            <v>31</v>
          </cell>
          <cell r="K165">
            <v>151</v>
          </cell>
          <cell r="L165" t="str">
            <v>05197319</v>
          </cell>
          <cell r="M165" t="str">
            <v>нет данных</v>
          </cell>
          <cell r="N165">
            <v>1.5095000000000001</v>
          </cell>
          <cell r="O165">
            <v>0.48677571346364257</v>
          </cell>
        </row>
        <row r="166">
          <cell r="A166" t="str">
            <v>л/с №3000000162749</v>
          </cell>
          <cell r="B166" t="str">
            <v>Кв. 387</v>
          </cell>
          <cell r="C166" t="str">
            <v>Воробьева Наталия Алексеевна</v>
          </cell>
          <cell r="D166">
            <v>44834</v>
          </cell>
          <cell r="E166">
            <v>52.9</v>
          </cell>
          <cell r="F166">
            <v>31</v>
          </cell>
          <cell r="G166">
            <v>28</v>
          </cell>
          <cell r="H166">
            <v>31</v>
          </cell>
          <cell r="I166">
            <v>30</v>
          </cell>
          <cell r="J166">
            <v>31</v>
          </cell>
          <cell r="K166">
            <v>151</v>
          </cell>
          <cell r="L166" t="str">
            <v>05197310</v>
          </cell>
          <cell r="M166" t="str">
            <v>нет данных</v>
          </cell>
          <cell r="N166">
            <v>0.42780000000000001</v>
          </cell>
          <cell r="O166">
            <v>0.50990960875696423</v>
          </cell>
        </row>
        <row r="167">
          <cell r="A167" t="str">
            <v>л/с №3000000163115</v>
          </cell>
          <cell r="B167" t="str">
            <v>Кв. 390</v>
          </cell>
          <cell r="C167" t="str">
            <v>Дудар Дмитрий Александрович</v>
          </cell>
          <cell r="D167">
            <v>44847</v>
          </cell>
          <cell r="E167">
            <v>52.9</v>
          </cell>
          <cell r="F167">
            <v>31</v>
          </cell>
          <cell r="G167">
            <v>28</v>
          </cell>
          <cell r="H167">
            <v>31</v>
          </cell>
          <cell r="I167">
            <v>30</v>
          </cell>
          <cell r="J167">
            <v>31</v>
          </cell>
          <cell r="K167">
            <v>151</v>
          </cell>
          <cell r="L167" t="str">
            <v>05218347</v>
          </cell>
          <cell r="M167" t="str">
            <v>нет данных</v>
          </cell>
          <cell r="N167">
            <v>0.9304</v>
          </cell>
          <cell r="O167">
            <v>0.50990960875696423</v>
          </cell>
        </row>
        <row r="168">
          <cell r="A168" t="str">
            <v>л/с №3000000163073</v>
          </cell>
          <cell r="B168" t="str">
            <v>Кв. 392</v>
          </cell>
          <cell r="C168" t="str">
            <v>Молодцов Андрей Дмитриевич</v>
          </cell>
          <cell r="D168">
            <v>44846</v>
          </cell>
          <cell r="E168">
            <v>50.5</v>
          </cell>
          <cell r="F168">
            <v>31</v>
          </cell>
          <cell r="G168">
            <v>28</v>
          </cell>
          <cell r="H168">
            <v>31</v>
          </cell>
          <cell r="I168">
            <v>30</v>
          </cell>
          <cell r="J168">
            <v>31</v>
          </cell>
          <cell r="K168">
            <v>151</v>
          </cell>
          <cell r="L168" t="str">
            <v>05197343</v>
          </cell>
          <cell r="M168" t="str">
            <v>нет данных</v>
          </cell>
          <cell r="N168" t="str">
            <v>нет данных</v>
          </cell>
          <cell r="O168">
            <v>0.48677571346364257</v>
          </cell>
        </row>
        <row r="169">
          <cell r="A169" t="str">
            <v>л/с №3000000163605</v>
          </cell>
          <cell r="B169" t="str">
            <v>Кв. 393</v>
          </cell>
          <cell r="C169" t="str">
            <v>Пронина Екатерина Николаевна</v>
          </cell>
          <cell r="D169">
            <v>44862</v>
          </cell>
          <cell r="E169">
            <v>52.9</v>
          </cell>
          <cell r="F169">
            <v>31</v>
          </cell>
          <cell r="G169">
            <v>28</v>
          </cell>
          <cell r="H169">
            <v>31</v>
          </cell>
          <cell r="I169">
            <v>30</v>
          </cell>
          <cell r="J169">
            <v>31</v>
          </cell>
          <cell r="K169">
            <v>151</v>
          </cell>
          <cell r="L169" t="str">
            <v>05197307</v>
          </cell>
          <cell r="M169" t="str">
            <v>нет данных</v>
          </cell>
          <cell r="N169">
            <v>1E-3</v>
          </cell>
          <cell r="O169">
            <v>0.50990960875696423</v>
          </cell>
        </row>
        <row r="170">
          <cell r="A170" t="str">
            <v>л/с №3000000163263</v>
          </cell>
          <cell r="B170" t="str">
            <v>Кв. 396</v>
          </cell>
          <cell r="C170" t="str">
            <v>Нагих Галина Евгеньевна</v>
          </cell>
          <cell r="D170">
            <v>44852</v>
          </cell>
          <cell r="E170">
            <v>52.9</v>
          </cell>
          <cell r="F170">
            <v>31</v>
          </cell>
          <cell r="G170">
            <v>28</v>
          </cell>
          <cell r="H170">
            <v>31</v>
          </cell>
          <cell r="I170">
            <v>30</v>
          </cell>
          <cell r="J170">
            <v>31</v>
          </cell>
          <cell r="K170">
            <v>151</v>
          </cell>
          <cell r="L170" t="str">
            <v>05197313</v>
          </cell>
          <cell r="M170" t="str">
            <v>нет данных</v>
          </cell>
          <cell r="N170">
            <v>1.5605</v>
          </cell>
          <cell r="O170">
            <v>0.50990960875696423</v>
          </cell>
        </row>
        <row r="171">
          <cell r="A171" t="str">
            <v>л/с №3000000166881</v>
          </cell>
          <cell r="B171" t="str">
            <v>Кв. 398</v>
          </cell>
          <cell r="C171" t="str">
            <v>Никитенко Людмила Юрьевна</v>
          </cell>
          <cell r="D171">
            <v>44901</v>
          </cell>
          <cell r="E171">
            <v>50.3</v>
          </cell>
          <cell r="F171">
            <v>31</v>
          </cell>
          <cell r="G171">
            <v>28</v>
          </cell>
          <cell r="H171">
            <v>31</v>
          </cell>
          <cell r="I171">
            <v>30</v>
          </cell>
          <cell r="J171">
            <v>31</v>
          </cell>
          <cell r="K171">
            <v>151</v>
          </cell>
          <cell r="L171" t="str">
            <v>05197318</v>
          </cell>
          <cell r="M171" t="str">
            <v>нет данных</v>
          </cell>
          <cell r="N171" t="str">
            <v>нет данных</v>
          </cell>
          <cell r="O171">
            <v>0.48484788885586572</v>
          </cell>
        </row>
        <row r="172">
          <cell r="A172" t="str">
            <v>л/с №3000000167138</v>
          </cell>
          <cell r="B172" t="str">
            <v>Кв. 4</v>
          </cell>
          <cell r="C172" t="str">
            <v>Свиридова Наталья Сергеевна</v>
          </cell>
          <cell r="D172">
            <v>44902</v>
          </cell>
          <cell r="E172">
            <v>25.3</v>
          </cell>
          <cell r="F172">
            <v>31</v>
          </cell>
          <cell r="G172">
            <v>28</v>
          </cell>
          <cell r="H172">
            <v>31</v>
          </cell>
          <cell r="I172">
            <v>30</v>
          </cell>
          <cell r="J172">
            <v>31</v>
          </cell>
          <cell r="K172">
            <v>151</v>
          </cell>
          <cell r="L172">
            <v>5230551</v>
          </cell>
          <cell r="M172" t="str">
            <v>нет данных</v>
          </cell>
          <cell r="N172" t="str">
            <v>нет данных</v>
          </cell>
          <cell r="O172">
            <v>0.2438698128837655</v>
          </cell>
        </row>
        <row r="173">
          <cell r="A173" t="str">
            <v>л/с №3000000159925</v>
          </cell>
          <cell r="B173" t="str">
            <v>Кв. 40</v>
          </cell>
          <cell r="C173" t="str">
            <v>ЗПИФ Девелопмент и развитие под управл ООО "Эссет Менеджмент Солюшнс"</v>
          </cell>
          <cell r="D173">
            <v>44609</v>
          </cell>
          <cell r="E173">
            <v>24.4</v>
          </cell>
          <cell r="F173">
            <v>31</v>
          </cell>
          <cell r="G173">
            <v>28</v>
          </cell>
          <cell r="H173">
            <v>31</v>
          </cell>
          <cell r="I173">
            <v>30</v>
          </cell>
          <cell r="J173">
            <v>10</v>
          </cell>
          <cell r="K173">
            <v>130</v>
          </cell>
          <cell r="L173" t="str">
            <v>05230089.</v>
          </cell>
          <cell r="M173" t="str">
            <v>нет данных</v>
          </cell>
          <cell r="N173">
            <v>2.794</v>
          </cell>
          <cell r="O173">
            <v>0.20248541906847736</v>
          </cell>
        </row>
        <row r="174">
          <cell r="A174" t="str">
            <v>л/с №3000000162588</v>
          </cell>
          <cell r="B174" t="str">
            <v>Кв. 408</v>
          </cell>
          <cell r="C174" t="str">
            <v>Сорокин Андрей Юрьевич</v>
          </cell>
          <cell r="D174">
            <v>44831</v>
          </cell>
          <cell r="E174">
            <v>52.9</v>
          </cell>
          <cell r="F174">
            <v>31</v>
          </cell>
          <cell r="G174">
            <v>28</v>
          </cell>
          <cell r="H174">
            <v>31</v>
          </cell>
          <cell r="I174">
            <v>30</v>
          </cell>
          <cell r="J174">
            <v>31</v>
          </cell>
          <cell r="K174">
            <v>151</v>
          </cell>
          <cell r="L174" t="str">
            <v>05218349</v>
          </cell>
          <cell r="M174" t="str">
            <v>нет данных</v>
          </cell>
          <cell r="N174">
            <v>0.48380000000000001</v>
          </cell>
          <cell r="O174">
            <v>0.50990960875696423</v>
          </cell>
        </row>
        <row r="175">
          <cell r="A175" t="str">
            <v>л/с №3000000162940</v>
          </cell>
          <cell r="B175" t="str">
            <v>Кв. 409</v>
          </cell>
          <cell r="C175" t="str">
            <v>Зунделевич Виталий Гаррьевич</v>
          </cell>
          <cell r="D175">
            <v>44842</v>
          </cell>
          <cell r="E175">
            <v>51.1</v>
          </cell>
          <cell r="F175">
            <v>31</v>
          </cell>
          <cell r="G175">
            <v>28</v>
          </cell>
          <cell r="H175">
            <v>31</v>
          </cell>
          <cell r="I175">
            <v>30</v>
          </cell>
          <cell r="J175">
            <v>31</v>
          </cell>
          <cell r="K175">
            <v>151</v>
          </cell>
          <cell r="L175" t="str">
            <v>05233841.</v>
          </cell>
          <cell r="M175" t="str">
            <v>нет данных</v>
          </cell>
          <cell r="N175">
            <v>1.17</v>
          </cell>
          <cell r="O175">
            <v>0.49255918728697295</v>
          </cell>
        </row>
        <row r="176">
          <cell r="A176" t="str">
            <v>л/с №3000000159851</v>
          </cell>
          <cell r="B176" t="str">
            <v>Кв. 41</v>
          </cell>
          <cell r="C176" t="str">
            <v>ЗПИФ Девелопмент и развитие под управл ООО "Эссет Менеджмент Солюшнс"</v>
          </cell>
          <cell r="D176">
            <v>44609</v>
          </cell>
          <cell r="E176">
            <v>38.4</v>
          </cell>
          <cell r="F176">
            <v>31</v>
          </cell>
          <cell r="G176">
            <v>28</v>
          </cell>
          <cell r="H176">
            <v>31</v>
          </cell>
          <cell r="I176">
            <v>30</v>
          </cell>
          <cell r="J176">
            <v>10</v>
          </cell>
          <cell r="K176">
            <v>130</v>
          </cell>
          <cell r="L176" t="str">
            <v>нет данных</v>
          </cell>
          <cell r="M176" t="str">
            <v>нет данных</v>
          </cell>
          <cell r="N176" t="str">
            <v>нет данных</v>
          </cell>
          <cell r="O176">
            <v>0.31866557755039066</v>
          </cell>
        </row>
        <row r="177">
          <cell r="A177" t="str">
            <v>л/с №3000000158519</v>
          </cell>
          <cell r="B177" t="str">
            <v>Кв. 415</v>
          </cell>
          <cell r="C177" t="str">
            <v>СЗ КиноДевелопмент</v>
          </cell>
          <cell r="D177" t="str">
            <v>01.08.2022</v>
          </cell>
          <cell r="E177">
            <v>51.1</v>
          </cell>
          <cell r="F177">
            <v>31</v>
          </cell>
          <cell r="G177">
            <v>17</v>
          </cell>
          <cell r="H177">
            <v>0</v>
          </cell>
          <cell r="I177">
            <v>0</v>
          </cell>
          <cell r="J177">
            <v>0</v>
          </cell>
          <cell r="K177">
            <v>48</v>
          </cell>
          <cell r="L177" t="str">
            <v>05233845</v>
          </cell>
          <cell r="M177" t="str">
            <v>нет данных</v>
          </cell>
          <cell r="N177">
            <v>0.24210000000000001</v>
          </cell>
          <cell r="O177">
            <v>0.15657510589254769</v>
          </cell>
        </row>
        <row r="178">
          <cell r="A178" t="str">
            <v>л/с №3000000167155</v>
          </cell>
          <cell r="B178" t="str">
            <v>Кв. 425</v>
          </cell>
          <cell r="C178" t="str">
            <v>Салимова Илаха Гасанага кызы</v>
          </cell>
          <cell r="D178">
            <v>44898</v>
          </cell>
          <cell r="E178">
            <v>56.7</v>
          </cell>
          <cell r="F178">
            <v>31</v>
          </cell>
          <cell r="G178">
            <v>28</v>
          </cell>
          <cell r="H178">
            <v>31</v>
          </cell>
          <cell r="I178">
            <v>30</v>
          </cell>
          <cell r="J178">
            <v>31</v>
          </cell>
          <cell r="K178">
            <v>151</v>
          </cell>
          <cell r="L178" t="str">
            <v>05230106</v>
          </cell>
          <cell r="M178" t="str">
            <v>нет данных</v>
          </cell>
          <cell r="N178" t="str">
            <v>нет данных</v>
          </cell>
          <cell r="O178">
            <v>0.54653827630472351</v>
          </cell>
        </row>
        <row r="179">
          <cell r="A179" t="str">
            <v>л/с №3000000168660</v>
          </cell>
          <cell r="B179" t="str">
            <v>Кв. 43</v>
          </cell>
          <cell r="C179" t="str">
            <v>Захарова Наталья Сергеевна</v>
          </cell>
          <cell r="D179">
            <v>44912</v>
          </cell>
          <cell r="E179">
            <v>37.4</v>
          </cell>
          <cell r="F179">
            <v>31</v>
          </cell>
          <cell r="G179">
            <v>28</v>
          </cell>
          <cell r="H179">
            <v>31</v>
          </cell>
          <cell r="I179">
            <v>30</v>
          </cell>
          <cell r="J179">
            <v>31</v>
          </cell>
          <cell r="K179">
            <v>151</v>
          </cell>
          <cell r="L179" t="str">
            <v>нет данных</v>
          </cell>
          <cell r="M179" t="str">
            <v>нет данных</v>
          </cell>
          <cell r="N179" t="str">
            <v>нет данных</v>
          </cell>
          <cell r="O179">
            <v>0.36050320165426203</v>
          </cell>
        </row>
        <row r="180">
          <cell r="A180" t="str">
            <v>л/с №3000000167192</v>
          </cell>
          <cell r="B180" t="str">
            <v>Кв. 431</v>
          </cell>
          <cell r="C180" t="str">
            <v>Савельева Дина Маратовна</v>
          </cell>
          <cell r="D180">
            <v>44903</v>
          </cell>
          <cell r="E180">
            <v>37</v>
          </cell>
          <cell r="F180">
            <v>31</v>
          </cell>
          <cell r="G180">
            <v>28</v>
          </cell>
          <cell r="H180">
            <v>31</v>
          </cell>
          <cell r="I180">
            <v>30</v>
          </cell>
          <cell r="J180">
            <v>31</v>
          </cell>
          <cell r="K180">
            <v>151</v>
          </cell>
          <cell r="L180" t="str">
            <v>05230109</v>
          </cell>
          <cell r="M180" t="str">
            <v>нет данных</v>
          </cell>
          <cell r="N180" t="str">
            <v>нет данных</v>
          </cell>
          <cell r="O180">
            <v>0.35664755243870844</v>
          </cell>
        </row>
        <row r="181">
          <cell r="A181" t="str">
            <v>л/с №3000000168667</v>
          </cell>
          <cell r="B181" t="str">
            <v>Кв. 435</v>
          </cell>
          <cell r="C181" t="str">
            <v>Кукина Юлия Сергеева</v>
          </cell>
          <cell r="D181">
            <v>44902</v>
          </cell>
          <cell r="E181">
            <v>37</v>
          </cell>
          <cell r="F181">
            <v>31</v>
          </cell>
          <cell r="G181">
            <v>28</v>
          </cell>
          <cell r="H181">
            <v>31</v>
          </cell>
          <cell r="I181">
            <v>30</v>
          </cell>
          <cell r="J181">
            <v>31</v>
          </cell>
          <cell r="K181">
            <v>151</v>
          </cell>
          <cell r="L181" t="str">
            <v>05230077</v>
          </cell>
          <cell r="M181" t="str">
            <v>нет данных</v>
          </cell>
          <cell r="N181" t="str">
            <v>нет данных</v>
          </cell>
          <cell r="O181">
            <v>0.35664755243870844</v>
          </cell>
        </row>
        <row r="182">
          <cell r="A182" t="str">
            <v>л/с №3000000159926</v>
          </cell>
          <cell r="B182" t="str">
            <v>Кв. 438</v>
          </cell>
          <cell r="C182" t="str">
            <v>ЗПИФ Девелопмент и развитие под управл ООО "Эссет Менеджмент Солюшнс"</v>
          </cell>
          <cell r="D182">
            <v>44609</v>
          </cell>
          <cell r="E182">
            <v>32.700000000000003</v>
          </cell>
          <cell r="F182">
            <v>31</v>
          </cell>
          <cell r="G182">
            <v>28</v>
          </cell>
          <cell r="H182">
            <v>31</v>
          </cell>
          <cell r="I182">
            <v>30</v>
          </cell>
          <cell r="J182">
            <v>14</v>
          </cell>
          <cell r="K182">
            <v>134</v>
          </cell>
          <cell r="L182" t="str">
            <v>05230073</v>
          </cell>
          <cell r="M182" t="str">
            <v>нет данных</v>
          </cell>
          <cell r="N182" t="str">
            <v>нет данных</v>
          </cell>
          <cell r="O182">
            <v>0.27971330683299317</v>
          </cell>
        </row>
        <row r="183">
          <cell r="A183" t="str">
            <v>л/с №3000000159891</v>
          </cell>
          <cell r="B183" t="str">
            <v>Кв. 440</v>
          </cell>
          <cell r="C183" t="str">
            <v>ЗПИФ Девелопмент и развитие под управл ООО "Эссет Менеджмент Солюшнс"</v>
          </cell>
          <cell r="D183">
            <v>44609</v>
          </cell>
          <cell r="E183">
            <v>55.9</v>
          </cell>
          <cell r="F183">
            <v>31</v>
          </cell>
          <cell r="G183">
            <v>28</v>
          </cell>
          <cell r="H183">
            <v>31</v>
          </cell>
          <cell r="I183">
            <v>30</v>
          </cell>
          <cell r="J183">
            <v>31</v>
          </cell>
          <cell r="K183">
            <v>151</v>
          </cell>
          <cell r="L183" t="str">
            <v>05233619</v>
          </cell>
          <cell r="M183" t="str">
            <v>нет данных</v>
          </cell>
          <cell r="N183" t="str">
            <v>нет данных</v>
          </cell>
          <cell r="O183">
            <v>0.53882697787361622</v>
          </cell>
        </row>
        <row r="184">
          <cell r="A184" t="str">
            <v>л/с №3000000167536</v>
          </cell>
          <cell r="B184" t="str">
            <v>Кв. 445</v>
          </cell>
          <cell r="C184" t="str">
            <v>Пахмуров Артур Анатольевич</v>
          </cell>
          <cell r="D184">
            <v>44908</v>
          </cell>
          <cell r="E184">
            <v>56.6</v>
          </cell>
          <cell r="F184">
            <v>31</v>
          </cell>
          <cell r="G184">
            <v>28</v>
          </cell>
          <cell r="H184">
            <v>31</v>
          </cell>
          <cell r="I184">
            <v>30</v>
          </cell>
          <cell r="J184">
            <v>31</v>
          </cell>
          <cell r="K184">
            <v>151</v>
          </cell>
          <cell r="L184" t="str">
            <v>05233714</v>
          </cell>
          <cell r="M184" t="str">
            <v>нет данных</v>
          </cell>
          <cell r="N184" t="str">
            <v>нет данных</v>
          </cell>
          <cell r="O184">
            <v>0.54557436400083503</v>
          </cell>
        </row>
        <row r="185">
          <cell r="A185" t="str">
            <v>л/с №3000000166886</v>
          </cell>
          <cell r="B185" t="str">
            <v>Кв. 447</v>
          </cell>
          <cell r="C185" t="str">
            <v>Литвиненко Александр Викторович</v>
          </cell>
          <cell r="D185">
            <v>44901</v>
          </cell>
          <cell r="E185">
            <v>36.799999999999997</v>
          </cell>
          <cell r="F185">
            <v>31</v>
          </cell>
          <cell r="G185">
            <v>28</v>
          </cell>
          <cell r="H185">
            <v>31</v>
          </cell>
          <cell r="I185">
            <v>30</v>
          </cell>
          <cell r="J185">
            <v>31</v>
          </cell>
          <cell r="K185">
            <v>151</v>
          </cell>
          <cell r="L185" t="str">
            <v>05233716</v>
          </cell>
          <cell r="M185" t="str">
            <v>нет данных</v>
          </cell>
          <cell r="N185" t="str">
            <v>нет данных</v>
          </cell>
          <cell r="O185">
            <v>0.35471972783093159</v>
          </cell>
        </row>
        <row r="186">
          <cell r="A186" t="str">
            <v>л/с №3000000158555</v>
          </cell>
          <cell r="B186" t="str">
            <v>Кв. 448</v>
          </cell>
          <cell r="C186" t="str">
            <v>СЗ КиноДевелопмент</v>
          </cell>
          <cell r="D186" t="str">
            <v>01.08.2022</v>
          </cell>
          <cell r="E186">
            <v>55.3</v>
          </cell>
          <cell r="F186">
            <v>31</v>
          </cell>
          <cell r="G186">
            <v>3</v>
          </cell>
          <cell r="H186">
            <v>0</v>
          </cell>
          <cell r="I186">
            <v>0</v>
          </cell>
          <cell r="J186">
            <v>0</v>
          </cell>
          <cell r="K186">
            <v>34</v>
          </cell>
          <cell r="L186" t="str">
            <v>05233725</v>
          </cell>
          <cell r="M186" t="str">
            <v>нет данных</v>
          </cell>
          <cell r="N186">
            <v>8.3099999999999993E-2</v>
          </cell>
          <cell r="O186">
            <v>0.12002304064708422</v>
          </cell>
        </row>
        <row r="187">
          <cell r="A187" t="str">
            <v>л/с №3000000162180</v>
          </cell>
          <cell r="B187" t="str">
            <v>Кв. 45</v>
          </cell>
          <cell r="C187" t="str">
            <v>Иванов Александр Александрович</v>
          </cell>
          <cell r="D187">
            <v>44817</v>
          </cell>
          <cell r="E187">
            <v>25.7</v>
          </cell>
          <cell r="F187">
            <v>31</v>
          </cell>
          <cell r="G187">
            <v>28</v>
          </cell>
          <cell r="H187">
            <v>31</v>
          </cell>
          <cell r="I187">
            <v>30</v>
          </cell>
          <cell r="J187">
            <v>31</v>
          </cell>
          <cell r="K187">
            <v>151</v>
          </cell>
          <cell r="L187" t="str">
            <v>05234619</v>
          </cell>
          <cell r="M187" t="str">
            <v>нет данных</v>
          </cell>
          <cell r="N187" t="str">
            <v>нет данных</v>
          </cell>
          <cell r="O187">
            <v>0.24772546209931909</v>
          </cell>
        </row>
        <row r="188">
          <cell r="A188" t="str">
            <v>л/с №3000000159927</v>
          </cell>
          <cell r="B188" t="str">
            <v>Кв. 450</v>
          </cell>
          <cell r="C188" t="str">
            <v>ЗПИФ Девелопмент и развитие под управл ООО "Эссет Менеджмент Солюшнс"</v>
          </cell>
          <cell r="D188">
            <v>44609</v>
          </cell>
          <cell r="E188">
            <v>32.299999999999997</v>
          </cell>
          <cell r="F188">
            <v>31</v>
          </cell>
          <cell r="G188">
            <v>15</v>
          </cell>
          <cell r="H188">
            <v>0</v>
          </cell>
          <cell r="I188">
            <v>0</v>
          </cell>
          <cell r="J188">
            <v>0</v>
          </cell>
          <cell r="K188">
            <v>46</v>
          </cell>
          <cell r="L188" t="str">
            <v>05233724</v>
          </cell>
          <cell r="M188" t="str">
            <v>нет данных</v>
          </cell>
          <cell r="N188" t="str">
            <v>нет данных</v>
          </cell>
          <cell r="O188">
            <v>9.4846417292542132E-2</v>
          </cell>
        </row>
        <row r="189">
          <cell r="A189" t="str">
            <v>л/с №3000000159853</v>
          </cell>
          <cell r="B189" t="str">
            <v>Кв. 452</v>
          </cell>
          <cell r="C189" t="str">
            <v>ЗПИФ Девелопмент и развитие под управл ООО "Эссет Менеджмент Солюшнс"</v>
          </cell>
          <cell r="D189">
            <v>44609</v>
          </cell>
          <cell r="E189">
            <v>55.3</v>
          </cell>
          <cell r="F189">
            <v>31</v>
          </cell>
          <cell r="G189">
            <v>28</v>
          </cell>
          <cell r="H189">
            <v>31</v>
          </cell>
          <cell r="I189">
            <v>30</v>
          </cell>
          <cell r="J189">
            <v>31</v>
          </cell>
          <cell r="K189">
            <v>151</v>
          </cell>
          <cell r="L189" t="str">
            <v>05234608</v>
          </cell>
          <cell r="M189" t="str">
            <v>нет данных</v>
          </cell>
          <cell r="N189" t="str">
            <v>нет данных</v>
          </cell>
          <cell r="O189">
            <v>0.53304350405028578</v>
          </cell>
        </row>
        <row r="190">
          <cell r="A190" t="str">
            <v>л/с №3000000166901</v>
          </cell>
          <cell r="B190" t="str">
            <v>Кв. 453</v>
          </cell>
          <cell r="C190" t="str">
            <v>Кривых Александр Иванович</v>
          </cell>
          <cell r="D190">
            <v>44901</v>
          </cell>
          <cell r="E190">
            <v>56.6</v>
          </cell>
          <cell r="F190">
            <v>31</v>
          </cell>
          <cell r="G190">
            <v>28</v>
          </cell>
          <cell r="H190">
            <v>31</v>
          </cell>
          <cell r="I190">
            <v>30</v>
          </cell>
          <cell r="J190">
            <v>31</v>
          </cell>
          <cell r="K190">
            <v>151</v>
          </cell>
          <cell r="L190" t="str">
            <v>нет данных</v>
          </cell>
          <cell r="M190" t="str">
            <v>нет данных</v>
          </cell>
          <cell r="N190" t="str">
            <v>нет данных</v>
          </cell>
          <cell r="O190">
            <v>0.54557436400083503</v>
          </cell>
        </row>
        <row r="191">
          <cell r="A191" t="str">
            <v>л/с №3000000174579</v>
          </cell>
          <cell r="B191" t="str">
            <v>Кв. 456</v>
          </cell>
          <cell r="C191" t="str">
            <v>Мигунова Надежда Васильевна</v>
          </cell>
          <cell r="D191">
            <v>44904</v>
          </cell>
          <cell r="E191">
            <v>55.3</v>
          </cell>
          <cell r="F191">
            <v>31</v>
          </cell>
          <cell r="G191">
            <v>28</v>
          </cell>
          <cell r="H191">
            <v>31</v>
          </cell>
          <cell r="I191">
            <v>30</v>
          </cell>
          <cell r="J191">
            <v>31</v>
          </cell>
          <cell r="K191">
            <v>151</v>
          </cell>
          <cell r="L191" t="str">
            <v>нет данных</v>
          </cell>
          <cell r="M191" t="str">
            <v>нет данных</v>
          </cell>
          <cell r="N191" t="str">
            <v>нет данных</v>
          </cell>
          <cell r="O191">
            <v>0.53304350405028578</v>
          </cell>
        </row>
        <row r="192">
          <cell r="A192" t="str">
            <v>л/с №3000000166597</v>
          </cell>
          <cell r="B192" t="str">
            <v>Кв. 457</v>
          </cell>
          <cell r="C192" t="str">
            <v>Макаров Максим Дмитриевич</v>
          </cell>
          <cell r="D192">
            <v>44897</v>
          </cell>
          <cell r="E192">
            <v>56.6</v>
          </cell>
          <cell r="F192">
            <v>31</v>
          </cell>
          <cell r="G192">
            <v>28</v>
          </cell>
          <cell r="H192">
            <v>31</v>
          </cell>
          <cell r="I192">
            <v>30</v>
          </cell>
          <cell r="J192">
            <v>31</v>
          </cell>
          <cell r="K192">
            <v>151</v>
          </cell>
          <cell r="L192" t="str">
            <v>05230245</v>
          </cell>
          <cell r="M192" t="str">
            <v>нет данных</v>
          </cell>
          <cell r="N192" t="str">
            <v>нет данных</v>
          </cell>
          <cell r="O192">
            <v>0.54557436400083503</v>
          </cell>
        </row>
        <row r="193">
          <cell r="A193" t="str">
            <v>л/с №3000000162304</v>
          </cell>
          <cell r="B193" t="str">
            <v>Кв. 46</v>
          </cell>
          <cell r="C193" t="str">
            <v>Янечек Наталья Владимировна</v>
          </cell>
          <cell r="D193">
            <v>44824</v>
          </cell>
          <cell r="E193">
            <v>24.4</v>
          </cell>
          <cell r="F193">
            <v>31</v>
          </cell>
          <cell r="G193">
            <v>28</v>
          </cell>
          <cell r="H193">
            <v>31</v>
          </cell>
          <cell r="I193">
            <v>30</v>
          </cell>
          <cell r="J193">
            <v>31</v>
          </cell>
          <cell r="K193">
            <v>151</v>
          </cell>
          <cell r="L193" t="str">
            <v>05234620</v>
          </cell>
          <cell r="M193" t="str">
            <v>нет данных</v>
          </cell>
          <cell r="N193" t="str">
            <v>нет данных</v>
          </cell>
          <cell r="O193">
            <v>0.23519460214876983</v>
          </cell>
        </row>
        <row r="194">
          <cell r="A194" t="str">
            <v>л/с №3000000159800</v>
          </cell>
          <cell r="B194" t="str">
            <v>Кв. 467</v>
          </cell>
          <cell r="C194" t="str">
            <v>ЗПИФ Девелопмент и развитие под управл ООО "Эссет Менеджмент Солюшнс"</v>
          </cell>
          <cell r="D194">
            <v>44609</v>
          </cell>
          <cell r="E194">
            <v>36.799999999999997</v>
          </cell>
          <cell r="F194">
            <v>31</v>
          </cell>
          <cell r="G194">
            <v>14</v>
          </cell>
          <cell r="H194">
            <v>0</v>
          </cell>
          <cell r="I194">
            <v>0</v>
          </cell>
          <cell r="J194">
            <v>0</v>
          </cell>
          <cell r="K194">
            <v>45</v>
          </cell>
          <cell r="L194" t="str">
            <v>05230186</v>
          </cell>
          <cell r="M194" t="str">
            <v>нет данных</v>
          </cell>
          <cell r="N194">
            <v>0.36859999999999998</v>
          </cell>
          <cell r="O194">
            <v>0.10571117716815842</v>
          </cell>
        </row>
        <row r="195">
          <cell r="A195" t="str">
            <v>л/с №3000000167195</v>
          </cell>
          <cell r="B195" t="str">
            <v>Кв. 470</v>
          </cell>
          <cell r="C195" t="str">
            <v>Федулов Виталий Витальевич</v>
          </cell>
          <cell r="D195">
            <v>44903</v>
          </cell>
          <cell r="E195">
            <v>32.299999999999997</v>
          </cell>
          <cell r="F195">
            <v>31</v>
          </cell>
          <cell r="G195">
            <v>28</v>
          </cell>
          <cell r="H195">
            <v>31</v>
          </cell>
          <cell r="I195">
            <v>30</v>
          </cell>
          <cell r="J195">
            <v>31</v>
          </cell>
          <cell r="K195">
            <v>151</v>
          </cell>
          <cell r="L195" t="str">
            <v>нет данных</v>
          </cell>
          <cell r="M195" t="str">
            <v>нет данных</v>
          </cell>
          <cell r="N195" t="str">
            <v>нет данных</v>
          </cell>
          <cell r="O195">
            <v>0.31134367415595354</v>
          </cell>
        </row>
        <row r="196">
          <cell r="A196" t="str">
            <v>л/с №3000000167580</v>
          </cell>
          <cell r="B196" t="str">
            <v>Кв. 472</v>
          </cell>
          <cell r="C196" t="str">
            <v>Аббакумова Ирина Викторовна</v>
          </cell>
          <cell r="D196">
            <v>44909</v>
          </cell>
          <cell r="E196">
            <v>63.4</v>
          </cell>
          <cell r="F196">
            <v>31</v>
          </cell>
          <cell r="G196">
            <v>28</v>
          </cell>
          <cell r="H196">
            <v>31</v>
          </cell>
          <cell r="I196">
            <v>30</v>
          </cell>
          <cell r="J196">
            <v>31</v>
          </cell>
          <cell r="K196">
            <v>151</v>
          </cell>
          <cell r="L196" t="str">
            <v>нет данных</v>
          </cell>
          <cell r="M196" t="str">
            <v>нет данных</v>
          </cell>
          <cell r="N196" t="str">
            <v>нет данных</v>
          </cell>
          <cell r="O196">
            <v>0.61112040066524631</v>
          </cell>
        </row>
        <row r="197">
          <cell r="A197" t="str">
            <v>л/с №3000000170679</v>
          </cell>
          <cell r="B197" t="str">
            <v>Кв. 475</v>
          </cell>
          <cell r="C197" t="str">
            <v>Дорожко Яна Владимировна</v>
          </cell>
          <cell r="D197">
            <v>44917</v>
          </cell>
          <cell r="E197">
            <v>36.799999999999997</v>
          </cell>
          <cell r="F197">
            <v>31</v>
          </cell>
          <cell r="G197">
            <v>28</v>
          </cell>
          <cell r="H197">
            <v>31</v>
          </cell>
          <cell r="I197">
            <v>30</v>
          </cell>
          <cell r="J197">
            <v>31</v>
          </cell>
          <cell r="K197">
            <v>151</v>
          </cell>
          <cell r="L197" t="str">
            <v>нет данных</v>
          </cell>
          <cell r="M197" t="str">
            <v>нет данных</v>
          </cell>
          <cell r="N197" t="str">
            <v>нет данных</v>
          </cell>
          <cell r="O197">
            <v>0.35471972783093159</v>
          </cell>
        </row>
        <row r="198">
          <cell r="A198" t="str">
            <v>л/с №3000000159997</v>
          </cell>
          <cell r="B198" t="str">
            <v>Кв. 48</v>
          </cell>
          <cell r="C198" t="str">
            <v>ЗПИФ Девелопмент и развитие под управл ООО "Эссет Менеджмент Солюшнс"</v>
          </cell>
          <cell r="D198">
            <v>44609</v>
          </cell>
          <cell r="E198">
            <v>49.8</v>
          </cell>
          <cell r="F198">
            <v>31</v>
          </cell>
          <cell r="G198">
            <v>28</v>
          </cell>
          <cell r="H198">
            <v>29</v>
          </cell>
          <cell r="I198">
            <v>0</v>
          </cell>
          <cell r="J198">
            <v>0</v>
          </cell>
          <cell r="K198">
            <v>88</v>
          </cell>
          <cell r="L198" t="str">
            <v>05234615</v>
          </cell>
          <cell r="M198" t="str">
            <v>нет данных</v>
          </cell>
          <cell r="N198">
            <v>1.306</v>
          </cell>
          <cell r="O198">
            <v>0.279751607984141</v>
          </cell>
        </row>
        <row r="199">
          <cell r="A199" t="str">
            <v>л/с №3000000159569</v>
          </cell>
          <cell r="B199" t="str">
            <v>Кв. 480</v>
          </cell>
          <cell r="C199" t="str">
            <v>Кувашова Анастасия Сергеевна</v>
          </cell>
          <cell r="D199">
            <v>44793</v>
          </cell>
          <cell r="E199">
            <v>67.099999999999994</v>
          </cell>
          <cell r="F199">
            <v>31</v>
          </cell>
          <cell r="G199">
            <v>28</v>
          </cell>
          <cell r="H199">
            <v>31</v>
          </cell>
          <cell r="I199">
            <v>30</v>
          </cell>
          <cell r="J199">
            <v>31</v>
          </cell>
          <cell r="K199">
            <v>151</v>
          </cell>
          <cell r="L199" t="str">
            <v>05234756</v>
          </cell>
          <cell r="M199" t="str">
            <v>нет данных</v>
          </cell>
          <cell r="N199">
            <v>1.7163999999999999</v>
          </cell>
          <cell r="O199">
            <v>0.64678515590911712</v>
          </cell>
        </row>
        <row r="200">
          <cell r="A200" t="str">
            <v>л/с №3000000162367</v>
          </cell>
          <cell r="B200" t="str">
            <v>Кв. 481</v>
          </cell>
          <cell r="C200" t="str">
            <v>Вешка Иван Кириллович</v>
          </cell>
          <cell r="D200">
            <v>44819</v>
          </cell>
          <cell r="E200">
            <v>46.1</v>
          </cell>
          <cell r="F200">
            <v>31</v>
          </cell>
          <cell r="G200">
            <v>28</v>
          </cell>
          <cell r="H200">
            <v>31</v>
          </cell>
          <cell r="I200">
            <v>30</v>
          </cell>
          <cell r="J200">
            <v>31</v>
          </cell>
          <cell r="K200">
            <v>151</v>
          </cell>
          <cell r="L200" t="str">
            <v>05234754</v>
          </cell>
          <cell r="M200" t="str">
            <v>нет данных</v>
          </cell>
          <cell r="N200">
            <v>5.6599999999999998E-2</v>
          </cell>
          <cell r="O200">
            <v>0.44436357209255301</v>
          </cell>
        </row>
        <row r="201">
          <cell r="A201" t="str">
            <v>л/с №3000000162307</v>
          </cell>
          <cell r="B201" t="str">
            <v>Кв. 483</v>
          </cell>
          <cell r="C201" t="str">
            <v>Давтян Анаит Камоевна</v>
          </cell>
          <cell r="D201">
            <v>44824</v>
          </cell>
          <cell r="E201">
            <v>67.099999999999994</v>
          </cell>
          <cell r="F201">
            <v>31</v>
          </cell>
          <cell r="G201">
            <v>28</v>
          </cell>
          <cell r="H201">
            <v>31</v>
          </cell>
          <cell r="I201">
            <v>30</v>
          </cell>
          <cell r="J201">
            <v>31</v>
          </cell>
          <cell r="K201">
            <v>151</v>
          </cell>
          <cell r="L201" t="str">
            <v>05234753</v>
          </cell>
          <cell r="M201" t="str">
            <v>нет данных</v>
          </cell>
          <cell r="N201">
            <v>0.3216</v>
          </cell>
          <cell r="O201">
            <v>0.64678515590911712</v>
          </cell>
        </row>
        <row r="202">
          <cell r="A202" t="str">
            <v>л/с №3000000159568</v>
          </cell>
          <cell r="B202" t="str">
            <v>Кв. 484</v>
          </cell>
          <cell r="C202" t="str">
            <v>Матвеева Елизавета Сергеевна</v>
          </cell>
          <cell r="D202">
            <v>44793</v>
          </cell>
          <cell r="E202">
            <v>46.1</v>
          </cell>
          <cell r="F202">
            <v>31</v>
          </cell>
          <cell r="G202">
            <v>28</v>
          </cell>
          <cell r="H202">
            <v>31</v>
          </cell>
          <cell r="I202">
            <v>30</v>
          </cell>
          <cell r="J202">
            <v>31</v>
          </cell>
          <cell r="K202">
            <v>151</v>
          </cell>
          <cell r="L202" t="str">
            <v>05234755</v>
          </cell>
          <cell r="M202" t="str">
            <v>нет данных</v>
          </cell>
          <cell r="N202">
            <v>0.73099999999999998</v>
          </cell>
          <cell r="O202">
            <v>0.44436357209255301</v>
          </cell>
        </row>
        <row r="203">
          <cell r="A203" t="str">
            <v>л/с №3000000160032</v>
          </cell>
          <cell r="B203" t="str">
            <v>Кв. 486</v>
          </cell>
          <cell r="C203" t="str">
            <v>ЗПИФ Девелопмент и развитие под управл ООО "Эссет Менеджмент Солюшнс"</v>
          </cell>
          <cell r="D203">
            <v>44609</v>
          </cell>
          <cell r="E203">
            <v>67.099999999999994</v>
          </cell>
          <cell r="F203">
            <v>31</v>
          </cell>
          <cell r="G203">
            <v>28</v>
          </cell>
          <cell r="H203">
            <v>31</v>
          </cell>
          <cell r="I203">
            <v>30</v>
          </cell>
          <cell r="J203">
            <v>2</v>
          </cell>
          <cell r="K203">
            <v>122</v>
          </cell>
          <cell r="L203" t="str">
            <v>05234758</v>
          </cell>
          <cell r="M203" t="str">
            <v>нет данных</v>
          </cell>
          <cell r="N203" t="str">
            <v>нет данных</v>
          </cell>
          <cell r="O203">
            <v>0.5225681392113396</v>
          </cell>
        </row>
        <row r="204">
          <cell r="A204" t="str">
            <v>л/с №3000000159503</v>
          </cell>
          <cell r="B204" t="str">
            <v>Кв. 489</v>
          </cell>
          <cell r="C204" t="str">
            <v>Симоненко Максим Владимирович</v>
          </cell>
          <cell r="D204">
            <v>44791</v>
          </cell>
          <cell r="E204">
            <v>67.099999999999994</v>
          </cell>
          <cell r="F204">
            <v>31</v>
          </cell>
          <cell r="G204">
            <v>28</v>
          </cell>
          <cell r="H204">
            <v>31</v>
          </cell>
          <cell r="I204">
            <v>30</v>
          </cell>
          <cell r="J204">
            <v>31</v>
          </cell>
          <cell r="K204">
            <v>151</v>
          </cell>
          <cell r="L204" t="str">
            <v>05197389</v>
          </cell>
          <cell r="M204" t="str">
            <v>нет данных</v>
          </cell>
          <cell r="N204">
            <v>0.33760000000000001</v>
          </cell>
          <cell r="O204">
            <v>0.64678515590911712</v>
          </cell>
        </row>
        <row r="205">
          <cell r="A205" t="str">
            <v>л/с №3000000159603</v>
          </cell>
          <cell r="B205" t="str">
            <v>Кв. 490</v>
          </cell>
          <cell r="C205" t="str">
            <v>Дортман Юлия Робертовна</v>
          </cell>
          <cell r="D205">
            <v>44784</v>
          </cell>
          <cell r="E205">
            <v>46.1</v>
          </cell>
          <cell r="F205">
            <v>31</v>
          </cell>
          <cell r="G205">
            <v>28</v>
          </cell>
          <cell r="H205">
            <v>31</v>
          </cell>
          <cell r="I205">
            <v>30</v>
          </cell>
          <cell r="J205">
            <v>31</v>
          </cell>
          <cell r="K205">
            <v>151</v>
          </cell>
          <cell r="L205" t="str">
            <v>05197383</v>
          </cell>
          <cell r="M205" t="str">
            <v>нет данных</v>
          </cell>
          <cell r="N205">
            <v>7.1599999999999997E-2</v>
          </cell>
          <cell r="O205">
            <v>0.44436357209255301</v>
          </cell>
        </row>
        <row r="206">
          <cell r="A206" t="str">
            <v>л/с №3000000159895</v>
          </cell>
          <cell r="B206" t="str">
            <v>Кв. 493</v>
          </cell>
          <cell r="C206" t="str">
            <v>ЗПИФ Девелопмент и развитие под управл ООО "Эссет Менеджмент Солюшнс"</v>
          </cell>
          <cell r="D206">
            <v>44609</v>
          </cell>
          <cell r="E206">
            <v>46.1</v>
          </cell>
          <cell r="F206">
            <v>31</v>
          </cell>
          <cell r="G206">
            <v>28</v>
          </cell>
          <cell r="H206">
            <v>31</v>
          </cell>
          <cell r="I206">
            <v>30</v>
          </cell>
          <cell r="J206">
            <v>28</v>
          </cell>
          <cell r="K206">
            <v>148</v>
          </cell>
          <cell r="L206" t="str">
            <v>05197385</v>
          </cell>
          <cell r="M206" t="str">
            <v>нет данных</v>
          </cell>
          <cell r="N206" t="str">
            <v>нет данных</v>
          </cell>
          <cell r="O206">
            <v>0.43553515675296584</v>
          </cell>
        </row>
        <row r="207">
          <cell r="A207" t="str">
            <v>л/с №3000000159605</v>
          </cell>
          <cell r="B207" t="str">
            <v>Кв. 495</v>
          </cell>
          <cell r="C207" t="str">
            <v>Скопа Максим Александрович</v>
          </cell>
          <cell r="D207">
            <v>44784</v>
          </cell>
          <cell r="E207">
            <v>67.099999999999994</v>
          </cell>
          <cell r="F207">
            <v>31</v>
          </cell>
          <cell r="G207">
            <v>28</v>
          </cell>
          <cell r="H207">
            <v>31</v>
          </cell>
          <cell r="I207">
            <v>30</v>
          </cell>
          <cell r="J207">
            <v>31</v>
          </cell>
          <cell r="K207">
            <v>151</v>
          </cell>
          <cell r="L207" t="str">
            <v>05197390</v>
          </cell>
          <cell r="M207" t="str">
            <v>нет данных</v>
          </cell>
          <cell r="N207">
            <v>1.6970000000000001</v>
          </cell>
          <cell r="O207">
            <v>0.64678515590911712</v>
          </cell>
        </row>
        <row r="208">
          <cell r="A208" t="str">
            <v>л/с №3000000159278</v>
          </cell>
          <cell r="B208" t="str">
            <v>Кв. 496</v>
          </cell>
          <cell r="C208" t="str">
            <v>Семагина Елена Юрьевна</v>
          </cell>
          <cell r="D208">
            <v>44786</v>
          </cell>
          <cell r="E208">
            <v>46.1</v>
          </cell>
          <cell r="F208">
            <v>31</v>
          </cell>
          <cell r="G208">
            <v>28</v>
          </cell>
          <cell r="H208">
            <v>31</v>
          </cell>
          <cell r="I208">
            <v>30</v>
          </cell>
          <cell r="J208">
            <v>31</v>
          </cell>
          <cell r="K208">
            <v>151</v>
          </cell>
          <cell r="L208" t="str">
            <v>05197393</v>
          </cell>
          <cell r="M208" t="str">
            <v>нет данных</v>
          </cell>
          <cell r="N208">
            <v>1E-3</v>
          </cell>
          <cell r="O208">
            <v>0.44436357209255301</v>
          </cell>
        </row>
        <row r="209">
          <cell r="A209" t="str">
            <v>л/с №3000000162382</v>
          </cell>
          <cell r="B209" t="str">
            <v>Кв. 498</v>
          </cell>
          <cell r="C209" t="str">
            <v>Кротова Ирина Викторовна</v>
          </cell>
          <cell r="D209">
            <v>44819</v>
          </cell>
          <cell r="E209">
            <v>67.099999999999994</v>
          </cell>
          <cell r="F209">
            <v>31</v>
          </cell>
          <cell r="G209">
            <v>28</v>
          </cell>
          <cell r="H209">
            <v>31</v>
          </cell>
          <cell r="I209">
            <v>30</v>
          </cell>
          <cell r="J209">
            <v>31</v>
          </cell>
          <cell r="K209">
            <v>151</v>
          </cell>
          <cell r="L209" t="str">
            <v>05197387</v>
          </cell>
          <cell r="M209" t="str">
            <v>нет данных</v>
          </cell>
          <cell r="N209">
            <v>1E-3</v>
          </cell>
          <cell r="O209">
            <v>0.64678515590911712</v>
          </cell>
        </row>
        <row r="210">
          <cell r="A210" t="str">
            <v>л/с №3000000159280</v>
          </cell>
          <cell r="B210" t="str">
            <v>Кв. 499</v>
          </cell>
          <cell r="C210" t="str">
            <v>Печёнкина Татьяна Вениаминовна</v>
          </cell>
          <cell r="D210">
            <v>44786</v>
          </cell>
          <cell r="E210">
            <v>46.1</v>
          </cell>
          <cell r="F210">
            <v>31</v>
          </cell>
          <cell r="G210">
            <v>28</v>
          </cell>
          <cell r="H210">
            <v>31</v>
          </cell>
          <cell r="I210">
            <v>30</v>
          </cell>
          <cell r="J210">
            <v>31</v>
          </cell>
          <cell r="K210">
            <v>151</v>
          </cell>
          <cell r="L210" t="str">
            <v>05197380</v>
          </cell>
          <cell r="M210" t="str">
            <v>нет данных</v>
          </cell>
          <cell r="N210">
            <v>0.6411</v>
          </cell>
          <cell r="O210">
            <v>0.44436357209255301</v>
          </cell>
        </row>
        <row r="211">
          <cell r="A211" t="str">
            <v>л/с №3000000159931</v>
          </cell>
          <cell r="B211" t="str">
            <v>Кв. 50</v>
          </cell>
          <cell r="C211" t="str">
            <v>ЗПИФ Девелопмент и развитие под управл ООО "Эссет Менеджмент Солюшнс"</v>
          </cell>
          <cell r="D211">
            <v>44609</v>
          </cell>
          <cell r="E211">
            <v>35.799999999999997</v>
          </cell>
          <cell r="F211">
            <v>31</v>
          </cell>
          <cell r="G211">
            <v>8</v>
          </cell>
          <cell r="H211">
            <v>0</v>
          </cell>
          <cell r="I211">
            <v>0</v>
          </cell>
          <cell r="J211">
            <v>0</v>
          </cell>
          <cell r="K211">
            <v>39</v>
          </cell>
          <cell r="L211" t="str">
            <v>05197347</v>
          </cell>
          <cell r="M211" t="str">
            <v>нет данных</v>
          </cell>
          <cell r="N211">
            <v>1.96</v>
          </cell>
          <cell r="O211">
            <v>8.9126778721124872E-2</v>
          </cell>
        </row>
        <row r="212">
          <cell r="A212" t="str">
            <v>л/с №3000000162305</v>
          </cell>
          <cell r="B212" t="str">
            <v>Кв. 500</v>
          </cell>
          <cell r="C212" t="str">
            <v>Фролов Кирилл Александрович</v>
          </cell>
          <cell r="D212">
            <v>44824</v>
          </cell>
          <cell r="E212">
            <v>71.2</v>
          </cell>
          <cell r="F212">
            <v>31</v>
          </cell>
          <cell r="G212">
            <v>28</v>
          </cell>
          <cell r="H212">
            <v>31</v>
          </cell>
          <cell r="I212">
            <v>30</v>
          </cell>
          <cell r="J212">
            <v>31</v>
          </cell>
          <cell r="K212">
            <v>151</v>
          </cell>
          <cell r="L212" t="str">
            <v>05197419</v>
          </cell>
          <cell r="M212" t="str">
            <v>нет данных</v>
          </cell>
          <cell r="N212">
            <v>1.3559000000000001</v>
          </cell>
          <cell r="O212">
            <v>0.68630556036854162</v>
          </cell>
        </row>
        <row r="213">
          <cell r="A213" t="str">
            <v>л/с №3000000162133</v>
          </cell>
          <cell r="B213" t="str">
            <v>Кв. 501</v>
          </cell>
          <cell r="C213" t="str">
            <v>Старостин Михаил Геннадьевич</v>
          </cell>
          <cell r="D213">
            <v>44818</v>
          </cell>
          <cell r="E213">
            <v>63.3</v>
          </cell>
          <cell r="F213">
            <v>31</v>
          </cell>
          <cell r="G213">
            <v>28</v>
          </cell>
          <cell r="H213">
            <v>31</v>
          </cell>
          <cell r="I213">
            <v>30</v>
          </cell>
          <cell r="J213">
            <v>31</v>
          </cell>
          <cell r="K213">
            <v>151</v>
          </cell>
          <cell r="L213" t="str">
            <v>05233621</v>
          </cell>
          <cell r="M213" t="str">
            <v>нет данных</v>
          </cell>
          <cell r="N213">
            <v>5.2999999999999999E-2</v>
          </cell>
          <cell r="O213">
            <v>0.61015648836135794</v>
          </cell>
        </row>
        <row r="214">
          <cell r="A214" t="str">
            <v>л/с №3000000167175</v>
          </cell>
          <cell r="B214" t="str">
            <v>Кв. 503</v>
          </cell>
          <cell r="C214" t="str">
            <v>Тарабанова Ольга Сергеевна</v>
          </cell>
          <cell r="D214">
            <v>44851</v>
          </cell>
          <cell r="E214">
            <v>43.3</v>
          </cell>
          <cell r="F214">
            <v>31</v>
          </cell>
          <cell r="G214">
            <v>28</v>
          </cell>
          <cell r="H214">
            <v>31</v>
          </cell>
          <cell r="I214">
            <v>30</v>
          </cell>
          <cell r="J214">
            <v>31</v>
          </cell>
          <cell r="K214">
            <v>151</v>
          </cell>
          <cell r="L214" t="str">
            <v>05233609</v>
          </cell>
          <cell r="M214" t="str">
            <v>нет данных</v>
          </cell>
          <cell r="N214">
            <v>7.9699999999999993E-2</v>
          </cell>
          <cell r="O214">
            <v>0.4173740275836777</v>
          </cell>
        </row>
        <row r="215">
          <cell r="A215" t="str">
            <v>л/с №3000000159607</v>
          </cell>
          <cell r="B215" t="str">
            <v>Кв. 504</v>
          </cell>
          <cell r="C215" t="str">
            <v>Фомин Александр Олегович</v>
          </cell>
          <cell r="D215">
            <v>44784</v>
          </cell>
          <cell r="E215">
            <v>69.8</v>
          </cell>
          <cell r="F215">
            <v>31</v>
          </cell>
          <cell r="G215">
            <v>28</v>
          </cell>
          <cell r="H215">
            <v>31</v>
          </cell>
          <cell r="I215">
            <v>30</v>
          </cell>
          <cell r="J215">
            <v>31</v>
          </cell>
          <cell r="K215">
            <v>151</v>
          </cell>
          <cell r="L215" t="str">
            <v>05233608</v>
          </cell>
          <cell r="M215" t="str">
            <v>нет данных</v>
          </cell>
          <cell r="N215">
            <v>9.4700000000000006E-2</v>
          </cell>
          <cell r="O215">
            <v>0.672810788114104</v>
          </cell>
        </row>
        <row r="216">
          <cell r="A216" t="str">
            <v>л/с №3000000159623</v>
          </cell>
          <cell r="B216" t="str">
            <v>Кв. 508</v>
          </cell>
          <cell r="C216" t="str">
            <v>Пахомова Оксана Евгеньевна</v>
          </cell>
          <cell r="D216">
            <v>44796</v>
          </cell>
          <cell r="E216">
            <v>41.5</v>
          </cell>
          <cell r="F216">
            <v>31</v>
          </cell>
          <cell r="G216">
            <v>28</v>
          </cell>
          <cell r="H216">
            <v>31</v>
          </cell>
          <cell r="I216">
            <v>30</v>
          </cell>
          <cell r="J216">
            <v>31</v>
          </cell>
          <cell r="K216">
            <v>151</v>
          </cell>
          <cell r="L216" t="str">
            <v>05233612</v>
          </cell>
          <cell r="M216" t="str">
            <v>нет данных</v>
          </cell>
          <cell r="N216">
            <v>5.2400000000000002E-2</v>
          </cell>
          <cell r="O216">
            <v>0.40002360611368648</v>
          </cell>
        </row>
        <row r="217">
          <cell r="A217" t="str">
            <v>л/с №3000000163196</v>
          </cell>
          <cell r="B217" t="str">
            <v>Кв. 51</v>
          </cell>
          <cell r="C217" t="str">
            <v>Зорова Инесса Николаевна</v>
          </cell>
          <cell r="D217">
            <v>44844</v>
          </cell>
          <cell r="E217">
            <v>25.4</v>
          </cell>
          <cell r="F217">
            <v>31</v>
          </cell>
          <cell r="G217">
            <v>28</v>
          </cell>
          <cell r="H217">
            <v>31</v>
          </cell>
          <cell r="I217">
            <v>30</v>
          </cell>
          <cell r="J217">
            <v>31</v>
          </cell>
          <cell r="K217">
            <v>151</v>
          </cell>
          <cell r="L217" t="str">
            <v>нет данных</v>
          </cell>
          <cell r="M217" t="str">
            <v>нет данных</v>
          </cell>
          <cell r="N217" t="str">
            <v>нет данных</v>
          </cell>
          <cell r="O217">
            <v>0.24483372518765389</v>
          </cell>
        </row>
        <row r="218">
          <cell r="A218" t="str">
            <v>л/с №3000000159138</v>
          </cell>
          <cell r="B218" t="str">
            <v>Кв. 515</v>
          </cell>
          <cell r="C218" t="str">
            <v>Дисненко Юрий Владимирович</v>
          </cell>
          <cell r="D218">
            <v>44783</v>
          </cell>
          <cell r="E218">
            <v>64</v>
          </cell>
          <cell r="F218">
            <v>31</v>
          </cell>
          <cell r="G218">
            <v>28</v>
          </cell>
          <cell r="H218">
            <v>31</v>
          </cell>
          <cell r="I218">
            <v>30</v>
          </cell>
          <cell r="J218">
            <v>31</v>
          </cell>
          <cell r="K218">
            <v>151</v>
          </cell>
          <cell r="L218" t="str">
            <v>05233582</v>
          </cell>
          <cell r="M218" t="str">
            <v>нет данных</v>
          </cell>
          <cell r="N218">
            <v>1.2200000000000001E-2</v>
          </cell>
          <cell r="O218">
            <v>0.61690387448857675</v>
          </cell>
        </row>
        <row r="219">
          <cell r="A219" t="str">
            <v>л/с №3000000159498</v>
          </cell>
          <cell r="B219" t="str">
            <v>Кв. 516</v>
          </cell>
          <cell r="C219" t="str">
            <v>Пахомов Алексей Вячеславович</v>
          </cell>
          <cell r="D219">
            <v>44790</v>
          </cell>
          <cell r="E219">
            <v>62.4</v>
          </cell>
          <cell r="F219">
            <v>31</v>
          </cell>
          <cell r="G219">
            <v>28</v>
          </cell>
          <cell r="H219">
            <v>31</v>
          </cell>
          <cell r="I219">
            <v>30</v>
          </cell>
          <cell r="J219">
            <v>31</v>
          </cell>
          <cell r="K219">
            <v>151</v>
          </cell>
          <cell r="L219" t="str">
            <v>05233578</v>
          </cell>
          <cell r="M219" t="str">
            <v>нет данных</v>
          </cell>
          <cell r="N219">
            <v>3.2399999999999998E-2</v>
          </cell>
          <cell r="O219">
            <v>0.60148127762636228</v>
          </cell>
        </row>
        <row r="220">
          <cell r="A220" t="str">
            <v>л/с №3000000159286</v>
          </cell>
          <cell r="B220" t="str">
            <v>Кв. 517</v>
          </cell>
          <cell r="C220" t="str">
            <v>Адилбек Уулу Максатбек</v>
          </cell>
          <cell r="D220">
            <v>44786</v>
          </cell>
          <cell r="E220">
            <v>28.5</v>
          </cell>
          <cell r="F220">
            <v>31</v>
          </cell>
          <cell r="G220">
            <v>28</v>
          </cell>
          <cell r="H220">
            <v>31</v>
          </cell>
          <cell r="I220">
            <v>30</v>
          </cell>
          <cell r="J220">
            <v>31</v>
          </cell>
          <cell r="K220">
            <v>151</v>
          </cell>
          <cell r="L220" t="str">
            <v>05233632</v>
          </cell>
          <cell r="M220" t="str">
            <v>нет данных</v>
          </cell>
          <cell r="N220" t="str">
            <v>нет данных</v>
          </cell>
          <cell r="O220">
            <v>0.27471500660819431</v>
          </cell>
        </row>
        <row r="221">
          <cell r="A221" t="str">
            <v>л/с №3000000160034</v>
          </cell>
          <cell r="B221" t="str">
            <v>Кв. 519</v>
          </cell>
          <cell r="C221" t="str">
            <v>ЗПИФ Девелопмент и развитие под управл ООО "Эссет Менеджмент Солюшнс"</v>
          </cell>
          <cell r="D221">
            <v>44609</v>
          </cell>
          <cell r="E221">
            <v>68.8</v>
          </cell>
          <cell r="F221">
            <v>22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22</v>
          </cell>
          <cell r="L221" t="str">
            <v>05233590</v>
          </cell>
          <cell r="M221" t="str">
            <v>нет данных</v>
          </cell>
          <cell r="N221" t="str">
            <v>нет данных</v>
          </cell>
          <cell r="O221">
            <v>9.6621037295727408E-2</v>
          </cell>
        </row>
        <row r="222">
          <cell r="A222" t="str">
            <v>л/с №3000000160035</v>
          </cell>
          <cell r="B222" t="str">
            <v>Кв. 520</v>
          </cell>
          <cell r="C222" t="str">
            <v>ЗПИФ Девелопмент и развитие под управл ООО "Эссет Менеджмент Солюшнс"</v>
          </cell>
          <cell r="D222">
            <v>44609</v>
          </cell>
          <cell r="E222">
            <v>64</v>
          </cell>
          <cell r="F222">
            <v>31</v>
          </cell>
          <cell r="G222">
            <v>21</v>
          </cell>
          <cell r="H222">
            <v>0</v>
          </cell>
          <cell r="I222">
            <v>0</v>
          </cell>
          <cell r="J222">
            <v>0</v>
          </cell>
          <cell r="K222">
            <v>52</v>
          </cell>
          <cell r="L222" t="str">
            <v>05233588</v>
          </cell>
          <cell r="M222" t="str">
            <v>нет данных</v>
          </cell>
          <cell r="N222">
            <v>6.3100000000000003E-2</v>
          </cell>
          <cell r="O222">
            <v>0.2124437183669271</v>
          </cell>
        </row>
        <row r="223">
          <cell r="A223" t="str">
            <v>л/с №3000000159448</v>
          </cell>
          <cell r="B223" t="str">
            <v>Кв. 521</v>
          </cell>
          <cell r="C223" t="str">
            <v>Алиев Исмаил Абдураупович</v>
          </cell>
          <cell r="D223">
            <v>44789</v>
          </cell>
          <cell r="E223">
            <v>62.4</v>
          </cell>
          <cell r="F223">
            <v>31</v>
          </cell>
          <cell r="G223">
            <v>28</v>
          </cell>
          <cell r="H223">
            <v>31</v>
          </cell>
          <cell r="I223">
            <v>30</v>
          </cell>
          <cell r="J223">
            <v>31</v>
          </cell>
          <cell r="K223">
            <v>151</v>
          </cell>
          <cell r="L223" t="str">
            <v>05210702</v>
          </cell>
          <cell r="M223" t="str">
            <v>нет данных</v>
          </cell>
          <cell r="N223">
            <v>1E-3</v>
          </cell>
          <cell r="O223">
            <v>0.60148127762636228</v>
          </cell>
        </row>
        <row r="224">
          <cell r="A224" t="str">
            <v>л/с №3000000162391</v>
          </cell>
          <cell r="B224" t="str">
            <v>Кв. 522</v>
          </cell>
          <cell r="C224" t="str">
            <v>Максимова Юлия Сергеевна</v>
          </cell>
          <cell r="D224">
            <v>44819</v>
          </cell>
          <cell r="E224">
            <v>28.5</v>
          </cell>
          <cell r="F224">
            <v>31</v>
          </cell>
          <cell r="G224">
            <v>28</v>
          </cell>
          <cell r="H224">
            <v>31</v>
          </cell>
          <cell r="I224">
            <v>30</v>
          </cell>
          <cell r="J224">
            <v>31</v>
          </cell>
          <cell r="K224">
            <v>151</v>
          </cell>
          <cell r="L224" t="str">
            <v>05210694.</v>
          </cell>
          <cell r="M224" t="str">
            <v>нет данных</v>
          </cell>
          <cell r="N224">
            <v>1E-3</v>
          </cell>
          <cell r="O224">
            <v>0.27471500660819431</v>
          </cell>
        </row>
        <row r="225">
          <cell r="A225" t="str">
            <v>л/с №3000000159285</v>
          </cell>
          <cell r="B225" t="str">
            <v>Кв. 524</v>
          </cell>
          <cell r="C225" t="str">
            <v>Виноградов Сергей Александрович</v>
          </cell>
          <cell r="D225">
            <v>44786</v>
          </cell>
          <cell r="E225">
            <v>68.8</v>
          </cell>
          <cell r="F225">
            <v>31</v>
          </cell>
          <cell r="G225">
            <v>28</v>
          </cell>
          <cell r="H225">
            <v>31</v>
          </cell>
          <cell r="I225">
            <v>30</v>
          </cell>
          <cell r="J225">
            <v>31</v>
          </cell>
          <cell r="K225">
            <v>151</v>
          </cell>
          <cell r="L225" t="str">
            <v>05210694</v>
          </cell>
          <cell r="M225" t="str">
            <v>нет данных</v>
          </cell>
          <cell r="N225">
            <v>1.4200000000000001E-2</v>
          </cell>
          <cell r="O225">
            <v>0.66317166507521996</v>
          </cell>
        </row>
        <row r="226">
          <cell r="A226" t="str">
            <v>л/с №3000000162515</v>
          </cell>
          <cell r="B226" t="str">
            <v>Кв. 525</v>
          </cell>
          <cell r="C226" t="str">
            <v>Саргсян Ольга Лёваевна</v>
          </cell>
          <cell r="D226">
            <v>44828</v>
          </cell>
          <cell r="E226">
            <v>64</v>
          </cell>
          <cell r="F226">
            <v>31</v>
          </cell>
          <cell r="G226">
            <v>28</v>
          </cell>
          <cell r="H226">
            <v>31</v>
          </cell>
          <cell r="I226">
            <v>30</v>
          </cell>
          <cell r="J226">
            <v>31</v>
          </cell>
          <cell r="K226">
            <v>151</v>
          </cell>
          <cell r="L226" t="str">
            <v>05233583</v>
          </cell>
          <cell r="M226" t="str">
            <v>нет данных</v>
          </cell>
          <cell r="N226">
            <v>7.7999999999999996E-3</v>
          </cell>
          <cell r="O226">
            <v>0.61690387448857675</v>
          </cell>
        </row>
        <row r="227">
          <cell r="A227" t="str">
            <v>л/с №3000000159932</v>
          </cell>
          <cell r="B227" t="str">
            <v>Кв. 53</v>
          </cell>
          <cell r="C227" t="str">
            <v>ЗПИФ Девелопмент и развитие под управл ООО "Эссет Менеджмент Солюшнс"</v>
          </cell>
          <cell r="D227">
            <v>44609</v>
          </cell>
          <cell r="E227">
            <v>38</v>
          </cell>
          <cell r="F227">
            <v>31</v>
          </cell>
          <cell r="G227">
            <v>15</v>
          </cell>
          <cell r="H227">
            <v>0</v>
          </cell>
          <cell r="I227">
            <v>0</v>
          </cell>
          <cell r="J227">
            <v>0</v>
          </cell>
          <cell r="K227">
            <v>46</v>
          </cell>
          <cell r="L227" t="str">
            <v>05197339</v>
          </cell>
          <cell r="M227" t="str">
            <v>нет данных</v>
          </cell>
          <cell r="N227">
            <v>3.3860000000000001</v>
          </cell>
          <cell r="O227">
            <v>0.11158402034416724</v>
          </cell>
        </row>
        <row r="228">
          <cell r="A228" t="str">
            <v>л/с №3000000159933</v>
          </cell>
          <cell r="B228" t="str">
            <v>Кв. 532</v>
          </cell>
          <cell r="C228" t="str">
            <v>ЗПИФ Девелопмент и развитие под управл ООО "Эссет Менеджмент Солюшнс"</v>
          </cell>
          <cell r="D228">
            <v>44609</v>
          </cell>
          <cell r="E228">
            <v>28.5</v>
          </cell>
          <cell r="F228">
            <v>31</v>
          </cell>
          <cell r="G228">
            <v>28</v>
          </cell>
          <cell r="H228">
            <v>31</v>
          </cell>
          <cell r="I228">
            <v>30</v>
          </cell>
          <cell r="J228">
            <v>31</v>
          </cell>
          <cell r="K228">
            <v>151</v>
          </cell>
          <cell r="L228" t="str">
            <v>05233542</v>
          </cell>
          <cell r="M228" t="str">
            <v>нет данных</v>
          </cell>
          <cell r="N228" t="str">
            <v>нет данных</v>
          </cell>
          <cell r="O228">
            <v>0.27471500660819431</v>
          </cell>
        </row>
        <row r="229">
          <cell r="A229" t="str">
            <v>л/с №3000000159283</v>
          </cell>
          <cell r="B229" t="str">
            <v>Кв. 535</v>
          </cell>
          <cell r="C229" t="str">
            <v>Комбаров Сергей Александрович</v>
          </cell>
          <cell r="D229">
            <v>44786</v>
          </cell>
          <cell r="E229">
            <v>64</v>
          </cell>
          <cell r="F229">
            <v>31</v>
          </cell>
          <cell r="G229">
            <v>28</v>
          </cell>
          <cell r="H229">
            <v>31</v>
          </cell>
          <cell r="I229">
            <v>30</v>
          </cell>
          <cell r="J229">
            <v>31</v>
          </cell>
          <cell r="K229">
            <v>151</v>
          </cell>
          <cell r="L229" t="str">
            <v>05233536</v>
          </cell>
          <cell r="M229" t="str">
            <v>нет данных</v>
          </cell>
          <cell r="N229">
            <v>0.83160000000000001</v>
          </cell>
          <cell r="O229">
            <v>0.61690387448857675</v>
          </cell>
        </row>
        <row r="230">
          <cell r="A230" t="str">
            <v>л/с №3000000159137</v>
          </cell>
          <cell r="B230" t="str">
            <v>Кв. 536</v>
          </cell>
          <cell r="C230" t="str">
            <v>Татаренко Владислав Вячеславович</v>
          </cell>
          <cell r="D230">
            <v>44783</v>
          </cell>
          <cell r="E230">
            <v>62.4</v>
          </cell>
          <cell r="F230">
            <v>31</v>
          </cell>
          <cell r="G230">
            <v>28</v>
          </cell>
          <cell r="H230">
            <v>31</v>
          </cell>
          <cell r="I230">
            <v>30</v>
          </cell>
          <cell r="J230">
            <v>31</v>
          </cell>
          <cell r="K230">
            <v>151</v>
          </cell>
          <cell r="L230" t="str">
            <v>05233544</v>
          </cell>
          <cell r="M230" t="str">
            <v>нет данных</v>
          </cell>
          <cell r="N230">
            <v>1.3972</v>
          </cell>
          <cell r="O230">
            <v>0.60148127762636228</v>
          </cell>
        </row>
        <row r="231">
          <cell r="A231" t="str">
            <v>л/с №3000000159450</v>
          </cell>
          <cell r="B231" t="str">
            <v>Кв. 538</v>
          </cell>
          <cell r="C231" t="str">
            <v>Дробязко Петр Александрович</v>
          </cell>
          <cell r="D231">
            <v>44789</v>
          </cell>
          <cell r="E231">
            <v>41.5</v>
          </cell>
          <cell r="F231">
            <v>31</v>
          </cell>
          <cell r="G231">
            <v>28</v>
          </cell>
          <cell r="H231">
            <v>31</v>
          </cell>
          <cell r="I231">
            <v>30</v>
          </cell>
          <cell r="J231">
            <v>31</v>
          </cell>
          <cell r="K231">
            <v>151</v>
          </cell>
          <cell r="L231" t="str">
            <v>05233541</v>
          </cell>
          <cell r="M231" t="str">
            <v>нет данных</v>
          </cell>
          <cell r="N231">
            <v>0.72030000000000005</v>
          </cell>
          <cell r="O231">
            <v>0.40002360611368648</v>
          </cell>
        </row>
        <row r="232">
          <cell r="A232" t="str">
            <v>л/с №3000000159898</v>
          </cell>
          <cell r="B232" t="str">
            <v>Кв. 539</v>
          </cell>
          <cell r="C232" t="str">
            <v>ЗПИФ Девелопмент и развитие под управл ООО "Эссет Менеджмент Солюшнс"</v>
          </cell>
          <cell r="D232">
            <v>44609</v>
          </cell>
          <cell r="E232">
            <v>74.099999999999994</v>
          </cell>
          <cell r="F232">
            <v>31</v>
          </cell>
          <cell r="G232">
            <v>28</v>
          </cell>
          <cell r="H232">
            <v>31</v>
          </cell>
          <cell r="I232">
            <v>26</v>
          </cell>
          <cell r="J232">
            <v>0</v>
          </cell>
          <cell r="K232">
            <v>116</v>
          </cell>
          <cell r="L232" t="str">
            <v>05233543</v>
          </cell>
          <cell r="M232" t="str">
            <v>нет данных</v>
          </cell>
          <cell r="N232" t="str">
            <v>нет данных</v>
          </cell>
          <cell r="O232">
            <v>0.54870229134457893</v>
          </cell>
        </row>
        <row r="233">
          <cell r="A233" t="str">
            <v>л/с №3000000167130</v>
          </cell>
          <cell r="B233" t="str">
            <v>Кв. 546</v>
          </cell>
          <cell r="C233" t="str">
            <v>Абалмасов Михаил Сергеевич</v>
          </cell>
          <cell r="D233">
            <v>44902</v>
          </cell>
          <cell r="E233">
            <v>33.5</v>
          </cell>
          <cell r="F233">
            <v>31</v>
          </cell>
          <cell r="G233">
            <v>28</v>
          </cell>
          <cell r="H233">
            <v>31</v>
          </cell>
          <cell r="I233">
            <v>30</v>
          </cell>
          <cell r="J233">
            <v>31</v>
          </cell>
          <cell r="K233">
            <v>151</v>
          </cell>
          <cell r="L233" t="str">
            <v>05233936</v>
          </cell>
          <cell r="M233" t="str">
            <v>нет данных</v>
          </cell>
          <cell r="N233" t="str">
            <v>нет данных</v>
          </cell>
          <cell r="O233">
            <v>0.32291062180261437</v>
          </cell>
        </row>
        <row r="234">
          <cell r="A234" t="str">
            <v>л/с №3000000163688</v>
          </cell>
          <cell r="B234" t="str">
            <v>Кв. 55</v>
          </cell>
          <cell r="C234" t="str">
            <v>Жабенко Павел Григорьевич</v>
          </cell>
          <cell r="D234">
            <v>44866</v>
          </cell>
          <cell r="E234">
            <v>37.1</v>
          </cell>
          <cell r="F234">
            <v>31</v>
          </cell>
          <cell r="G234">
            <v>28</v>
          </cell>
          <cell r="H234">
            <v>31</v>
          </cell>
          <cell r="I234">
            <v>30</v>
          </cell>
          <cell r="J234">
            <v>31</v>
          </cell>
          <cell r="K234">
            <v>151</v>
          </cell>
          <cell r="L234" t="str">
            <v>05197338.</v>
          </cell>
          <cell r="M234">
            <v>3.4390000000000001</v>
          </cell>
          <cell r="N234" t="str">
            <v>нет данных</v>
          </cell>
          <cell r="O234">
            <v>0.35761146474259686</v>
          </cell>
        </row>
        <row r="235">
          <cell r="A235" t="str">
            <v>л/с №3000000164682</v>
          </cell>
          <cell r="B235" t="str">
            <v>Кв. 553</v>
          </cell>
          <cell r="C235" t="str">
            <v>Тихонов Евгений Анатольевич</v>
          </cell>
          <cell r="D235">
            <v>44877</v>
          </cell>
          <cell r="E235">
            <v>50.9</v>
          </cell>
          <cell r="F235">
            <v>31</v>
          </cell>
          <cell r="G235">
            <v>28</v>
          </cell>
          <cell r="H235">
            <v>31</v>
          </cell>
          <cell r="I235">
            <v>30</v>
          </cell>
          <cell r="J235">
            <v>31</v>
          </cell>
          <cell r="K235">
            <v>151</v>
          </cell>
          <cell r="L235" t="str">
            <v>05197290</v>
          </cell>
          <cell r="M235">
            <v>1E-3</v>
          </cell>
          <cell r="N235" t="str">
            <v>нет данных</v>
          </cell>
          <cell r="O235">
            <v>0.49063136267919616</v>
          </cell>
        </row>
        <row r="236">
          <cell r="A236" t="str">
            <v>л/с №3000000159934</v>
          </cell>
          <cell r="B236" t="str">
            <v>Кв. 554</v>
          </cell>
          <cell r="C236" t="str">
            <v>ЗПИФ Девелопмент и развитие под управл ООО "Эссет Менеджмент Солюшнс"</v>
          </cell>
          <cell r="D236">
            <v>44609</v>
          </cell>
          <cell r="E236">
            <v>33.5</v>
          </cell>
          <cell r="F236">
            <v>31</v>
          </cell>
          <cell r="G236">
            <v>2</v>
          </cell>
          <cell r="H236">
            <v>0</v>
          </cell>
          <cell r="I236">
            <v>0</v>
          </cell>
          <cell r="J236">
            <v>0</v>
          </cell>
          <cell r="K236">
            <v>33</v>
          </cell>
          <cell r="L236" t="str">
            <v>05197365</v>
          </cell>
          <cell r="M236" t="str">
            <v>нет данных</v>
          </cell>
          <cell r="N236">
            <v>6.0000000000000001E-3</v>
          </cell>
          <cell r="O236">
            <v>7.0569870989975331E-2</v>
          </cell>
        </row>
        <row r="237">
          <cell r="A237" t="str">
            <v>л/с №3000000165646</v>
          </cell>
          <cell r="B237" t="str">
            <v>Кв. 556</v>
          </cell>
          <cell r="C237" t="str">
            <v>Белова Мария Андреевна</v>
          </cell>
          <cell r="D237">
            <v>44891</v>
          </cell>
          <cell r="E237">
            <v>53.2</v>
          </cell>
          <cell r="F237">
            <v>31</v>
          </cell>
          <cell r="G237">
            <v>28</v>
          </cell>
          <cell r="H237">
            <v>31</v>
          </cell>
          <cell r="I237">
            <v>30</v>
          </cell>
          <cell r="J237">
            <v>31</v>
          </cell>
          <cell r="K237">
            <v>151</v>
          </cell>
          <cell r="L237" t="str">
            <v>нет данных</v>
          </cell>
          <cell r="M237" t="str">
            <v>нет данных</v>
          </cell>
          <cell r="N237" t="str">
            <v>нет данных</v>
          </cell>
          <cell r="O237">
            <v>0.51280134566862945</v>
          </cell>
        </row>
        <row r="238">
          <cell r="A238" t="str">
            <v>л/с №3000000164599</v>
          </cell>
          <cell r="B238" t="str">
            <v>Кв. 565</v>
          </cell>
          <cell r="C238" t="str">
            <v>Грибков Олег Викторович</v>
          </cell>
          <cell r="D238">
            <v>44883</v>
          </cell>
          <cell r="E238">
            <v>50.9</v>
          </cell>
          <cell r="F238">
            <v>31</v>
          </cell>
          <cell r="G238">
            <v>28</v>
          </cell>
          <cell r="H238">
            <v>31</v>
          </cell>
          <cell r="I238">
            <v>30</v>
          </cell>
          <cell r="J238">
            <v>31</v>
          </cell>
          <cell r="K238">
            <v>151</v>
          </cell>
          <cell r="L238" t="str">
            <v>05234777</v>
          </cell>
          <cell r="M238" t="str">
            <v>нет данных</v>
          </cell>
          <cell r="N238" t="str">
            <v>нет данных</v>
          </cell>
          <cell r="O238">
            <v>0.49063136267919616</v>
          </cell>
        </row>
        <row r="239">
          <cell r="A239" t="str">
            <v>л/с №3000000159936</v>
          </cell>
          <cell r="B239" t="str">
            <v>Кв. 566</v>
          </cell>
          <cell r="C239" t="str">
            <v>ЗПИФ Девелопмент и развитие под управл ООО "Эссет Менеджмент Солюшнс"</v>
          </cell>
          <cell r="D239">
            <v>44609</v>
          </cell>
          <cell r="E239">
            <v>33.5</v>
          </cell>
          <cell r="F239">
            <v>31</v>
          </cell>
          <cell r="G239">
            <v>2</v>
          </cell>
          <cell r="H239">
            <v>0</v>
          </cell>
          <cell r="I239">
            <v>0</v>
          </cell>
          <cell r="J239">
            <v>0</v>
          </cell>
          <cell r="K239">
            <v>33</v>
          </cell>
          <cell r="L239" t="str">
            <v>05234730</v>
          </cell>
          <cell r="M239" t="str">
            <v>нет данных</v>
          </cell>
          <cell r="N239">
            <v>0.1128</v>
          </cell>
          <cell r="O239">
            <v>7.0569870989975331E-2</v>
          </cell>
        </row>
        <row r="240">
          <cell r="A240" t="str">
            <v>л/с №3000000159937</v>
          </cell>
          <cell r="B240" t="str">
            <v>Кв. 57</v>
          </cell>
          <cell r="C240" t="str">
            <v>ЗПИФ Девелопмент и развитие под управл ООО "Эссет Менеджмент Солюшнс"</v>
          </cell>
          <cell r="D240">
            <v>44609</v>
          </cell>
          <cell r="E240">
            <v>25.4</v>
          </cell>
          <cell r="F240">
            <v>31</v>
          </cell>
          <cell r="G240">
            <v>28</v>
          </cell>
          <cell r="H240">
            <v>31</v>
          </cell>
          <cell r="I240">
            <v>30</v>
          </cell>
          <cell r="J240">
            <v>31</v>
          </cell>
          <cell r="K240">
            <v>151</v>
          </cell>
          <cell r="L240" t="str">
            <v>нет данных</v>
          </cell>
          <cell r="M240" t="str">
            <v>нет данных</v>
          </cell>
          <cell r="N240" t="str">
            <v>нет данных</v>
          </cell>
          <cell r="O240">
            <v>0.24483372518765389</v>
          </cell>
        </row>
        <row r="241">
          <cell r="A241" t="str">
            <v>л/с №3000000159857</v>
          </cell>
          <cell r="B241" t="str">
            <v>Кв. 572</v>
          </cell>
          <cell r="C241" t="str">
            <v>ЗПИФ Девелопмент и развитие под управл ООО "Эссет Менеджмент Солюшнс"</v>
          </cell>
          <cell r="D241">
            <v>44609</v>
          </cell>
          <cell r="E241">
            <v>53.2</v>
          </cell>
          <cell r="F241">
            <v>31</v>
          </cell>
          <cell r="G241">
            <v>28</v>
          </cell>
          <cell r="H241">
            <v>31</v>
          </cell>
          <cell r="I241">
            <v>30</v>
          </cell>
          <cell r="J241">
            <v>11</v>
          </cell>
          <cell r="K241">
            <v>131</v>
          </cell>
          <cell r="L241" t="str">
            <v>05230082</v>
          </cell>
          <cell r="M241" t="str">
            <v>нет данных</v>
          </cell>
          <cell r="N241" t="str">
            <v>нет данных</v>
          </cell>
          <cell r="O241">
            <v>0.44488063763304936</v>
          </cell>
        </row>
        <row r="242">
          <cell r="A242" t="str">
            <v>л/с №3000000167273</v>
          </cell>
          <cell r="B242" t="str">
            <v>Кв. 573</v>
          </cell>
          <cell r="C242" t="str">
            <v>Симонова Татьяна Валериевна</v>
          </cell>
          <cell r="D242">
            <v>44905</v>
          </cell>
          <cell r="E242">
            <v>50.9</v>
          </cell>
          <cell r="F242">
            <v>31</v>
          </cell>
          <cell r="G242">
            <v>28</v>
          </cell>
          <cell r="H242">
            <v>31</v>
          </cell>
          <cell r="I242">
            <v>30</v>
          </cell>
          <cell r="J242">
            <v>31</v>
          </cell>
          <cell r="K242">
            <v>151</v>
          </cell>
          <cell r="L242" t="str">
            <v>05234729</v>
          </cell>
          <cell r="M242" t="str">
            <v>нет данных</v>
          </cell>
          <cell r="N242" t="str">
            <v>нет данных</v>
          </cell>
          <cell r="O242">
            <v>0.49063136267919616</v>
          </cell>
        </row>
        <row r="243">
          <cell r="A243" t="str">
            <v>л/с №3000000166912</v>
          </cell>
          <cell r="B243" t="str">
            <v>Кв. 575</v>
          </cell>
          <cell r="C243" t="str">
            <v>Истратова Анна Александровна</v>
          </cell>
          <cell r="D243">
            <v>44901</v>
          </cell>
          <cell r="E243">
            <v>31.6</v>
          </cell>
          <cell r="F243">
            <v>31</v>
          </cell>
          <cell r="G243">
            <v>28</v>
          </cell>
          <cell r="H243">
            <v>31</v>
          </cell>
          <cell r="I243">
            <v>30</v>
          </cell>
          <cell r="J243">
            <v>31</v>
          </cell>
          <cell r="K243">
            <v>151</v>
          </cell>
          <cell r="L243" t="str">
            <v>05234653</v>
          </cell>
          <cell r="M243" t="str">
            <v>нет данных</v>
          </cell>
          <cell r="N243" t="str">
            <v>нет данных</v>
          </cell>
          <cell r="O243">
            <v>0.30459628802873479</v>
          </cell>
        </row>
        <row r="244">
          <cell r="A244" t="str">
            <v>л/с №3000000166869</v>
          </cell>
          <cell r="B244" t="str">
            <v>Кв. 576</v>
          </cell>
          <cell r="C244" t="str">
            <v>Огурцова Виктория Борисовна</v>
          </cell>
          <cell r="D244">
            <v>44898</v>
          </cell>
          <cell r="E244">
            <v>53.2</v>
          </cell>
          <cell r="F244">
            <v>31</v>
          </cell>
          <cell r="G244">
            <v>28</v>
          </cell>
          <cell r="H244">
            <v>31</v>
          </cell>
          <cell r="I244">
            <v>30</v>
          </cell>
          <cell r="J244">
            <v>31</v>
          </cell>
          <cell r="K244">
            <v>151</v>
          </cell>
          <cell r="L244" t="str">
            <v>05234651</v>
          </cell>
          <cell r="M244" t="str">
            <v>нет данных</v>
          </cell>
          <cell r="N244" t="str">
            <v>нет данных</v>
          </cell>
          <cell r="O244">
            <v>0.51280134566862945</v>
          </cell>
        </row>
        <row r="245">
          <cell r="A245" t="str">
            <v>л/с №3000000163198</v>
          </cell>
          <cell r="B245" t="str">
            <v>Кв. 58</v>
          </cell>
          <cell r="C245" t="str">
            <v>Дзюба Евгений Евгеньевич</v>
          </cell>
          <cell r="D245">
            <v>44844</v>
          </cell>
          <cell r="E245">
            <v>24.1</v>
          </cell>
          <cell r="F245">
            <v>31</v>
          </cell>
          <cell r="G245">
            <v>28</v>
          </cell>
          <cell r="H245">
            <v>31</v>
          </cell>
          <cell r="I245">
            <v>30</v>
          </cell>
          <cell r="J245">
            <v>31</v>
          </cell>
          <cell r="K245">
            <v>151</v>
          </cell>
          <cell r="L245" t="str">
            <v>нет данных</v>
          </cell>
          <cell r="M245" t="str">
            <v>нет данных</v>
          </cell>
          <cell r="N245" t="str">
            <v>нет данных</v>
          </cell>
          <cell r="O245">
            <v>0.23230286523710469</v>
          </cell>
        </row>
        <row r="246">
          <cell r="A246" t="str">
            <v>л/с №3000000164572</v>
          </cell>
          <cell r="B246" t="str">
            <v>Кв. 586</v>
          </cell>
          <cell r="C246" t="str">
            <v>Журавлев Дмитрий Евгеньевич</v>
          </cell>
          <cell r="D246">
            <v>44883</v>
          </cell>
          <cell r="E246">
            <v>40.1</v>
          </cell>
          <cell r="F246">
            <v>31</v>
          </cell>
          <cell r="G246">
            <v>28</v>
          </cell>
          <cell r="H246">
            <v>31</v>
          </cell>
          <cell r="I246">
            <v>30</v>
          </cell>
          <cell r="J246">
            <v>31</v>
          </cell>
          <cell r="K246">
            <v>151</v>
          </cell>
          <cell r="L246" t="str">
            <v>05230091</v>
          </cell>
          <cell r="M246" t="str">
            <v>нет данных</v>
          </cell>
          <cell r="N246" t="str">
            <v>нет данных</v>
          </cell>
          <cell r="O246">
            <v>0.38652883385924891</v>
          </cell>
        </row>
        <row r="247">
          <cell r="A247" t="str">
            <v>л/с №3000000164223</v>
          </cell>
          <cell r="B247" t="str">
            <v>Кв. 589</v>
          </cell>
          <cell r="C247" t="str">
            <v>Салтыков Максим Анатольевич</v>
          </cell>
          <cell r="D247">
            <v>44869</v>
          </cell>
          <cell r="E247">
            <v>52.8</v>
          </cell>
          <cell r="F247">
            <v>31</v>
          </cell>
          <cell r="G247">
            <v>28</v>
          </cell>
          <cell r="H247">
            <v>31</v>
          </cell>
          <cell r="I247">
            <v>30</v>
          </cell>
          <cell r="J247">
            <v>31</v>
          </cell>
          <cell r="K247">
            <v>151</v>
          </cell>
          <cell r="L247" t="str">
            <v>05230092</v>
          </cell>
          <cell r="M247" t="str">
            <v>нет данных</v>
          </cell>
          <cell r="N247" t="str">
            <v>нет данных</v>
          </cell>
          <cell r="O247">
            <v>0.50894569645307575</v>
          </cell>
        </row>
        <row r="248">
          <cell r="A248" t="str">
            <v>л/с №3000000167272</v>
          </cell>
          <cell r="B248" t="str">
            <v>Кв. 590</v>
          </cell>
          <cell r="C248" t="str">
            <v>Овчинникова Ирина Валерьевна</v>
          </cell>
          <cell r="D248">
            <v>44905</v>
          </cell>
          <cell r="E248">
            <v>39.9</v>
          </cell>
          <cell r="F248">
            <v>31</v>
          </cell>
          <cell r="G248">
            <v>28</v>
          </cell>
          <cell r="H248">
            <v>31</v>
          </cell>
          <cell r="I248">
            <v>30</v>
          </cell>
          <cell r="J248">
            <v>31</v>
          </cell>
          <cell r="K248">
            <v>151</v>
          </cell>
          <cell r="L248" t="str">
            <v>05230011</v>
          </cell>
          <cell r="M248" t="str">
            <v>нет данных</v>
          </cell>
          <cell r="N248" t="str">
            <v>нет данных</v>
          </cell>
          <cell r="O248">
            <v>0.38460100925147206</v>
          </cell>
        </row>
        <row r="249">
          <cell r="A249" t="str">
            <v>л/с №3000000158714</v>
          </cell>
          <cell r="B249" t="str">
            <v>Кв. 591</v>
          </cell>
          <cell r="C249" t="str">
            <v>СЗ КиноДевелопмент</v>
          </cell>
          <cell r="D249" t="str">
            <v>01.08.2022</v>
          </cell>
          <cell r="E249">
            <v>38.700000000000003</v>
          </cell>
          <cell r="F249">
            <v>31</v>
          </cell>
          <cell r="G249">
            <v>28</v>
          </cell>
          <cell r="H249">
            <v>31</v>
          </cell>
          <cell r="I249">
            <v>12</v>
          </cell>
          <cell r="J249">
            <v>0</v>
          </cell>
          <cell r="K249">
            <v>102</v>
          </cell>
          <cell r="L249" t="str">
            <v>05230019</v>
          </cell>
          <cell r="M249" t="str">
            <v>нет данных</v>
          </cell>
          <cell r="N249">
            <v>1.5779999999999999E-2</v>
          </cell>
          <cell r="O249">
            <v>0.2519832734019255</v>
          </cell>
        </row>
        <row r="250">
          <cell r="A250" t="str">
            <v>л/с №3000000160037</v>
          </cell>
          <cell r="B250" t="str">
            <v>Кв. 592</v>
          </cell>
          <cell r="C250" t="str">
            <v>ЗПИФ Девелопмент и развитие под управл ООО "Эссет Менеджмент Солюшнс"</v>
          </cell>
          <cell r="D250">
            <v>44609</v>
          </cell>
          <cell r="E250">
            <v>74.900000000000006</v>
          </cell>
          <cell r="F250">
            <v>31</v>
          </cell>
          <cell r="G250">
            <v>28</v>
          </cell>
          <cell r="H250">
            <v>2</v>
          </cell>
          <cell r="I250">
            <v>0</v>
          </cell>
          <cell r="J250">
            <v>0</v>
          </cell>
          <cell r="K250">
            <v>61</v>
          </cell>
          <cell r="L250" t="str">
            <v>05230016</v>
          </cell>
          <cell r="M250" t="str">
            <v>нет данных</v>
          </cell>
          <cell r="N250">
            <v>1.2081999999999999</v>
          </cell>
          <cell r="O250">
            <v>0.29165688246594146</v>
          </cell>
        </row>
        <row r="251">
          <cell r="A251" t="str">
            <v>л/с №3000000159860</v>
          </cell>
          <cell r="B251" t="str">
            <v>Кв. 593</v>
          </cell>
          <cell r="C251" t="str">
            <v>ЗПИФ Девелопмент и развитие под управл ООО "Эссет Менеджмент Солюшнс"</v>
          </cell>
          <cell r="D251">
            <v>44609</v>
          </cell>
          <cell r="E251">
            <v>52.8</v>
          </cell>
          <cell r="F251">
            <v>31</v>
          </cell>
          <cell r="G251">
            <v>28</v>
          </cell>
          <cell r="H251">
            <v>31</v>
          </cell>
          <cell r="I251">
            <v>30</v>
          </cell>
          <cell r="J251">
            <v>31</v>
          </cell>
          <cell r="K251">
            <v>151</v>
          </cell>
          <cell r="L251" t="str">
            <v>05230001</v>
          </cell>
          <cell r="M251" t="str">
            <v>нет данных</v>
          </cell>
          <cell r="N251" t="str">
            <v>нет данных</v>
          </cell>
          <cell r="O251">
            <v>0.50894569645307575</v>
          </cell>
        </row>
        <row r="252">
          <cell r="A252" t="str">
            <v>л/с №3000000158718</v>
          </cell>
          <cell r="B252" t="str">
            <v>Кв. 595</v>
          </cell>
          <cell r="C252" t="str">
            <v>СЗ КиноДевелопмент</v>
          </cell>
          <cell r="D252" t="str">
            <v>01.08.2022</v>
          </cell>
          <cell r="E252">
            <v>38.700000000000003</v>
          </cell>
          <cell r="F252">
            <v>31</v>
          </cell>
          <cell r="G252">
            <v>28</v>
          </cell>
          <cell r="H252">
            <v>31</v>
          </cell>
          <cell r="I252">
            <v>30</v>
          </cell>
          <cell r="J252">
            <v>22</v>
          </cell>
          <cell r="K252">
            <v>142</v>
          </cell>
          <cell r="L252" t="str">
            <v>05230029</v>
          </cell>
          <cell r="M252" t="str">
            <v>нет данных</v>
          </cell>
          <cell r="N252" t="str">
            <v>нет данных</v>
          </cell>
          <cell r="O252">
            <v>0.35080024336346494</v>
          </cell>
        </row>
        <row r="253">
          <cell r="A253" t="str">
            <v>л/с №3000000164590</v>
          </cell>
          <cell r="B253" t="str">
            <v>Кв. 596</v>
          </cell>
          <cell r="C253" t="str">
            <v>Журавлева Наталья Александровна</v>
          </cell>
          <cell r="D253">
            <v>44884</v>
          </cell>
          <cell r="E253">
            <v>74.900000000000006</v>
          </cell>
          <cell r="F253">
            <v>31</v>
          </cell>
          <cell r="G253">
            <v>28</v>
          </cell>
          <cell r="H253">
            <v>31</v>
          </cell>
          <cell r="I253">
            <v>30</v>
          </cell>
          <cell r="J253">
            <v>31</v>
          </cell>
          <cell r="K253">
            <v>151</v>
          </cell>
          <cell r="L253" t="str">
            <v>05229992</v>
          </cell>
          <cell r="M253" t="str">
            <v>нет данных</v>
          </cell>
          <cell r="N253" t="str">
            <v>нет данных</v>
          </cell>
          <cell r="O253">
            <v>0.72197031561241254</v>
          </cell>
        </row>
        <row r="254">
          <cell r="A254" t="str">
            <v>л/с №3000000162448</v>
          </cell>
          <cell r="B254" t="str">
            <v>Кв. 6</v>
          </cell>
          <cell r="C254" t="str">
            <v>Пимкин Денис Игоревич</v>
          </cell>
          <cell r="D254">
            <v>44826</v>
          </cell>
          <cell r="E254">
            <v>50.7</v>
          </cell>
          <cell r="F254">
            <v>31</v>
          </cell>
          <cell r="G254">
            <v>28</v>
          </cell>
          <cell r="H254">
            <v>31</v>
          </cell>
          <cell r="I254">
            <v>30</v>
          </cell>
          <cell r="J254">
            <v>31</v>
          </cell>
          <cell r="K254">
            <v>151</v>
          </cell>
          <cell r="L254" t="str">
            <v>05230546.</v>
          </cell>
          <cell r="M254" t="str">
            <v>нет данных</v>
          </cell>
          <cell r="N254" t="str">
            <v>нет данных</v>
          </cell>
          <cell r="O254">
            <v>0.48870353807141942</v>
          </cell>
        </row>
        <row r="255">
          <cell r="A255" t="str">
            <v>л/с №3000000162136</v>
          </cell>
          <cell r="B255" t="str">
            <v>Кв. 60</v>
          </cell>
          <cell r="C255" t="str">
            <v>Спиряев Илья Васильевич</v>
          </cell>
          <cell r="D255">
            <v>44818</v>
          </cell>
          <cell r="E255">
            <v>49.4</v>
          </cell>
          <cell r="F255">
            <v>31</v>
          </cell>
          <cell r="G255">
            <v>28</v>
          </cell>
          <cell r="H255">
            <v>31</v>
          </cell>
          <cell r="I255">
            <v>30</v>
          </cell>
          <cell r="J255">
            <v>31</v>
          </cell>
          <cell r="K255">
            <v>151</v>
          </cell>
          <cell r="L255" t="str">
            <v>05197338</v>
          </cell>
          <cell r="M255" t="str">
            <v>нет данных</v>
          </cell>
          <cell r="N255" t="str">
            <v>нет данных</v>
          </cell>
          <cell r="O255">
            <v>0.47617267812087016</v>
          </cell>
        </row>
        <row r="256">
          <cell r="A256" t="str">
            <v>л/с №3000000158725</v>
          </cell>
          <cell r="B256" t="str">
            <v>Кв. 600</v>
          </cell>
          <cell r="C256" t="str">
            <v>СЗ КиноДевелопмент</v>
          </cell>
          <cell r="D256" t="str">
            <v>01.08.2022</v>
          </cell>
          <cell r="E256">
            <v>74.900000000000006</v>
          </cell>
          <cell r="F256">
            <v>31</v>
          </cell>
          <cell r="G256">
            <v>28</v>
          </cell>
          <cell r="H256">
            <v>31</v>
          </cell>
          <cell r="I256">
            <v>30</v>
          </cell>
          <cell r="J256">
            <v>31</v>
          </cell>
          <cell r="K256">
            <v>151</v>
          </cell>
          <cell r="L256" t="str">
            <v>05229993</v>
          </cell>
          <cell r="M256" t="str">
            <v>нет данных</v>
          </cell>
          <cell r="N256" t="str">
            <v>нет данных</v>
          </cell>
          <cell r="O256">
            <v>0.72197031561241254</v>
          </cell>
        </row>
        <row r="257">
          <cell r="A257" t="str">
            <v>л/с №3000000159804</v>
          </cell>
          <cell r="B257" t="str">
            <v>Кв. 602</v>
          </cell>
          <cell r="C257" t="str">
            <v>ЗПИФ Девелопмент и развитие под управл ООО "Эссет Менеджмент Солюшнс"</v>
          </cell>
          <cell r="D257">
            <v>44609</v>
          </cell>
          <cell r="E257">
            <v>39.9</v>
          </cell>
          <cell r="F257">
            <v>31</v>
          </cell>
          <cell r="G257">
            <v>14</v>
          </cell>
          <cell r="H257">
            <v>0</v>
          </cell>
          <cell r="I257">
            <v>0</v>
          </cell>
          <cell r="J257">
            <v>0</v>
          </cell>
          <cell r="K257">
            <v>45</v>
          </cell>
          <cell r="L257" t="str">
            <v>05230000</v>
          </cell>
          <cell r="M257" t="str">
            <v>нет данных</v>
          </cell>
          <cell r="N257" t="str">
            <v>нет данных</v>
          </cell>
          <cell r="O257">
            <v>0.11461619481004134</v>
          </cell>
        </row>
        <row r="258">
          <cell r="A258" t="str">
            <v>л/с №3000000164222</v>
          </cell>
          <cell r="B258" t="str">
            <v>Кв. 603</v>
          </cell>
          <cell r="C258" t="str">
            <v>Попов Всеволод Валериевич</v>
          </cell>
          <cell r="D258">
            <v>44869</v>
          </cell>
          <cell r="E258">
            <v>38.700000000000003</v>
          </cell>
          <cell r="F258">
            <v>31</v>
          </cell>
          <cell r="G258">
            <v>28</v>
          </cell>
          <cell r="H258">
            <v>31</v>
          </cell>
          <cell r="I258">
            <v>30</v>
          </cell>
          <cell r="J258">
            <v>31</v>
          </cell>
          <cell r="K258">
            <v>151</v>
          </cell>
          <cell r="L258" t="str">
            <v>05230005</v>
          </cell>
          <cell r="M258" t="str">
            <v>нет данных</v>
          </cell>
          <cell r="N258" t="str">
            <v>нет данных</v>
          </cell>
          <cell r="O258">
            <v>0.37303406160481128</v>
          </cell>
        </row>
        <row r="259">
          <cell r="A259" t="str">
            <v>л/с №3000000164176</v>
          </cell>
          <cell r="B259" t="str">
            <v>Кв. 604</v>
          </cell>
          <cell r="C259" t="str">
            <v>Илюшина Татьяна Андреевна</v>
          </cell>
          <cell r="D259">
            <v>44867</v>
          </cell>
          <cell r="E259">
            <v>74.900000000000006</v>
          </cell>
          <cell r="F259">
            <v>31</v>
          </cell>
          <cell r="G259">
            <v>28</v>
          </cell>
          <cell r="H259">
            <v>31</v>
          </cell>
          <cell r="I259">
            <v>30</v>
          </cell>
          <cell r="J259">
            <v>31</v>
          </cell>
          <cell r="K259">
            <v>151</v>
          </cell>
          <cell r="L259" t="str">
            <v>05229994</v>
          </cell>
          <cell r="M259" t="str">
            <v>нет данных</v>
          </cell>
          <cell r="N259" t="str">
            <v>нет данных</v>
          </cell>
          <cell r="O259">
            <v>0.72197031561241254</v>
          </cell>
        </row>
        <row r="260">
          <cell r="A260" t="str">
            <v>л/с №3000000160038</v>
          </cell>
          <cell r="B260" t="str">
            <v>Кв. 608</v>
          </cell>
          <cell r="C260" t="str">
            <v>ЗПИФ Девелопмент и развитие под управл ООО "Эссет Менеджмент Солюшнс"</v>
          </cell>
          <cell r="D260">
            <v>44609</v>
          </cell>
          <cell r="E260">
            <v>71.8</v>
          </cell>
          <cell r="F260">
            <v>31</v>
          </cell>
          <cell r="G260">
            <v>28</v>
          </cell>
          <cell r="H260">
            <v>31</v>
          </cell>
          <cell r="I260">
            <v>7</v>
          </cell>
          <cell r="J260">
            <v>0</v>
          </cell>
          <cell r="K260">
            <v>97</v>
          </cell>
          <cell r="L260" t="str">
            <v>05230509</v>
          </cell>
          <cell r="M260" t="str">
            <v>нет данных</v>
          </cell>
          <cell r="N260">
            <v>1.6662999999999999</v>
          </cell>
          <cell r="O260">
            <v>0.4445869954742489</v>
          </cell>
        </row>
        <row r="261">
          <cell r="A261" t="str">
            <v>л/с №3000000159861</v>
          </cell>
          <cell r="B261" t="str">
            <v>Кв. 609</v>
          </cell>
          <cell r="C261" t="str">
            <v>ЗПИФ Девелопмент и развитие под управл ООО "Эссет Менеджмент Солюшнс"</v>
          </cell>
          <cell r="D261">
            <v>44609</v>
          </cell>
          <cell r="E261">
            <v>52.8</v>
          </cell>
          <cell r="F261">
            <v>31</v>
          </cell>
          <cell r="G261">
            <v>28</v>
          </cell>
          <cell r="H261">
            <v>31</v>
          </cell>
          <cell r="I261">
            <v>30</v>
          </cell>
          <cell r="J261">
            <v>31</v>
          </cell>
          <cell r="K261">
            <v>151</v>
          </cell>
          <cell r="L261" t="str">
            <v>05230501</v>
          </cell>
          <cell r="M261" t="str">
            <v>нет данных</v>
          </cell>
          <cell r="N261" t="str">
            <v>нет данных</v>
          </cell>
          <cell r="O261">
            <v>0.50894569645307575</v>
          </cell>
        </row>
        <row r="262">
          <cell r="A262" t="str">
            <v>л/с №3000000159940</v>
          </cell>
          <cell r="B262" t="str">
            <v>Кв. 61</v>
          </cell>
          <cell r="C262" t="str">
            <v>ЗПИФ Девелопмент и развитие под управл ООО "Эссет Менеджмент Солюшнс"</v>
          </cell>
          <cell r="D262">
            <v>44609</v>
          </cell>
          <cell r="E262">
            <v>37.1</v>
          </cell>
          <cell r="F262">
            <v>31</v>
          </cell>
          <cell r="G262">
            <v>28</v>
          </cell>
          <cell r="H262">
            <v>31</v>
          </cell>
          <cell r="I262">
            <v>30</v>
          </cell>
          <cell r="J262">
            <v>31</v>
          </cell>
          <cell r="K262">
            <v>151</v>
          </cell>
          <cell r="L262" t="str">
            <v>нет данных</v>
          </cell>
          <cell r="M262" t="str">
            <v>нет данных</v>
          </cell>
          <cell r="N262" t="str">
            <v>нет данных</v>
          </cell>
          <cell r="O262">
            <v>0.35761146474259686</v>
          </cell>
        </row>
        <row r="263">
          <cell r="A263" t="str">
            <v>л/с №3000000159805</v>
          </cell>
          <cell r="B263" t="str">
            <v>Кв. 614</v>
          </cell>
          <cell r="C263" t="str">
            <v>ЗПИФ Девелопмент и развитие под управл ООО "Эссет Менеджмент Солюшнс"</v>
          </cell>
          <cell r="D263">
            <v>44609</v>
          </cell>
          <cell r="E263">
            <v>39.9</v>
          </cell>
          <cell r="F263">
            <v>31</v>
          </cell>
          <cell r="G263">
            <v>28</v>
          </cell>
          <cell r="H263">
            <v>31</v>
          </cell>
          <cell r="I263">
            <v>30</v>
          </cell>
          <cell r="J263">
            <v>2</v>
          </cell>
          <cell r="K263">
            <v>122</v>
          </cell>
          <cell r="L263" t="str">
            <v>05230494</v>
          </cell>
          <cell r="M263" t="str">
            <v>нет данных</v>
          </cell>
          <cell r="N263">
            <v>0.65290000000000004</v>
          </cell>
          <cell r="O263">
            <v>0.31073723926277874</v>
          </cell>
        </row>
        <row r="264">
          <cell r="A264" t="str">
            <v>л/с №3000000158741</v>
          </cell>
          <cell r="B264" t="str">
            <v>Кв. 615</v>
          </cell>
          <cell r="C264" t="str">
            <v>СЗ КиноДевелопмент</v>
          </cell>
          <cell r="D264" t="str">
            <v>01.08.2022</v>
          </cell>
          <cell r="E264">
            <v>38.700000000000003</v>
          </cell>
          <cell r="F264">
            <v>31</v>
          </cell>
          <cell r="G264">
            <v>28</v>
          </cell>
          <cell r="H264">
            <v>31</v>
          </cell>
          <cell r="I264">
            <v>30</v>
          </cell>
          <cell r="J264">
            <v>5</v>
          </cell>
          <cell r="K264">
            <v>125</v>
          </cell>
          <cell r="L264" t="str">
            <v>05230499</v>
          </cell>
          <cell r="M264" t="str">
            <v>нет данных</v>
          </cell>
          <cell r="N264">
            <v>0.61990000000000001</v>
          </cell>
          <cell r="O264">
            <v>0.30880303112981067</v>
          </cell>
        </row>
        <row r="265">
          <cell r="A265" t="str">
            <v>л/с №3000000170569</v>
          </cell>
          <cell r="B265" t="str">
            <v>Кв. 616</v>
          </cell>
          <cell r="C265" t="str">
            <v>Ивашкевич Анастасия Сергеевна</v>
          </cell>
          <cell r="D265">
            <v>44867</v>
          </cell>
          <cell r="E265">
            <v>71.8</v>
          </cell>
          <cell r="F265">
            <v>31</v>
          </cell>
          <cell r="G265">
            <v>28</v>
          </cell>
          <cell r="H265">
            <v>31</v>
          </cell>
          <cell r="I265">
            <v>30</v>
          </cell>
          <cell r="J265">
            <v>31</v>
          </cell>
          <cell r="K265">
            <v>151</v>
          </cell>
          <cell r="L265" t="str">
            <v>05230500</v>
          </cell>
          <cell r="M265" t="str">
            <v>нет данных</v>
          </cell>
          <cell r="N265" t="str">
            <v>нет данных</v>
          </cell>
          <cell r="O265">
            <v>0.69208903419187207</v>
          </cell>
        </row>
        <row r="266">
          <cell r="A266" t="str">
            <v>л/с №3000000159941</v>
          </cell>
          <cell r="B266" t="str">
            <v>Кв. 62</v>
          </cell>
          <cell r="C266" t="str">
            <v>ЗПИФ Девелопмент и развитие под управл ООО "Эссет Менеджмент Солюшнс"</v>
          </cell>
          <cell r="D266">
            <v>44609</v>
          </cell>
          <cell r="E266">
            <v>35.799999999999997</v>
          </cell>
          <cell r="F266">
            <v>31</v>
          </cell>
          <cell r="G266">
            <v>28</v>
          </cell>
          <cell r="H266">
            <v>31</v>
          </cell>
          <cell r="I266">
            <v>30</v>
          </cell>
          <cell r="J266">
            <v>31</v>
          </cell>
          <cell r="K266">
            <v>151</v>
          </cell>
          <cell r="L266" t="str">
            <v>нет данных</v>
          </cell>
          <cell r="M266" t="str">
            <v>нет данных</v>
          </cell>
          <cell r="N266" t="str">
            <v>нет данных</v>
          </cell>
          <cell r="O266">
            <v>0.34508060479204761</v>
          </cell>
        </row>
        <row r="267">
          <cell r="A267" t="str">
            <v>л/с №3000000159942</v>
          </cell>
          <cell r="B267" t="str">
            <v>Кв. 623</v>
          </cell>
          <cell r="C267" t="str">
            <v>ЗПИФ Девелопмент и развитие под управл ООО "Эссет Менеджмент Солюшнс"</v>
          </cell>
          <cell r="D267">
            <v>44609</v>
          </cell>
          <cell r="E267">
            <v>38.700000000000003</v>
          </cell>
          <cell r="F267">
            <v>31</v>
          </cell>
          <cell r="G267">
            <v>28</v>
          </cell>
          <cell r="H267">
            <v>2</v>
          </cell>
          <cell r="I267">
            <v>0</v>
          </cell>
          <cell r="J267">
            <v>0</v>
          </cell>
          <cell r="K267">
            <v>61</v>
          </cell>
          <cell r="L267" t="str">
            <v>05234936</v>
          </cell>
          <cell r="M267" t="str">
            <v>нет данных</v>
          </cell>
          <cell r="N267">
            <v>0.59230000000000005</v>
          </cell>
          <cell r="O267">
            <v>0.15069587919134761</v>
          </cell>
        </row>
        <row r="268">
          <cell r="A268" t="str">
            <v>л/с №3000000159900</v>
          </cell>
          <cell r="B268" t="str">
            <v>Кв. 624</v>
          </cell>
          <cell r="C268" t="str">
            <v>ЗПИФ Девелопмент и развитие под управл ООО "Эссет Менеджмент Солюшнс"</v>
          </cell>
          <cell r="D268">
            <v>44609</v>
          </cell>
          <cell r="E268">
            <v>71.8</v>
          </cell>
          <cell r="F268">
            <v>31</v>
          </cell>
          <cell r="G268">
            <v>28</v>
          </cell>
          <cell r="H268">
            <v>31</v>
          </cell>
          <cell r="I268">
            <v>23</v>
          </cell>
          <cell r="J268">
            <v>0</v>
          </cell>
          <cell r="K268">
            <v>113</v>
          </cell>
          <cell r="L268" t="str">
            <v>05230512</v>
          </cell>
          <cell r="M268" t="str">
            <v>нет данных</v>
          </cell>
          <cell r="N268">
            <v>1.9624999999999999</v>
          </cell>
          <cell r="O268">
            <v>0.5179209328720632</v>
          </cell>
        </row>
        <row r="269">
          <cell r="A269" t="str">
            <v>л/с №3000000159943</v>
          </cell>
          <cell r="B269" t="str">
            <v>Кв. 626</v>
          </cell>
          <cell r="C269" t="str">
            <v>ЗПИФ Девелопмент и развитие под управл ООО "Эссет Менеджмент Солюшнс"</v>
          </cell>
          <cell r="D269">
            <v>44609</v>
          </cell>
          <cell r="E269">
            <v>39.9</v>
          </cell>
          <cell r="F269">
            <v>31</v>
          </cell>
          <cell r="G269">
            <v>28</v>
          </cell>
          <cell r="H269">
            <v>31</v>
          </cell>
          <cell r="I269">
            <v>30</v>
          </cell>
          <cell r="J269">
            <v>11</v>
          </cell>
          <cell r="K269">
            <v>131</v>
          </cell>
          <cell r="L269" t="str">
            <v>05230505</v>
          </cell>
          <cell r="M269" t="str">
            <v>нет данных</v>
          </cell>
          <cell r="N269" t="str">
            <v>нет данных</v>
          </cell>
          <cell r="O269">
            <v>0.333660478224787</v>
          </cell>
        </row>
        <row r="270">
          <cell r="A270" t="str">
            <v>л/с №3000000171192</v>
          </cell>
          <cell r="B270" t="str">
            <v>Кв. 627</v>
          </cell>
          <cell r="C270" t="str">
            <v>Резникова Людмила Геннадьевна</v>
          </cell>
          <cell r="D270">
            <v>44924</v>
          </cell>
          <cell r="E270">
            <v>38.700000000000003</v>
          </cell>
          <cell r="F270">
            <v>31</v>
          </cell>
          <cell r="G270">
            <v>28</v>
          </cell>
          <cell r="H270">
            <v>31</v>
          </cell>
          <cell r="I270">
            <v>30</v>
          </cell>
          <cell r="J270">
            <v>31</v>
          </cell>
          <cell r="K270">
            <v>151</v>
          </cell>
          <cell r="L270" t="str">
            <v>05230513</v>
          </cell>
          <cell r="M270" t="str">
            <v>нет данных</v>
          </cell>
          <cell r="N270" t="str">
            <v>нет данных</v>
          </cell>
          <cell r="O270">
            <v>0.37303406160481128</v>
          </cell>
        </row>
        <row r="271">
          <cell r="A271" t="str">
            <v>л/с №3000000158755</v>
          </cell>
          <cell r="B271" t="str">
            <v>Кв. 628</v>
          </cell>
          <cell r="C271" t="str">
            <v>СЗ КиноДевелопмент</v>
          </cell>
          <cell r="D271" t="str">
            <v>01.08.2022</v>
          </cell>
          <cell r="E271">
            <v>71.8</v>
          </cell>
          <cell r="F271">
            <v>13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13</v>
          </cell>
          <cell r="L271" t="str">
            <v>05230511</v>
          </cell>
          <cell r="M271" t="str">
            <v>нет данных</v>
          </cell>
          <cell r="N271">
            <v>1.0303</v>
          </cell>
          <cell r="O271">
            <v>5.9583824135724085E-2</v>
          </cell>
        </row>
        <row r="272">
          <cell r="A272" t="str">
            <v>л/с №3000000162991</v>
          </cell>
          <cell r="B272" t="str">
            <v>Кв. 64</v>
          </cell>
          <cell r="C272" t="str">
            <v>Платонова Анастасия Александровна</v>
          </cell>
          <cell r="D272">
            <v>44845</v>
          </cell>
          <cell r="E272">
            <v>24.1</v>
          </cell>
          <cell r="F272">
            <v>31</v>
          </cell>
          <cell r="G272">
            <v>28</v>
          </cell>
          <cell r="H272">
            <v>31</v>
          </cell>
          <cell r="I272">
            <v>30</v>
          </cell>
          <cell r="J272">
            <v>16</v>
          </cell>
          <cell r="K272">
            <v>136</v>
          </cell>
          <cell r="L272" t="str">
            <v>05230027</v>
          </cell>
          <cell r="M272" t="str">
            <v>нет данных</v>
          </cell>
          <cell r="N272" t="str">
            <v>нет данных</v>
          </cell>
          <cell r="O272">
            <v>0.20922642167050487</v>
          </cell>
        </row>
        <row r="273">
          <cell r="A273" t="str">
            <v>л/с №3000000162512</v>
          </cell>
          <cell r="B273" t="str">
            <v>Кв. 65</v>
          </cell>
          <cell r="C273" t="str">
            <v>Попов Алексей Васильевич</v>
          </cell>
          <cell r="D273">
            <v>44828</v>
          </cell>
          <cell r="E273">
            <v>38</v>
          </cell>
          <cell r="F273">
            <v>31</v>
          </cell>
          <cell r="G273">
            <v>28</v>
          </cell>
          <cell r="H273">
            <v>31</v>
          </cell>
          <cell r="I273">
            <v>30</v>
          </cell>
          <cell r="J273">
            <v>31</v>
          </cell>
          <cell r="K273">
            <v>151</v>
          </cell>
          <cell r="L273" t="str">
            <v>05230023.</v>
          </cell>
          <cell r="M273">
            <v>9.2999999999999999E-2</v>
          </cell>
          <cell r="N273" t="str">
            <v>нет данных</v>
          </cell>
          <cell r="O273">
            <v>0.36628667547759247</v>
          </cell>
        </row>
        <row r="274">
          <cell r="A274" t="str">
            <v>л/с №3000000159998</v>
          </cell>
          <cell r="B274" t="str">
            <v>Кв. 66</v>
          </cell>
          <cell r="C274" t="str">
            <v>ЗПИФ Девелопмент и развитие под управл ООО "Эссет Менеджмент Солюшнс"</v>
          </cell>
          <cell r="D274">
            <v>44609</v>
          </cell>
          <cell r="E274">
            <v>49.4</v>
          </cell>
          <cell r="F274">
            <v>31</v>
          </cell>
          <cell r="G274">
            <v>28</v>
          </cell>
          <cell r="H274">
            <v>31</v>
          </cell>
          <cell r="I274">
            <v>13</v>
          </cell>
          <cell r="J274">
            <v>0</v>
          </cell>
          <cell r="K274">
            <v>103</v>
          </cell>
          <cell r="L274" t="str">
            <v>05230025</v>
          </cell>
          <cell r="M274" t="str">
            <v>нет данных</v>
          </cell>
          <cell r="N274" t="str">
            <v>нет данных</v>
          </cell>
          <cell r="O274">
            <v>0.32480652878443461</v>
          </cell>
        </row>
        <row r="275">
          <cell r="A275" t="str">
            <v>л/с №3000000162203</v>
          </cell>
          <cell r="B275" t="str">
            <v>Кв. 67</v>
          </cell>
          <cell r="C275" t="str">
            <v>Еримбетова Светлана Серикбайевна</v>
          </cell>
          <cell r="D275">
            <v>44821</v>
          </cell>
          <cell r="E275">
            <v>37.1</v>
          </cell>
          <cell r="F275">
            <v>31</v>
          </cell>
          <cell r="G275">
            <v>28</v>
          </cell>
          <cell r="H275">
            <v>31</v>
          </cell>
          <cell r="I275">
            <v>30</v>
          </cell>
          <cell r="J275">
            <v>31</v>
          </cell>
          <cell r="K275">
            <v>151</v>
          </cell>
          <cell r="L275" t="str">
            <v>05230022</v>
          </cell>
          <cell r="M275">
            <v>1.1020000000000001</v>
          </cell>
          <cell r="N275" t="str">
            <v>нет данных</v>
          </cell>
          <cell r="O275">
            <v>0.35761146474259686</v>
          </cell>
        </row>
        <row r="276">
          <cell r="A276" t="str">
            <v>л/с №3000000163544</v>
          </cell>
          <cell r="B276" t="str">
            <v>Кв. 68</v>
          </cell>
          <cell r="C276" t="str">
            <v>Елькина Дарья Марсовна</v>
          </cell>
          <cell r="D276">
            <v>44860</v>
          </cell>
          <cell r="E276">
            <v>35.799999999999997</v>
          </cell>
          <cell r="F276">
            <v>31</v>
          </cell>
          <cell r="G276">
            <v>28</v>
          </cell>
          <cell r="H276">
            <v>31</v>
          </cell>
          <cell r="I276">
            <v>30</v>
          </cell>
          <cell r="J276">
            <v>31</v>
          </cell>
          <cell r="K276">
            <v>151</v>
          </cell>
          <cell r="L276" t="str">
            <v>05230032</v>
          </cell>
          <cell r="M276" t="str">
            <v>нет данных</v>
          </cell>
          <cell r="N276" t="str">
            <v>нет данных</v>
          </cell>
          <cell r="O276">
            <v>0.34508060479204761</v>
          </cell>
        </row>
        <row r="277">
          <cell r="A277" t="str">
            <v>л/с №3000000159944</v>
          </cell>
          <cell r="B277" t="str">
            <v>Кв. 69</v>
          </cell>
          <cell r="C277" t="str">
            <v>ЗПИФ Девелопмент и развитие под управл ООО "Эссет Менеджмент Солюшнс"</v>
          </cell>
          <cell r="D277">
            <v>44609</v>
          </cell>
          <cell r="E277">
            <v>25.4</v>
          </cell>
          <cell r="F277">
            <v>31</v>
          </cell>
          <cell r="G277">
            <v>28</v>
          </cell>
          <cell r="H277">
            <v>31</v>
          </cell>
          <cell r="I277">
            <v>30</v>
          </cell>
          <cell r="J277">
            <v>31</v>
          </cell>
          <cell r="K277">
            <v>151</v>
          </cell>
          <cell r="L277" t="str">
            <v>нет данных</v>
          </cell>
          <cell r="M277" t="str">
            <v>нет данных</v>
          </cell>
          <cell r="N277" t="str">
            <v>нет данных</v>
          </cell>
          <cell r="O277">
            <v>0.24483372518765389</v>
          </cell>
        </row>
        <row r="278">
          <cell r="A278" t="str">
            <v>л/с №3000000162374</v>
          </cell>
          <cell r="B278" t="str">
            <v>Кв. 7</v>
          </cell>
          <cell r="C278" t="str">
            <v>Филимонов Иван Николаевич</v>
          </cell>
          <cell r="D278">
            <v>44825</v>
          </cell>
          <cell r="E278">
            <v>37.4</v>
          </cell>
          <cell r="F278">
            <v>31</v>
          </cell>
          <cell r="G278">
            <v>28</v>
          </cell>
          <cell r="H278">
            <v>31</v>
          </cell>
          <cell r="I278">
            <v>30</v>
          </cell>
          <cell r="J278">
            <v>31</v>
          </cell>
          <cell r="K278">
            <v>151</v>
          </cell>
          <cell r="L278" t="str">
            <v>05197374</v>
          </cell>
          <cell r="M278" t="str">
            <v>нет данных</v>
          </cell>
          <cell r="N278" t="str">
            <v>нет данных</v>
          </cell>
          <cell r="O278">
            <v>0.36050320165426203</v>
          </cell>
        </row>
        <row r="279">
          <cell r="A279" t="str">
            <v>л/с №3000000162197</v>
          </cell>
          <cell r="B279" t="str">
            <v>Кв. 70</v>
          </cell>
          <cell r="C279" t="str">
            <v>Жигалов Валерий Андреевич</v>
          </cell>
          <cell r="D279">
            <v>44821</v>
          </cell>
          <cell r="E279">
            <v>24.1</v>
          </cell>
          <cell r="F279">
            <v>31</v>
          </cell>
          <cell r="G279">
            <v>28</v>
          </cell>
          <cell r="H279">
            <v>31</v>
          </cell>
          <cell r="I279">
            <v>30</v>
          </cell>
          <cell r="J279">
            <v>31</v>
          </cell>
          <cell r="K279">
            <v>151</v>
          </cell>
          <cell r="L279" t="str">
            <v>05230026</v>
          </cell>
          <cell r="M279">
            <v>2.3130000000000002</v>
          </cell>
          <cell r="N279" t="str">
            <v>нет данных</v>
          </cell>
          <cell r="O279">
            <v>0.23230286523710469</v>
          </cell>
        </row>
        <row r="280">
          <cell r="A280" t="str">
            <v>л/с №3000000162322</v>
          </cell>
          <cell r="B280" t="str">
            <v>Кв. 72</v>
          </cell>
          <cell r="C280" t="str">
            <v>Юсупова Зинаида Викторовна</v>
          </cell>
          <cell r="D280">
            <v>44820</v>
          </cell>
          <cell r="E280">
            <v>49.4</v>
          </cell>
          <cell r="F280">
            <v>31</v>
          </cell>
          <cell r="G280">
            <v>28</v>
          </cell>
          <cell r="H280">
            <v>31</v>
          </cell>
          <cell r="I280">
            <v>30</v>
          </cell>
          <cell r="J280">
            <v>31</v>
          </cell>
          <cell r="K280">
            <v>151</v>
          </cell>
          <cell r="L280" t="str">
            <v>05230033</v>
          </cell>
          <cell r="M280" t="str">
            <v>нет данных</v>
          </cell>
          <cell r="N280">
            <v>1.1020000000000001</v>
          </cell>
          <cell r="O280">
            <v>0.47617267812087016</v>
          </cell>
        </row>
        <row r="281">
          <cell r="A281" t="str">
            <v>л/с №3000000164560</v>
          </cell>
          <cell r="B281" t="str">
            <v>Кв. 73</v>
          </cell>
          <cell r="C281" t="str">
            <v>Буряк Никита Владимирович</v>
          </cell>
          <cell r="D281">
            <v>44876</v>
          </cell>
          <cell r="E281">
            <v>37.1</v>
          </cell>
          <cell r="F281">
            <v>31</v>
          </cell>
          <cell r="G281">
            <v>28</v>
          </cell>
          <cell r="H281">
            <v>31</v>
          </cell>
          <cell r="I281">
            <v>30</v>
          </cell>
          <cell r="J281">
            <v>31</v>
          </cell>
          <cell r="K281">
            <v>151</v>
          </cell>
          <cell r="L281" t="str">
            <v>05230150</v>
          </cell>
          <cell r="M281">
            <v>2.831</v>
          </cell>
          <cell r="N281" t="str">
            <v>нет данных</v>
          </cell>
          <cell r="O281">
            <v>0.35761146474259686</v>
          </cell>
        </row>
        <row r="282">
          <cell r="A282" t="str">
            <v>л/с №3000000162923</v>
          </cell>
          <cell r="B282" t="str">
            <v>Кв. 74</v>
          </cell>
          <cell r="C282" t="str">
            <v>Царьков Сергей Геннадьевич</v>
          </cell>
          <cell r="D282">
            <v>44841</v>
          </cell>
          <cell r="E282">
            <v>35.799999999999997</v>
          </cell>
          <cell r="F282">
            <v>31</v>
          </cell>
          <cell r="G282">
            <v>28</v>
          </cell>
          <cell r="H282">
            <v>31</v>
          </cell>
          <cell r="I282">
            <v>30</v>
          </cell>
          <cell r="J282">
            <v>31</v>
          </cell>
          <cell r="K282">
            <v>151</v>
          </cell>
          <cell r="L282" t="str">
            <v>05233560</v>
          </cell>
          <cell r="M282" t="str">
            <v>нет данных</v>
          </cell>
          <cell r="N282">
            <v>2.907</v>
          </cell>
          <cell r="O282">
            <v>0.34508060479204761</v>
          </cell>
        </row>
        <row r="283">
          <cell r="A283" t="str">
            <v>л/с №3000000160411</v>
          </cell>
          <cell r="B283" t="str">
            <v>Кв. 76</v>
          </cell>
          <cell r="C283" t="str">
            <v>Шипилова Анна Валентиновна</v>
          </cell>
          <cell r="D283">
            <v>44807</v>
          </cell>
          <cell r="E283">
            <v>24.1</v>
          </cell>
          <cell r="F283">
            <v>31</v>
          </cell>
          <cell r="G283">
            <v>28</v>
          </cell>
          <cell r="H283">
            <v>31</v>
          </cell>
          <cell r="I283">
            <v>30</v>
          </cell>
          <cell r="J283">
            <v>31</v>
          </cell>
          <cell r="K283">
            <v>151</v>
          </cell>
          <cell r="L283" t="str">
            <v>05233561</v>
          </cell>
          <cell r="M283">
            <v>2.48</v>
          </cell>
          <cell r="N283" t="str">
            <v>нет данных</v>
          </cell>
          <cell r="O283">
            <v>0.23230286523710469</v>
          </cell>
        </row>
        <row r="284">
          <cell r="A284" t="str">
            <v>л/с №3000000159947</v>
          </cell>
          <cell r="B284" t="str">
            <v>Кв. 77</v>
          </cell>
          <cell r="C284" t="str">
            <v>ЗПИФ Девелопмент и развитие под управл ООО "Эссет Менеджмент Солюшнс"</v>
          </cell>
          <cell r="D284">
            <v>44609</v>
          </cell>
          <cell r="E284">
            <v>38</v>
          </cell>
          <cell r="F284">
            <v>31</v>
          </cell>
          <cell r="G284">
            <v>28</v>
          </cell>
          <cell r="H284">
            <v>31</v>
          </cell>
          <cell r="I284">
            <v>30</v>
          </cell>
          <cell r="J284">
            <v>31</v>
          </cell>
          <cell r="K284">
            <v>151</v>
          </cell>
          <cell r="L284" t="str">
            <v>нет данных</v>
          </cell>
          <cell r="M284" t="str">
            <v>нет данных</v>
          </cell>
          <cell r="N284" t="str">
            <v>нет данных</v>
          </cell>
          <cell r="O284">
            <v>0.36628667547759247</v>
          </cell>
        </row>
        <row r="285">
          <cell r="A285" t="str">
            <v>л/с №3000000162336</v>
          </cell>
          <cell r="B285" t="str">
            <v>Кв. 78</v>
          </cell>
          <cell r="C285" t="str">
            <v>Колдашова Елена Витальевна</v>
          </cell>
          <cell r="D285">
            <v>44810</v>
          </cell>
          <cell r="E285">
            <v>49.4</v>
          </cell>
          <cell r="F285">
            <v>31</v>
          </cell>
          <cell r="G285">
            <v>28</v>
          </cell>
          <cell r="H285">
            <v>31</v>
          </cell>
          <cell r="I285">
            <v>30</v>
          </cell>
          <cell r="J285">
            <v>31</v>
          </cell>
          <cell r="K285">
            <v>151</v>
          </cell>
          <cell r="L285" t="str">
            <v>05233556</v>
          </cell>
          <cell r="M285" t="str">
            <v>нет данных</v>
          </cell>
          <cell r="N285" t="str">
            <v>нет данных</v>
          </cell>
          <cell r="O285">
            <v>0.47617267812087016</v>
          </cell>
        </row>
        <row r="286">
          <cell r="A286" t="str">
            <v>л/с №3000000159948</v>
          </cell>
          <cell r="B286" t="str">
            <v>Кв. 80</v>
          </cell>
          <cell r="C286" t="str">
            <v>ЗПИФ Девелопмент и развитие под управл ООО "Эссет Менеджмент Солюшнс"</v>
          </cell>
          <cell r="D286">
            <v>44609</v>
          </cell>
          <cell r="E286">
            <v>35.799999999999997</v>
          </cell>
          <cell r="F286">
            <v>31</v>
          </cell>
          <cell r="G286">
            <v>28</v>
          </cell>
          <cell r="H286">
            <v>31</v>
          </cell>
          <cell r="I286">
            <v>30</v>
          </cell>
          <cell r="J286">
            <v>31</v>
          </cell>
          <cell r="K286">
            <v>151</v>
          </cell>
          <cell r="L286" t="str">
            <v>нет данных</v>
          </cell>
          <cell r="M286" t="str">
            <v>нет данных</v>
          </cell>
          <cell r="N286" t="str">
            <v>нет данных</v>
          </cell>
          <cell r="O286">
            <v>0.34508060479204761</v>
          </cell>
        </row>
        <row r="287">
          <cell r="A287" t="str">
            <v>л/с №3000000159949</v>
          </cell>
          <cell r="B287" t="str">
            <v>Кв. 81</v>
          </cell>
          <cell r="C287" t="str">
            <v>ЗПИФ Девелопмент и развитие под управл ООО "Эссет Менеджмент Солюшнс"</v>
          </cell>
          <cell r="D287">
            <v>44609</v>
          </cell>
          <cell r="E287">
            <v>25.4</v>
          </cell>
          <cell r="F287">
            <v>31</v>
          </cell>
          <cell r="G287">
            <v>28</v>
          </cell>
          <cell r="H287">
            <v>31</v>
          </cell>
          <cell r="I287">
            <v>30</v>
          </cell>
          <cell r="J287">
            <v>31</v>
          </cell>
          <cell r="K287">
            <v>151</v>
          </cell>
          <cell r="L287" t="str">
            <v>нет данных</v>
          </cell>
          <cell r="M287" t="str">
            <v>нет данных</v>
          </cell>
          <cell r="N287" t="str">
            <v>нет данных</v>
          </cell>
          <cell r="O287">
            <v>0.24483372518765389</v>
          </cell>
        </row>
        <row r="288">
          <cell r="A288" t="str">
            <v>л/с №3000000159950</v>
          </cell>
          <cell r="B288" t="str">
            <v>Кв. 82</v>
          </cell>
          <cell r="C288" t="str">
            <v>ЗПИФ Девелопмент и развитие под управл ООО "Эссет Менеджмент Солюшнс"</v>
          </cell>
          <cell r="D288">
            <v>44609</v>
          </cell>
          <cell r="E288">
            <v>24.1</v>
          </cell>
          <cell r="F288">
            <v>31</v>
          </cell>
          <cell r="G288">
            <v>28</v>
          </cell>
          <cell r="H288">
            <v>31</v>
          </cell>
          <cell r="I288">
            <v>30</v>
          </cell>
          <cell r="J288">
            <v>31</v>
          </cell>
          <cell r="K288">
            <v>151</v>
          </cell>
          <cell r="L288" t="str">
            <v>нет данных</v>
          </cell>
          <cell r="M288" t="str">
            <v>нет данных</v>
          </cell>
          <cell r="N288" t="str">
            <v>нет данных</v>
          </cell>
          <cell r="O288">
            <v>0.23230286523710469</v>
          </cell>
        </row>
        <row r="289">
          <cell r="A289" t="str">
            <v>л/с №3000000162507</v>
          </cell>
          <cell r="B289" t="str">
            <v>Кв. 84</v>
          </cell>
          <cell r="C289" t="str">
            <v>Давыдкина Лариса Сергеевна</v>
          </cell>
          <cell r="D289">
            <v>44828</v>
          </cell>
          <cell r="E289">
            <v>49.4</v>
          </cell>
          <cell r="F289">
            <v>31</v>
          </cell>
          <cell r="G289">
            <v>28</v>
          </cell>
          <cell r="H289">
            <v>31</v>
          </cell>
          <cell r="I289">
            <v>30</v>
          </cell>
          <cell r="J289">
            <v>31</v>
          </cell>
          <cell r="K289">
            <v>151</v>
          </cell>
          <cell r="L289" t="str">
            <v>05234610</v>
          </cell>
          <cell r="M289" t="str">
            <v>нет данных</v>
          </cell>
          <cell r="N289" t="str">
            <v>нет данных</v>
          </cell>
          <cell r="O289">
            <v>0.47617267812087016</v>
          </cell>
        </row>
        <row r="290">
          <cell r="A290" t="str">
            <v>л/с №3000000160458</v>
          </cell>
          <cell r="B290" t="str">
            <v>Кв. 85</v>
          </cell>
          <cell r="C290" t="str">
            <v>Нестерова Ольга Викторовна</v>
          </cell>
          <cell r="D290">
            <v>44811</v>
          </cell>
          <cell r="E290">
            <v>55</v>
          </cell>
          <cell r="F290">
            <v>31</v>
          </cell>
          <cell r="G290">
            <v>28</v>
          </cell>
          <cell r="H290">
            <v>31</v>
          </cell>
          <cell r="I290">
            <v>30</v>
          </cell>
          <cell r="J290">
            <v>31</v>
          </cell>
          <cell r="K290">
            <v>151</v>
          </cell>
          <cell r="L290" t="str">
            <v>05234611.</v>
          </cell>
          <cell r="M290" t="str">
            <v>нет данных</v>
          </cell>
          <cell r="N290" t="str">
            <v>нет данных</v>
          </cell>
          <cell r="O290">
            <v>0.53015176713862067</v>
          </cell>
        </row>
        <row r="291">
          <cell r="A291" t="str">
            <v>л/с №3000000162938</v>
          </cell>
          <cell r="B291" t="str">
            <v>Кв. 86</v>
          </cell>
          <cell r="C291" t="str">
            <v>Кабушев Илья Сергеевич</v>
          </cell>
          <cell r="D291">
            <v>44842</v>
          </cell>
          <cell r="E291">
            <v>35.799999999999997</v>
          </cell>
          <cell r="F291">
            <v>31</v>
          </cell>
          <cell r="G291">
            <v>28</v>
          </cell>
          <cell r="H291">
            <v>31</v>
          </cell>
          <cell r="I291">
            <v>30</v>
          </cell>
          <cell r="J291">
            <v>31</v>
          </cell>
          <cell r="K291">
            <v>151</v>
          </cell>
          <cell r="L291" t="str">
            <v>05234599.</v>
          </cell>
          <cell r="M291" t="str">
            <v>нет данных</v>
          </cell>
          <cell r="N291" t="str">
            <v>нет данных</v>
          </cell>
          <cell r="O291">
            <v>0.34508060479204761</v>
          </cell>
        </row>
        <row r="292">
          <cell r="A292" t="str">
            <v>л/с №3000000160040</v>
          </cell>
          <cell r="B292" t="str">
            <v>Кв. 87</v>
          </cell>
          <cell r="C292" t="str">
            <v>ЗПИФ Девелопмент и развитие под управл ООО "Эссет Менеджмент Солюшнс"</v>
          </cell>
          <cell r="D292">
            <v>44609</v>
          </cell>
          <cell r="E292">
            <v>77.5</v>
          </cell>
          <cell r="F292">
            <v>31</v>
          </cell>
          <cell r="G292">
            <v>28</v>
          </cell>
          <cell r="H292">
            <v>31</v>
          </cell>
          <cell r="I292">
            <v>30</v>
          </cell>
          <cell r="J292">
            <v>21</v>
          </cell>
          <cell r="K292">
            <v>141</v>
          </cell>
          <cell r="L292" t="str">
            <v>нет данных</v>
          </cell>
          <cell r="M292" t="str">
            <v>нет данных</v>
          </cell>
          <cell r="N292" t="str">
            <v>нет данных</v>
          </cell>
          <cell r="O292">
            <v>0.69755971528082805</v>
          </cell>
        </row>
        <row r="293">
          <cell r="A293" t="str">
            <v>л/с №3000000162759</v>
          </cell>
          <cell r="B293" t="str">
            <v>Кв. 88</v>
          </cell>
          <cell r="C293" t="str">
            <v>Кузнецова Елена Владимировна</v>
          </cell>
          <cell r="D293">
            <v>44835</v>
          </cell>
          <cell r="E293">
            <v>38</v>
          </cell>
          <cell r="F293">
            <v>31</v>
          </cell>
          <cell r="G293">
            <v>28</v>
          </cell>
          <cell r="H293">
            <v>31</v>
          </cell>
          <cell r="I293">
            <v>30</v>
          </cell>
          <cell r="J293">
            <v>31</v>
          </cell>
          <cell r="K293">
            <v>151</v>
          </cell>
          <cell r="L293" t="str">
            <v>05234599</v>
          </cell>
          <cell r="M293">
            <v>3.6</v>
          </cell>
          <cell r="N293" t="str">
            <v>нет данных</v>
          </cell>
          <cell r="O293">
            <v>0.36628667547759247</v>
          </cell>
        </row>
        <row r="294">
          <cell r="A294" t="str">
            <v>л/с №3000000162447</v>
          </cell>
          <cell r="B294" t="str">
            <v>Кв. 89</v>
          </cell>
          <cell r="C294" t="str">
            <v>Макаров Иван Михайлович</v>
          </cell>
          <cell r="D294">
            <v>44826</v>
          </cell>
          <cell r="E294">
            <v>67.7</v>
          </cell>
          <cell r="F294">
            <v>31</v>
          </cell>
          <cell r="G294">
            <v>28</v>
          </cell>
          <cell r="H294">
            <v>31</v>
          </cell>
          <cell r="I294">
            <v>30</v>
          </cell>
          <cell r="J294">
            <v>31</v>
          </cell>
          <cell r="K294">
            <v>151</v>
          </cell>
          <cell r="L294" t="str">
            <v>05234601</v>
          </cell>
          <cell r="M294" t="str">
            <v>нет данных</v>
          </cell>
          <cell r="N294" t="str">
            <v>нет данных</v>
          </cell>
          <cell r="O294">
            <v>0.65256862973244767</v>
          </cell>
        </row>
        <row r="295">
          <cell r="A295" t="str">
            <v>л/с №3000000162174</v>
          </cell>
          <cell r="B295" t="str">
            <v>Кв. 9</v>
          </cell>
          <cell r="C295" t="str">
            <v>Крупский Александр Игоревич</v>
          </cell>
          <cell r="D295">
            <v>44817</v>
          </cell>
          <cell r="E295">
            <v>25.7</v>
          </cell>
          <cell r="F295">
            <v>31</v>
          </cell>
          <cell r="G295">
            <v>28</v>
          </cell>
          <cell r="H295">
            <v>31</v>
          </cell>
          <cell r="I295">
            <v>30</v>
          </cell>
          <cell r="J295">
            <v>31</v>
          </cell>
          <cell r="K295">
            <v>151</v>
          </cell>
          <cell r="L295" t="str">
            <v>05197370.</v>
          </cell>
          <cell r="M295" t="str">
            <v>нет данных</v>
          </cell>
          <cell r="N295" t="str">
            <v>нет данных</v>
          </cell>
          <cell r="O295">
            <v>0.24772546209931909</v>
          </cell>
        </row>
        <row r="296">
          <cell r="A296" t="str">
            <v>л/с №3000000162808</v>
          </cell>
          <cell r="B296" t="str">
            <v>Кв. 90</v>
          </cell>
          <cell r="C296" t="str">
            <v>Марьин Дмитрий Сергеевич</v>
          </cell>
          <cell r="D296">
            <v>44838</v>
          </cell>
          <cell r="E296">
            <v>54.1</v>
          </cell>
          <cell r="F296">
            <v>31</v>
          </cell>
          <cell r="G296">
            <v>28</v>
          </cell>
          <cell r="H296">
            <v>31</v>
          </cell>
          <cell r="I296">
            <v>30</v>
          </cell>
          <cell r="J296">
            <v>31</v>
          </cell>
          <cell r="K296">
            <v>151</v>
          </cell>
          <cell r="L296" t="str">
            <v>05235715</v>
          </cell>
          <cell r="M296" t="str">
            <v>нет данных</v>
          </cell>
          <cell r="N296" t="str">
            <v>нет данных</v>
          </cell>
          <cell r="O296">
            <v>0.521476556403625</v>
          </cell>
        </row>
        <row r="297">
          <cell r="A297" t="str">
            <v>л/с №3000000163199</v>
          </cell>
          <cell r="B297" t="str">
            <v>Кв. 91</v>
          </cell>
          <cell r="C297" t="str">
            <v>Воронов Александр Ильич</v>
          </cell>
          <cell r="D297">
            <v>44844</v>
          </cell>
          <cell r="E297">
            <v>30.4</v>
          </cell>
          <cell r="F297">
            <v>31</v>
          </cell>
          <cell r="G297">
            <v>28</v>
          </cell>
          <cell r="H297">
            <v>31</v>
          </cell>
          <cell r="I297">
            <v>30</v>
          </cell>
          <cell r="J297">
            <v>31</v>
          </cell>
          <cell r="K297">
            <v>151</v>
          </cell>
          <cell r="L297" t="str">
            <v>нет данных</v>
          </cell>
          <cell r="M297" t="str">
            <v>нет данных</v>
          </cell>
          <cell r="N297" t="str">
            <v>нет данных</v>
          </cell>
          <cell r="O297">
            <v>0.29302934038207396</v>
          </cell>
        </row>
        <row r="298">
          <cell r="A298" t="str">
            <v>л/с №3000000160235</v>
          </cell>
          <cell r="B298" t="str">
            <v>Кв. 92</v>
          </cell>
          <cell r="C298" t="str">
            <v>Авласко Александр Александрович</v>
          </cell>
          <cell r="D298">
            <v>44804</v>
          </cell>
          <cell r="E298">
            <v>55.6</v>
          </cell>
          <cell r="F298">
            <v>31</v>
          </cell>
          <cell r="G298">
            <v>28</v>
          </cell>
          <cell r="H298">
            <v>31</v>
          </cell>
          <cell r="I298">
            <v>30</v>
          </cell>
          <cell r="J298">
            <v>31</v>
          </cell>
          <cell r="K298">
            <v>151</v>
          </cell>
          <cell r="L298" t="str">
            <v>05235717</v>
          </cell>
          <cell r="M298" t="str">
            <v>нет данных</v>
          </cell>
          <cell r="N298" t="str">
            <v>нет данных</v>
          </cell>
          <cell r="O298">
            <v>0.53593524096195111</v>
          </cell>
        </row>
        <row r="299">
          <cell r="A299" t="str">
            <v>л/с №3000000164659</v>
          </cell>
          <cell r="B299" t="str">
            <v>Кв. 94</v>
          </cell>
          <cell r="C299" t="str">
            <v>Гуреев Алексей Вячеславович</v>
          </cell>
          <cell r="D299">
            <v>44887</v>
          </cell>
          <cell r="E299">
            <v>41.9</v>
          </cell>
          <cell r="F299">
            <v>31</v>
          </cell>
          <cell r="G299">
            <v>28</v>
          </cell>
          <cell r="H299">
            <v>31</v>
          </cell>
          <cell r="I299">
            <v>30</v>
          </cell>
          <cell r="J299">
            <v>31</v>
          </cell>
          <cell r="K299">
            <v>151</v>
          </cell>
          <cell r="L299" t="str">
            <v>05235641.</v>
          </cell>
          <cell r="M299">
            <v>0.27</v>
          </cell>
          <cell r="N299" t="str">
            <v>нет данных</v>
          </cell>
          <cell r="O299">
            <v>0.40387925532924007</v>
          </cell>
        </row>
        <row r="300">
          <cell r="A300" t="str">
            <v>л/с №3000000160440</v>
          </cell>
          <cell r="B300" t="str">
            <v>Кв. 95</v>
          </cell>
          <cell r="C300" t="str">
            <v>Гусев Ярослав Геннадьевич</v>
          </cell>
          <cell r="D300">
            <v>44811</v>
          </cell>
          <cell r="E300">
            <v>36.4</v>
          </cell>
          <cell r="F300">
            <v>31</v>
          </cell>
          <cell r="G300">
            <v>28</v>
          </cell>
          <cell r="H300">
            <v>31</v>
          </cell>
          <cell r="I300">
            <v>30</v>
          </cell>
          <cell r="J300">
            <v>31</v>
          </cell>
          <cell r="K300">
            <v>151</v>
          </cell>
          <cell r="L300" t="str">
            <v>05235721</v>
          </cell>
          <cell r="M300" t="str">
            <v>нет данных</v>
          </cell>
          <cell r="N300" t="str">
            <v>нет данных</v>
          </cell>
          <cell r="O300">
            <v>0.35086407861537799</v>
          </cell>
        </row>
        <row r="301">
          <cell r="A301" t="str">
            <v>л/с №3000000162327</v>
          </cell>
          <cell r="B301" t="str">
            <v>Кв. 96</v>
          </cell>
          <cell r="C301" t="str">
            <v>Бордовский Дмитрий Олегович</v>
          </cell>
          <cell r="D301">
            <v>44810</v>
          </cell>
          <cell r="E301">
            <v>34</v>
          </cell>
          <cell r="F301">
            <v>31</v>
          </cell>
          <cell r="G301">
            <v>28</v>
          </cell>
          <cell r="H301">
            <v>31</v>
          </cell>
          <cell r="I301">
            <v>30</v>
          </cell>
          <cell r="J301">
            <v>31</v>
          </cell>
          <cell r="K301">
            <v>151</v>
          </cell>
          <cell r="L301" t="str">
            <v>05235641</v>
          </cell>
          <cell r="M301">
            <v>0.27</v>
          </cell>
          <cell r="N301" t="str">
            <v>нет данных</v>
          </cell>
          <cell r="O301">
            <v>0.32773018332205639</v>
          </cell>
        </row>
        <row r="302">
          <cell r="A302" t="str">
            <v>л/с №3000000162273</v>
          </cell>
          <cell r="B302" t="str">
            <v>Кв. 98</v>
          </cell>
          <cell r="C302" t="str">
            <v>Северов Сергей Вячеславович</v>
          </cell>
          <cell r="D302">
            <v>44819</v>
          </cell>
          <cell r="E302">
            <v>41.9</v>
          </cell>
          <cell r="F302">
            <v>31</v>
          </cell>
          <cell r="G302">
            <v>28</v>
          </cell>
          <cell r="H302">
            <v>31</v>
          </cell>
          <cell r="I302">
            <v>30</v>
          </cell>
          <cell r="J302">
            <v>31</v>
          </cell>
          <cell r="K302">
            <v>151</v>
          </cell>
          <cell r="L302" t="str">
            <v>05235719</v>
          </cell>
          <cell r="M302" t="str">
            <v>нет данных</v>
          </cell>
          <cell r="N302">
            <v>0.17799999999999999</v>
          </cell>
          <cell r="O302">
            <v>0.40387925532924007</v>
          </cell>
        </row>
        <row r="303">
          <cell r="A303" t="str">
            <v>л/с №3000000162645</v>
          </cell>
          <cell r="B303" t="str">
            <v>Кв. 99</v>
          </cell>
          <cell r="C303" t="str">
            <v>Родионов Ярослав Юрьевич</v>
          </cell>
          <cell r="D303">
            <v>44832</v>
          </cell>
          <cell r="E303">
            <v>36.4</v>
          </cell>
          <cell r="F303">
            <v>31</v>
          </cell>
          <cell r="G303">
            <v>28</v>
          </cell>
          <cell r="H303">
            <v>6</v>
          </cell>
          <cell r="I303">
            <v>0</v>
          </cell>
          <cell r="J303">
            <v>0</v>
          </cell>
          <cell r="K303">
            <v>65</v>
          </cell>
          <cell r="L303" t="str">
            <v>05235720</v>
          </cell>
          <cell r="M303" t="str">
            <v>нет данных</v>
          </cell>
          <cell r="N303">
            <v>0.13600000000000001</v>
          </cell>
          <cell r="O303">
            <v>0.15103420602648721</v>
          </cell>
        </row>
        <row r="304">
          <cell r="A304" t="str">
            <v>л/с №3000000158796</v>
          </cell>
          <cell r="B304" t="str">
            <v>Оф. 1.1</v>
          </cell>
          <cell r="C304" t="str">
            <v>СЗ КиноДевелопмент</v>
          </cell>
          <cell r="D304" t="str">
            <v>01.08.2022</v>
          </cell>
          <cell r="E304">
            <v>71.099999999999994</v>
          </cell>
          <cell r="F304">
            <v>17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17</v>
          </cell>
          <cell r="L304" t="str">
            <v>07529604</v>
          </cell>
          <cell r="M304">
            <v>1E-3</v>
          </cell>
          <cell r="N304" t="str">
            <v>нет данных</v>
          </cell>
          <cell r="O304">
            <v>7.7157668987411276E-2</v>
          </cell>
        </row>
        <row r="305">
          <cell r="A305" t="str">
            <v>л/с №3000000158797</v>
          </cell>
          <cell r="B305" t="str">
            <v>Оф. 1.2</v>
          </cell>
          <cell r="C305" t="str">
            <v>СЗ КиноДевелопмент</v>
          </cell>
          <cell r="D305" t="str">
            <v>01.08.2022</v>
          </cell>
          <cell r="E305">
            <v>91.4</v>
          </cell>
          <cell r="F305">
            <v>17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17</v>
          </cell>
          <cell r="L305" t="e">
            <v>#N/A</v>
          </cell>
          <cell r="M305" t="str">
            <v>нет данных</v>
          </cell>
          <cell r="N305" t="str">
            <v>нет данных</v>
          </cell>
          <cell r="O305">
            <v>9.9187214422635617E-2</v>
          </cell>
        </row>
        <row r="306">
          <cell r="A306" t="str">
            <v>л/с №3000000158798</v>
          </cell>
          <cell r="B306" t="str">
            <v>Оф. 10.17</v>
          </cell>
          <cell r="C306" t="str">
            <v>СЗ КиноДевелопмент</v>
          </cell>
          <cell r="D306" t="str">
            <v>01.08.2022</v>
          </cell>
          <cell r="E306">
            <v>62.6</v>
          </cell>
          <cell r="F306">
            <v>31</v>
          </cell>
          <cell r="G306">
            <v>28</v>
          </cell>
          <cell r="H306">
            <v>31</v>
          </cell>
          <cell r="I306">
            <v>4</v>
          </cell>
          <cell r="J306">
            <v>0</v>
          </cell>
          <cell r="K306">
            <v>94</v>
          </cell>
          <cell r="L306" t="e">
            <v>#N/A</v>
          </cell>
          <cell r="M306" t="str">
            <v>нет данных</v>
          </cell>
          <cell r="N306" t="str">
            <v>нет данных</v>
          </cell>
          <cell r="O306">
            <v>0.37563215635767605</v>
          </cell>
        </row>
        <row r="307">
          <cell r="A307" t="str">
            <v>л/с №3000000158799</v>
          </cell>
          <cell r="B307" t="str">
            <v>Оф. 10.18</v>
          </cell>
          <cell r="C307" t="str">
            <v>СЗ КиноДевелопмент</v>
          </cell>
          <cell r="D307" t="str">
            <v>01.08.2022</v>
          </cell>
          <cell r="E307">
            <v>85.5</v>
          </cell>
          <cell r="F307">
            <v>27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27</v>
          </cell>
          <cell r="L307" t="str">
            <v>07616560</v>
          </cell>
          <cell r="M307">
            <v>1E-3</v>
          </cell>
          <cell r="N307" t="str">
            <v>нет данных</v>
          </cell>
          <cell r="O307">
            <v>0.14736367904148173</v>
          </cell>
        </row>
        <row r="308">
          <cell r="A308" t="str">
            <v>л/с №3000000158800</v>
          </cell>
          <cell r="B308" t="str">
            <v>Оф. 11.19</v>
          </cell>
          <cell r="C308" t="str">
            <v>СЗ КиноДевелопмент</v>
          </cell>
          <cell r="D308" t="str">
            <v>01.08.2022</v>
          </cell>
          <cell r="E308">
            <v>143.5</v>
          </cell>
          <cell r="F308">
            <v>31</v>
          </cell>
          <cell r="G308">
            <v>28</v>
          </cell>
          <cell r="H308">
            <v>31</v>
          </cell>
          <cell r="I308">
            <v>4</v>
          </cell>
          <cell r="J308">
            <v>0</v>
          </cell>
          <cell r="K308">
            <v>94</v>
          </cell>
          <cell r="L308" t="e">
            <v>#N/A</v>
          </cell>
          <cell r="M308" t="str">
            <v>нет данных</v>
          </cell>
          <cell r="N308" t="str">
            <v>нет данных</v>
          </cell>
          <cell r="O308">
            <v>0.86107371305633396</v>
          </cell>
        </row>
        <row r="309">
          <cell r="A309" t="str">
            <v>л/с №3000000170674</v>
          </cell>
          <cell r="B309" t="str">
            <v>Оф. 2.3</v>
          </cell>
          <cell r="C309" t="str">
            <v>Ситникова Евгения Сергеевна</v>
          </cell>
          <cell r="D309">
            <v>44919</v>
          </cell>
          <cell r="E309">
            <v>55.7</v>
          </cell>
          <cell r="F309">
            <v>31</v>
          </cell>
          <cell r="G309">
            <v>28</v>
          </cell>
          <cell r="H309">
            <v>31</v>
          </cell>
          <cell r="I309">
            <v>30</v>
          </cell>
          <cell r="J309">
            <v>31</v>
          </cell>
          <cell r="K309">
            <v>151</v>
          </cell>
          <cell r="L309" t="str">
            <v>07616559</v>
          </cell>
          <cell r="M309">
            <v>1E-3</v>
          </cell>
          <cell r="N309" t="str">
            <v>нет данных</v>
          </cell>
          <cell r="O309">
            <v>0.53689915326583948</v>
          </cell>
        </row>
        <row r="310">
          <cell r="A310" t="str">
            <v>л/с №3000000171182</v>
          </cell>
          <cell r="B310" t="str">
            <v>Оф. 3.4</v>
          </cell>
          <cell r="C310" t="str">
            <v>Калюта Аркадий Иванович</v>
          </cell>
          <cell r="D310">
            <v>44917</v>
          </cell>
          <cell r="E310">
            <v>74</v>
          </cell>
          <cell r="F310">
            <v>31</v>
          </cell>
          <cell r="G310">
            <v>28</v>
          </cell>
          <cell r="H310">
            <v>31</v>
          </cell>
          <cell r="I310">
            <v>30</v>
          </cell>
          <cell r="J310">
            <v>31</v>
          </cell>
          <cell r="K310">
            <v>151</v>
          </cell>
          <cell r="L310" t="str">
            <v>07768811</v>
          </cell>
          <cell r="M310">
            <v>1E-3</v>
          </cell>
          <cell r="N310" t="str">
            <v>нет данных</v>
          </cell>
          <cell r="O310">
            <v>0.71329510487741687</v>
          </cell>
        </row>
        <row r="311">
          <cell r="A311" t="str">
            <v>л/с №3000000158803</v>
          </cell>
          <cell r="B311" t="str">
            <v>Оф. 3.5</v>
          </cell>
          <cell r="C311" t="str">
            <v>СЗ КиноДевелопмент</v>
          </cell>
          <cell r="D311" t="str">
            <v>01.08.2022</v>
          </cell>
          <cell r="E311">
            <v>46.5</v>
          </cell>
          <cell r="F311">
            <v>31</v>
          </cell>
          <cell r="G311">
            <v>21</v>
          </cell>
          <cell r="H311">
            <v>0</v>
          </cell>
          <cell r="I311">
            <v>0</v>
          </cell>
          <cell r="J311">
            <v>0</v>
          </cell>
          <cell r="K311">
            <v>52</v>
          </cell>
          <cell r="L311" t="e">
            <v>#N/A</v>
          </cell>
          <cell r="M311" t="str">
            <v>нет данных</v>
          </cell>
          <cell r="N311" t="str">
            <v>нет данных</v>
          </cell>
          <cell r="O311">
            <v>0.15435363912597047</v>
          </cell>
        </row>
        <row r="312">
          <cell r="A312" t="str">
            <v>л/с №3000000158804</v>
          </cell>
          <cell r="B312" t="str">
            <v>Оф. 3.6</v>
          </cell>
          <cell r="C312" t="str">
            <v>СЗ КиноДевелопмент</v>
          </cell>
          <cell r="D312" t="str">
            <v>01.08.2022</v>
          </cell>
          <cell r="E312">
            <v>60.2</v>
          </cell>
          <cell r="F312">
            <v>31</v>
          </cell>
          <cell r="G312">
            <v>21</v>
          </cell>
          <cell r="H312">
            <v>0</v>
          </cell>
          <cell r="I312">
            <v>0</v>
          </cell>
          <cell r="J312">
            <v>0</v>
          </cell>
          <cell r="K312">
            <v>52</v>
          </cell>
          <cell r="L312" t="str">
            <v>07616501</v>
          </cell>
          <cell r="M312" t="str">
            <v>нет данных</v>
          </cell>
          <cell r="N312" t="str">
            <v>нет данных</v>
          </cell>
          <cell r="O312">
            <v>0.19982987258889082</v>
          </cell>
        </row>
        <row r="313">
          <cell r="A313" t="str">
            <v>л/с №3000000158805</v>
          </cell>
          <cell r="B313" t="str">
            <v>Оф. 3.7</v>
          </cell>
          <cell r="C313" t="str">
            <v>СЗ КиноДевелопмент</v>
          </cell>
          <cell r="D313" t="str">
            <v>01.08.2022</v>
          </cell>
          <cell r="E313">
            <v>61.5</v>
          </cell>
          <cell r="F313">
            <v>31</v>
          </cell>
          <cell r="G313">
            <v>17</v>
          </cell>
          <cell r="H313">
            <v>0</v>
          </cell>
          <cell r="I313">
            <v>0</v>
          </cell>
          <cell r="J313">
            <v>0</v>
          </cell>
          <cell r="K313">
            <v>48</v>
          </cell>
          <cell r="L313" t="e">
            <v>#N/A</v>
          </cell>
          <cell r="M313" t="str">
            <v>нет данных</v>
          </cell>
          <cell r="N313" t="str">
            <v>нет данных</v>
          </cell>
          <cell r="O313">
            <v>0.18844166364758677</v>
          </cell>
        </row>
        <row r="314">
          <cell r="A314" t="str">
            <v>л/с №3000000158806</v>
          </cell>
          <cell r="B314" t="str">
            <v>Оф. 4.8</v>
          </cell>
          <cell r="C314" t="str">
            <v>СЗ КиноДевелопмент</v>
          </cell>
          <cell r="D314" t="str">
            <v>01.08.2022</v>
          </cell>
          <cell r="E314">
            <v>63.3</v>
          </cell>
          <cell r="F314">
            <v>31</v>
          </cell>
          <cell r="G314">
            <v>28</v>
          </cell>
          <cell r="H314">
            <v>1</v>
          </cell>
          <cell r="I314">
            <v>0</v>
          </cell>
          <cell r="J314">
            <v>0</v>
          </cell>
          <cell r="K314">
            <v>60</v>
          </cell>
          <cell r="L314" t="str">
            <v>07529611</v>
          </cell>
          <cell r="M314" t="str">
            <v>нет данных</v>
          </cell>
          <cell r="N314" t="str">
            <v>нет данных</v>
          </cell>
          <cell r="O314">
            <v>0.24244628676610247</v>
          </cell>
        </row>
        <row r="315">
          <cell r="A315" t="str">
            <v>л/с №3000000158808</v>
          </cell>
          <cell r="B315" t="str">
            <v>Оф. 5.10</v>
          </cell>
          <cell r="C315" t="str">
            <v>СЗ КиноДевелопмент</v>
          </cell>
          <cell r="D315" t="str">
            <v>01.08.2022</v>
          </cell>
          <cell r="E315">
            <v>115.8</v>
          </cell>
          <cell r="F315">
            <v>31</v>
          </cell>
          <cell r="G315">
            <v>6</v>
          </cell>
          <cell r="H315">
            <v>0</v>
          </cell>
          <cell r="I315">
            <v>0</v>
          </cell>
          <cell r="J315">
            <v>0</v>
          </cell>
          <cell r="K315">
            <v>37</v>
          </cell>
          <cell r="L315" t="e">
            <v>#N/A</v>
          </cell>
          <cell r="M315" t="str">
            <v>нет данных</v>
          </cell>
          <cell r="N315" t="str">
            <v>нет данных</v>
          </cell>
          <cell r="O315">
            <v>0.27350852034703599</v>
          </cell>
        </row>
        <row r="316">
          <cell r="A316" t="str">
            <v>л/с №3000000158809</v>
          </cell>
          <cell r="B316" t="str">
            <v>Оф. 6.11</v>
          </cell>
          <cell r="C316" t="str">
            <v>СЗ КиноДевелопмент</v>
          </cell>
          <cell r="D316" t="str">
            <v>01.08.2022</v>
          </cell>
          <cell r="E316">
            <v>74.099999999999994</v>
          </cell>
          <cell r="F316">
            <v>30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30</v>
          </cell>
          <cell r="L316" t="str">
            <v>07616888</v>
          </cell>
          <cell r="M316">
            <v>1E-3</v>
          </cell>
          <cell r="N316" t="str">
            <v>нет данных</v>
          </cell>
          <cell r="O316">
            <v>0.14190576500290833</v>
          </cell>
        </row>
        <row r="317">
          <cell r="A317" t="str">
            <v>л/с №3000000158810</v>
          </cell>
          <cell r="B317" t="str">
            <v>Оф. 7.12</v>
          </cell>
          <cell r="C317" t="str">
            <v>СЗ КиноДевелопмент</v>
          </cell>
          <cell r="D317" t="str">
            <v>01.08.2022</v>
          </cell>
          <cell r="E317">
            <v>90.2</v>
          </cell>
          <cell r="F317">
            <v>17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17</v>
          </cell>
          <cell r="L317" t="str">
            <v>07529614</v>
          </cell>
          <cell r="M317">
            <v>1E-3</v>
          </cell>
          <cell r="N317" t="str">
            <v>нет данных</v>
          </cell>
          <cell r="O317">
            <v>9.7884975283607581E-2</v>
          </cell>
        </row>
        <row r="318">
          <cell r="A318" t="str">
            <v>л/с №3000000158811</v>
          </cell>
          <cell r="B318" t="str">
            <v>Оф. 7.13</v>
          </cell>
          <cell r="C318" t="str">
            <v>СЗ КиноДевелопмент</v>
          </cell>
          <cell r="D318" t="str">
            <v>01.08.2022</v>
          </cell>
          <cell r="E318">
            <v>64.5</v>
          </cell>
          <cell r="F318">
            <v>31</v>
          </cell>
          <cell r="G318">
            <v>28</v>
          </cell>
          <cell r="H318">
            <v>31</v>
          </cell>
          <cell r="I318">
            <v>30</v>
          </cell>
          <cell r="J318">
            <v>31</v>
          </cell>
          <cell r="K318">
            <v>151</v>
          </cell>
          <cell r="L318" t="e">
            <v>#N/A</v>
          </cell>
          <cell r="M318" t="str">
            <v>нет данных</v>
          </cell>
          <cell r="N318" t="str">
            <v>нет данных</v>
          </cell>
          <cell r="O318">
            <v>0.62172343600801871</v>
          </cell>
        </row>
        <row r="319">
          <cell r="A319" t="str">
            <v>л/с №3000000158813</v>
          </cell>
          <cell r="B319" t="str">
            <v>Оф. 9.15</v>
          </cell>
          <cell r="C319" t="str">
            <v>СЗ КиноДевелопмент</v>
          </cell>
          <cell r="D319" t="str">
            <v>01.08.2022</v>
          </cell>
          <cell r="E319">
            <v>135.1</v>
          </cell>
          <cell r="F319">
            <v>31</v>
          </cell>
          <cell r="G319">
            <v>1</v>
          </cell>
          <cell r="H319">
            <v>0</v>
          </cell>
          <cell r="I319">
            <v>0</v>
          </cell>
          <cell r="J319">
            <v>0</v>
          </cell>
          <cell r="K319">
            <v>32</v>
          </cell>
          <cell r="L319" t="str">
            <v>07616571</v>
          </cell>
          <cell r="M319" t="str">
            <v>нет данных</v>
          </cell>
          <cell r="N319" t="str">
            <v>нет данных</v>
          </cell>
          <cell r="O319">
            <v>0.27597256107088314</v>
          </cell>
        </row>
        <row r="320">
          <cell r="A320" t="str">
            <v>л/с №3000000158814</v>
          </cell>
          <cell r="B320" t="str">
            <v>Оф. 9.16</v>
          </cell>
          <cell r="C320" t="str">
            <v>СЗ КиноДевелопмент</v>
          </cell>
          <cell r="D320" t="str">
            <v>01.08.2022</v>
          </cell>
          <cell r="E320">
            <v>73.099999999999994</v>
          </cell>
          <cell r="F320">
            <v>11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 t="e">
            <v>#N/A</v>
          </cell>
          <cell r="M320" t="str">
            <v>нет данных</v>
          </cell>
          <cell r="N320" t="str">
            <v>нет данных</v>
          </cell>
          <cell r="O320">
            <v>5.1329926063355187E-2</v>
          </cell>
        </row>
        <row r="321">
          <cell r="A321" t="str">
            <v>л/с №3000000175428</v>
          </cell>
          <cell r="B321" t="str">
            <v>Кв. 151</v>
          </cell>
          <cell r="C321" t="str">
            <v>Чупахина Майя Олеговна</v>
          </cell>
          <cell r="D321">
            <v>44939</v>
          </cell>
          <cell r="E321">
            <v>105.2</v>
          </cell>
          <cell r="F321">
            <v>19</v>
          </cell>
          <cell r="G321">
            <v>28</v>
          </cell>
          <cell r="H321">
            <v>31</v>
          </cell>
          <cell r="I321">
            <v>30</v>
          </cell>
          <cell r="J321">
            <v>31</v>
          </cell>
          <cell r="K321">
            <v>139</v>
          </cell>
          <cell r="L321" t="str">
            <v>05233616.</v>
          </cell>
          <cell r="M321" t="str">
            <v>нет данных</v>
          </cell>
          <cell r="N321">
            <v>1.4337</v>
          </cell>
          <cell r="O321">
            <v>0.93345012167545116</v>
          </cell>
        </row>
        <row r="322">
          <cell r="A322" t="str">
            <v>л/с №3000000171459</v>
          </cell>
          <cell r="B322" t="str">
            <v>Кв. 324</v>
          </cell>
          <cell r="C322" t="str">
            <v>Попова Екатерина Владимировна</v>
          </cell>
          <cell r="D322">
            <v>44938</v>
          </cell>
          <cell r="E322">
            <v>72.099999999999994</v>
          </cell>
          <cell r="F322">
            <v>20</v>
          </cell>
          <cell r="G322">
            <v>28</v>
          </cell>
          <cell r="H322">
            <v>31</v>
          </cell>
          <cell r="I322">
            <v>30</v>
          </cell>
          <cell r="J322">
            <v>31</v>
          </cell>
          <cell r="K322">
            <v>140</v>
          </cell>
          <cell r="L322" t="str">
            <v>05230569</v>
          </cell>
          <cell r="M322" t="str">
            <v>нет данных</v>
          </cell>
          <cell r="N322" t="str">
            <v>нет данных</v>
          </cell>
          <cell r="O322">
            <v>0.64435303281122658</v>
          </cell>
        </row>
        <row r="323">
          <cell r="A323" t="str">
            <v>л/с №3000000173323</v>
          </cell>
          <cell r="B323" t="str">
            <v>Кв. 519</v>
          </cell>
          <cell r="C323" t="str">
            <v>Саргсян Айк Овакимович</v>
          </cell>
          <cell r="D323">
            <v>44949</v>
          </cell>
          <cell r="E323">
            <v>68.8</v>
          </cell>
          <cell r="F323">
            <v>9</v>
          </cell>
          <cell r="G323">
            <v>28</v>
          </cell>
          <cell r="H323">
            <v>31</v>
          </cell>
          <cell r="I323">
            <v>30</v>
          </cell>
          <cell r="J323">
            <v>31</v>
          </cell>
          <cell r="K323">
            <v>129</v>
          </cell>
          <cell r="L323" t="str">
            <v>05233590</v>
          </cell>
          <cell r="M323" t="str">
            <v>нет данных</v>
          </cell>
          <cell r="N323" t="str">
            <v>нет данных</v>
          </cell>
          <cell r="O323">
            <v>0.5665506277794925</v>
          </cell>
        </row>
        <row r="324">
          <cell r="A324" t="str">
            <v>л/с №3000000171518</v>
          </cell>
          <cell r="B324" t="str">
            <v>Кв. 628</v>
          </cell>
          <cell r="C324" t="str">
            <v>Скипа Роман Валерьевич</v>
          </cell>
          <cell r="D324">
            <v>44940</v>
          </cell>
          <cell r="E324">
            <v>71.8</v>
          </cell>
          <cell r="F324">
            <v>18</v>
          </cell>
          <cell r="G324">
            <v>28</v>
          </cell>
          <cell r="H324">
            <v>31</v>
          </cell>
          <cell r="I324">
            <v>30</v>
          </cell>
          <cell r="J324">
            <v>31</v>
          </cell>
          <cell r="K324">
            <v>138</v>
          </cell>
          <cell r="L324" t="str">
            <v>05230511</v>
          </cell>
          <cell r="M324" t="str">
            <v>нет данных</v>
          </cell>
          <cell r="N324">
            <v>1.0303</v>
          </cell>
          <cell r="O324">
            <v>0.6325052100561479</v>
          </cell>
        </row>
        <row r="325">
          <cell r="A325" t="str">
            <v>л/с №3000000172880</v>
          </cell>
          <cell r="B325" t="str">
            <v>Оф. 1.1</v>
          </cell>
          <cell r="C325" t="str">
            <v>Мачкалян Артем Павлович</v>
          </cell>
          <cell r="D325">
            <v>44944</v>
          </cell>
          <cell r="E325">
            <v>71.099999999999994</v>
          </cell>
          <cell r="F325">
            <v>14</v>
          </cell>
          <cell r="G325">
            <v>28</v>
          </cell>
          <cell r="H325">
            <v>31</v>
          </cell>
          <cell r="I325">
            <v>30</v>
          </cell>
          <cell r="J325">
            <v>31</v>
          </cell>
          <cell r="K325">
            <v>134</v>
          </cell>
          <cell r="L325" t="str">
            <v>07529604</v>
          </cell>
          <cell r="M325">
            <v>1E-3</v>
          </cell>
          <cell r="N325" t="str">
            <v>нет данных</v>
          </cell>
          <cell r="O325">
            <v>0.60818397907724187</v>
          </cell>
        </row>
        <row r="326">
          <cell r="A326" t="str">
            <v>л/с №3000000172878</v>
          </cell>
          <cell r="B326" t="str">
            <v>Оф. 1.2</v>
          </cell>
          <cell r="C326" t="str">
            <v>Мирзаханян Сергей Виленович</v>
          </cell>
          <cell r="D326">
            <v>44944</v>
          </cell>
          <cell r="E326">
            <v>91.4</v>
          </cell>
          <cell r="F326">
            <v>14</v>
          </cell>
          <cell r="G326">
            <v>28</v>
          </cell>
          <cell r="H326">
            <v>31</v>
          </cell>
          <cell r="I326">
            <v>30</v>
          </cell>
          <cell r="J326">
            <v>31</v>
          </cell>
          <cell r="K326">
            <v>134</v>
          </cell>
          <cell r="L326" t="e">
            <v>#N/A</v>
          </cell>
          <cell r="M326" t="str">
            <v>нет данных</v>
          </cell>
          <cell r="N326" t="str">
            <v>нет данных</v>
          </cell>
          <cell r="O326">
            <v>0.78182863133136316</v>
          </cell>
        </row>
        <row r="327">
          <cell r="A327" t="str">
            <v>л/с №3000000173400</v>
          </cell>
          <cell r="B327" t="str">
            <v>Оф. 10.18</v>
          </cell>
          <cell r="C327" t="str">
            <v>Оганесян Овик Размики</v>
          </cell>
          <cell r="D327">
            <v>44954</v>
          </cell>
          <cell r="E327">
            <v>85.5</v>
          </cell>
          <cell r="F327">
            <v>4</v>
          </cell>
          <cell r="G327">
            <v>28</v>
          </cell>
          <cell r="H327">
            <v>31</v>
          </cell>
          <cell r="I327">
            <v>30</v>
          </cell>
          <cell r="J327">
            <v>31</v>
          </cell>
          <cell r="K327">
            <v>124</v>
          </cell>
          <cell r="L327" t="str">
            <v>07616560</v>
          </cell>
          <cell r="M327">
            <v>1E-3</v>
          </cell>
          <cell r="N327" t="str">
            <v>нет данных</v>
          </cell>
          <cell r="O327">
            <v>0.67678134078310126</v>
          </cell>
        </row>
        <row r="328">
          <cell r="A328" t="str">
            <v>л/с №3000000173442</v>
          </cell>
          <cell r="B328" t="str">
            <v>Оф. 6.11</v>
          </cell>
          <cell r="C328" t="str">
            <v>Саргсян Ваге Грантович</v>
          </cell>
          <cell r="D328">
            <v>44957</v>
          </cell>
          <cell r="E328">
            <v>74.099999999999994</v>
          </cell>
          <cell r="F328">
            <v>1</v>
          </cell>
          <cell r="G328">
            <v>28</v>
          </cell>
          <cell r="H328">
            <v>31</v>
          </cell>
          <cell r="I328">
            <v>30</v>
          </cell>
          <cell r="J328">
            <v>31</v>
          </cell>
          <cell r="K328">
            <v>121</v>
          </cell>
          <cell r="L328" t="str">
            <v>07616888</v>
          </cell>
          <cell r="M328">
            <v>1E-3</v>
          </cell>
          <cell r="N328" t="str">
            <v>нет данных</v>
          </cell>
          <cell r="O328">
            <v>0.57235325217839694</v>
          </cell>
        </row>
        <row r="329">
          <cell r="A329" t="str">
            <v>л/с №3000000172882</v>
          </cell>
          <cell r="B329" t="str">
            <v>Оф. 7.12</v>
          </cell>
          <cell r="C329" t="str">
            <v>Бармин Олег Александрович</v>
          </cell>
          <cell r="D329">
            <v>44944</v>
          </cell>
          <cell r="E329">
            <v>90.2</v>
          </cell>
          <cell r="F329">
            <v>14</v>
          </cell>
          <cell r="G329">
            <v>28</v>
          </cell>
          <cell r="H329">
            <v>31</v>
          </cell>
          <cell r="I329">
            <v>30</v>
          </cell>
          <cell r="J329">
            <v>31</v>
          </cell>
          <cell r="K329">
            <v>134</v>
          </cell>
          <cell r="L329" t="str">
            <v>07529614</v>
          </cell>
          <cell r="M329">
            <v>1E-3</v>
          </cell>
          <cell r="N329" t="str">
            <v>нет данных</v>
          </cell>
          <cell r="O329">
            <v>0.77156392282373032</v>
          </cell>
        </row>
        <row r="330">
          <cell r="A330" t="str">
            <v>л/с №3000000171462</v>
          </cell>
          <cell r="B330" t="str">
            <v>Оф. 9.16</v>
          </cell>
          <cell r="C330" t="str">
            <v>Акобян Акоб Эдикович</v>
          </cell>
          <cell r="D330">
            <v>44938</v>
          </cell>
          <cell r="E330">
            <v>73.099999999999994</v>
          </cell>
          <cell r="F330">
            <v>20</v>
          </cell>
          <cell r="G330">
            <v>28</v>
          </cell>
          <cell r="H330">
            <v>31</v>
          </cell>
          <cell r="I330">
            <v>30</v>
          </cell>
          <cell r="J330">
            <v>31</v>
          </cell>
          <cell r="K330">
            <v>140</v>
          </cell>
          <cell r="L330" t="e">
            <v>#N/A</v>
          </cell>
          <cell r="M330" t="str">
            <v>нет данных</v>
          </cell>
          <cell r="N330" t="str">
            <v>нет данных</v>
          </cell>
          <cell r="O330">
            <v>0.65328996807906603</v>
          </cell>
        </row>
        <row r="331">
          <cell r="A331" t="str">
            <v>л/с №3000000174216</v>
          </cell>
          <cell r="B331" t="str">
            <v>Кв. 191</v>
          </cell>
          <cell r="C331" t="str">
            <v>Анисимова Ольга Федоровна</v>
          </cell>
          <cell r="D331">
            <v>44978</v>
          </cell>
          <cell r="E331">
            <v>32.1</v>
          </cell>
          <cell r="F331">
            <v>0</v>
          </cell>
          <cell r="G331">
            <v>8</v>
          </cell>
          <cell r="H331">
            <v>31</v>
          </cell>
          <cell r="I331">
            <v>30</v>
          </cell>
          <cell r="J331">
            <v>31</v>
          </cell>
          <cell r="K331">
            <v>100</v>
          </cell>
          <cell r="L331" t="str">
            <v>07617204</v>
          </cell>
          <cell r="M331" t="str">
            <v>нет данных</v>
          </cell>
          <cell r="N331" t="str">
            <v>нет данных</v>
          </cell>
          <cell r="O331">
            <v>0.2049111586411767</v>
          </cell>
        </row>
        <row r="332">
          <cell r="A332" t="str">
            <v>л/с №3000000174269</v>
          </cell>
          <cell r="B332" t="str">
            <v>Кв. 194</v>
          </cell>
          <cell r="C332" t="str">
            <v>Курганова Ольга Владимировна</v>
          </cell>
          <cell r="D332">
            <v>44972</v>
          </cell>
          <cell r="E332">
            <v>34.9</v>
          </cell>
          <cell r="F332">
            <v>0</v>
          </cell>
          <cell r="G332">
            <v>14</v>
          </cell>
          <cell r="H332">
            <v>31</v>
          </cell>
          <cell r="I332">
            <v>30</v>
          </cell>
          <cell r="J332">
            <v>31</v>
          </cell>
          <cell r="K332">
            <v>106</v>
          </cell>
          <cell r="L332" t="str">
            <v>07617211</v>
          </cell>
          <cell r="M332" t="str">
            <v>нет данных</v>
          </cell>
          <cell r="N332" t="str">
            <v>нет данных</v>
          </cell>
          <cell r="O332">
            <v>0.23615213092746698</v>
          </cell>
        </row>
        <row r="333">
          <cell r="A333" t="str">
            <v>л/с №3000000174108</v>
          </cell>
          <cell r="B333" t="str">
            <v>Кв. 277</v>
          </cell>
          <cell r="C333" t="str">
            <v>Доронкина Анастасия Николаевна</v>
          </cell>
          <cell r="D333">
            <v>44975</v>
          </cell>
          <cell r="E333">
            <v>53.2</v>
          </cell>
          <cell r="F333">
            <v>0</v>
          </cell>
          <cell r="G333">
            <v>11</v>
          </cell>
          <cell r="H333">
            <v>31</v>
          </cell>
          <cell r="I333">
            <v>30</v>
          </cell>
          <cell r="J333">
            <v>31</v>
          </cell>
          <cell r="K333">
            <v>103</v>
          </cell>
          <cell r="L333" t="str">
            <v>05234624</v>
          </cell>
          <cell r="M333" t="str">
            <v>нет данных</v>
          </cell>
          <cell r="N333">
            <v>1.071</v>
          </cell>
          <cell r="O333">
            <v>0.34979164638323729</v>
          </cell>
        </row>
        <row r="334">
          <cell r="A334" t="str">
            <v>л/с №3000000174106</v>
          </cell>
          <cell r="B334" t="str">
            <v>Кв. 415</v>
          </cell>
          <cell r="C334" t="str">
            <v>Березин Артём Александрович</v>
          </cell>
          <cell r="D334">
            <v>44975</v>
          </cell>
          <cell r="E334">
            <v>51.1</v>
          </cell>
          <cell r="F334">
            <v>0</v>
          </cell>
          <cell r="G334">
            <v>11</v>
          </cell>
          <cell r="H334">
            <v>31</v>
          </cell>
          <cell r="I334">
            <v>30</v>
          </cell>
          <cell r="J334">
            <v>31</v>
          </cell>
          <cell r="K334">
            <v>103</v>
          </cell>
          <cell r="L334" t="str">
            <v>05233845</v>
          </cell>
          <cell r="M334" t="str">
            <v>нет данных</v>
          </cell>
          <cell r="N334">
            <v>0.24210000000000001</v>
          </cell>
          <cell r="O334">
            <v>0.33598408139442526</v>
          </cell>
        </row>
        <row r="335">
          <cell r="A335" t="str">
            <v>л/с №3000000173585</v>
          </cell>
          <cell r="B335" t="str">
            <v>Кв. 448</v>
          </cell>
          <cell r="C335" t="str">
            <v>Негин Андрей Михайлович</v>
          </cell>
          <cell r="D335">
            <v>44961</v>
          </cell>
          <cell r="E335">
            <v>55.3</v>
          </cell>
          <cell r="F335">
            <v>0</v>
          </cell>
          <cell r="G335">
            <v>25</v>
          </cell>
          <cell r="H335">
            <v>31</v>
          </cell>
          <cell r="I335">
            <v>30</v>
          </cell>
          <cell r="J335">
            <v>31</v>
          </cell>
          <cell r="K335">
            <v>117</v>
          </cell>
          <cell r="L335" t="str">
            <v>05233725</v>
          </cell>
          <cell r="M335" t="str">
            <v>нет данных</v>
          </cell>
          <cell r="N335">
            <v>8.3099999999999993E-2</v>
          </cell>
          <cell r="O335">
            <v>0.41302046340320159</v>
          </cell>
        </row>
        <row r="336">
          <cell r="A336" t="str">
            <v>л/с №3000000173976</v>
          </cell>
          <cell r="B336" t="str">
            <v>Кв. 450</v>
          </cell>
          <cell r="C336" t="str">
            <v>Шиндина Анна Евгеньевна</v>
          </cell>
          <cell r="D336">
            <v>44973</v>
          </cell>
          <cell r="E336">
            <v>32.299999999999997</v>
          </cell>
          <cell r="F336">
            <v>0</v>
          </cell>
          <cell r="G336">
            <v>13</v>
          </cell>
          <cell r="H336">
            <v>31</v>
          </cell>
          <cell r="I336">
            <v>30</v>
          </cell>
          <cell r="J336">
            <v>31</v>
          </cell>
          <cell r="K336">
            <v>105</v>
          </cell>
          <cell r="L336" t="str">
            <v>05233724</v>
          </cell>
          <cell r="M336" t="str">
            <v>нет данных</v>
          </cell>
          <cell r="N336" t="str">
            <v>нет данных</v>
          </cell>
          <cell r="O336">
            <v>0.2164972568634114</v>
          </cell>
        </row>
        <row r="337">
          <cell r="A337" t="str">
            <v>л/с №3000000173940</v>
          </cell>
          <cell r="B337" t="str">
            <v>Кв. 467</v>
          </cell>
          <cell r="C337" t="str">
            <v>Соколова Анна Игоревна</v>
          </cell>
          <cell r="D337">
            <v>44972</v>
          </cell>
          <cell r="E337">
            <v>36.799999999999997</v>
          </cell>
          <cell r="F337">
            <v>0</v>
          </cell>
          <cell r="G337">
            <v>14</v>
          </cell>
          <cell r="H337">
            <v>31</v>
          </cell>
          <cell r="I337">
            <v>30</v>
          </cell>
          <cell r="J337">
            <v>31</v>
          </cell>
          <cell r="K337">
            <v>106</v>
          </cell>
          <cell r="L337" t="str">
            <v>05230186</v>
          </cell>
          <cell r="M337" t="str">
            <v>нет данных</v>
          </cell>
          <cell r="N337">
            <v>0.36859999999999998</v>
          </cell>
          <cell r="O337">
            <v>0.24900855066277319</v>
          </cell>
        </row>
        <row r="338">
          <cell r="A338" t="str">
            <v>л/с №3000001175716</v>
          </cell>
          <cell r="B338" t="str">
            <v>Кв. 50</v>
          </cell>
          <cell r="C338" t="str">
            <v>Владимиров Артем Алексеевич</v>
          </cell>
          <cell r="D338">
            <v>44966</v>
          </cell>
          <cell r="E338">
            <v>35.799999999999997</v>
          </cell>
          <cell r="F338">
            <v>0</v>
          </cell>
          <cell r="G338">
            <v>20</v>
          </cell>
          <cell r="H338">
            <v>31</v>
          </cell>
          <cell r="I338">
            <v>30</v>
          </cell>
          <cell r="J338">
            <v>31</v>
          </cell>
          <cell r="K338">
            <v>112</v>
          </cell>
          <cell r="L338" t="str">
            <v>05197347</v>
          </cell>
          <cell r="M338" t="str">
            <v>нет данных</v>
          </cell>
          <cell r="N338">
            <v>1.96</v>
          </cell>
          <cell r="O338">
            <v>0.25595382607092271</v>
          </cell>
        </row>
        <row r="339">
          <cell r="A339" t="str">
            <v>л/с №3000000174193</v>
          </cell>
          <cell r="B339" t="str">
            <v>Кв. 520</v>
          </cell>
          <cell r="C339" t="str">
            <v>Власова Ирина Олеговна</v>
          </cell>
          <cell r="D339">
            <v>44979</v>
          </cell>
          <cell r="E339">
            <v>64</v>
          </cell>
          <cell r="F339">
            <v>0</v>
          </cell>
          <cell r="G339">
            <v>7</v>
          </cell>
          <cell r="H339">
            <v>31</v>
          </cell>
          <cell r="I339">
            <v>30</v>
          </cell>
          <cell r="J339">
            <v>31</v>
          </cell>
          <cell r="K339">
            <v>99</v>
          </cell>
          <cell r="L339" t="str">
            <v>05233588</v>
          </cell>
          <cell r="M339" t="str">
            <v>нет данных</v>
          </cell>
          <cell r="N339">
            <v>6.3100000000000003E-2</v>
          </cell>
          <cell r="O339">
            <v>0.40446015612164965</v>
          </cell>
        </row>
        <row r="340">
          <cell r="A340" t="str">
            <v>л/с №3000000173974</v>
          </cell>
          <cell r="B340" t="str">
            <v>Кв. 53</v>
          </cell>
          <cell r="C340" t="str">
            <v>Клюева Маргарита Алексеевна</v>
          </cell>
          <cell r="D340">
            <v>44973</v>
          </cell>
          <cell r="E340">
            <v>38</v>
          </cell>
          <cell r="F340">
            <v>0</v>
          </cell>
          <cell r="G340">
            <v>13</v>
          </cell>
          <cell r="H340">
            <v>31</v>
          </cell>
          <cell r="I340">
            <v>30</v>
          </cell>
          <cell r="J340">
            <v>31</v>
          </cell>
          <cell r="K340">
            <v>105</v>
          </cell>
          <cell r="L340" t="str">
            <v>05197339</v>
          </cell>
          <cell r="M340" t="str">
            <v>нет данных</v>
          </cell>
          <cell r="N340">
            <v>3.3860000000000001</v>
          </cell>
          <cell r="O340">
            <v>0.25470265513342522</v>
          </cell>
        </row>
        <row r="341">
          <cell r="A341" t="str">
            <v>л/с №3000000173550</v>
          </cell>
          <cell r="B341" t="str">
            <v>Кв. 554</v>
          </cell>
          <cell r="C341" t="str">
            <v>Павликова Анна Андреевна</v>
          </cell>
          <cell r="D341">
            <v>44960</v>
          </cell>
          <cell r="E341">
            <v>33.5</v>
          </cell>
          <cell r="F341">
            <v>0</v>
          </cell>
          <cell r="G341">
            <v>26</v>
          </cell>
          <cell r="H341">
            <v>31</v>
          </cell>
          <cell r="I341">
            <v>30</v>
          </cell>
          <cell r="J341">
            <v>31</v>
          </cell>
          <cell r="K341">
            <v>118</v>
          </cell>
          <cell r="L341" t="str">
            <v>05197365</v>
          </cell>
          <cell r="M341" t="str">
            <v>нет данных</v>
          </cell>
          <cell r="N341">
            <v>6.0000000000000001E-3</v>
          </cell>
          <cell r="O341">
            <v>0.25234075081263907</v>
          </cell>
        </row>
        <row r="342">
          <cell r="A342" t="str">
            <v>л/с №3000000173547</v>
          </cell>
          <cell r="B342" t="str">
            <v>Кв. 566</v>
          </cell>
          <cell r="C342" t="str">
            <v>Мурашева Елена Валентиновна</v>
          </cell>
          <cell r="D342">
            <v>44960</v>
          </cell>
          <cell r="E342">
            <v>33.5</v>
          </cell>
          <cell r="F342">
            <v>0</v>
          </cell>
          <cell r="G342">
            <v>26</v>
          </cell>
          <cell r="H342">
            <v>31</v>
          </cell>
          <cell r="I342">
            <v>30</v>
          </cell>
          <cell r="J342">
            <v>31</v>
          </cell>
          <cell r="K342">
            <v>118</v>
          </cell>
          <cell r="L342" t="str">
            <v>05234730</v>
          </cell>
          <cell r="M342" t="str">
            <v>нет данных</v>
          </cell>
          <cell r="N342">
            <v>0.1128</v>
          </cell>
          <cell r="O342">
            <v>0.25234075081263907</v>
          </cell>
        </row>
        <row r="343">
          <cell r="A343" t="str">
            <v>л/с №3000001174099</v>
          </cell>
          <cell r="B343" t="str">
            <v>Кв. 602</v>
          </cell>
          <cell r="C343" t="str">
            <v>Пономарева Елизавета Андреевна</v>
          </cell>
          <cell r="D343">
            <v>44972</v>
          </cell>
          <cell r="E343">
            <v>39.9</v>
          </cell>
          <cell r="F343">
            <v>0</v>
          </cell>
          <cell r="G343">
            <v>14</v>
          </cell>
          <cell r="H343">
            <v>31</v>
          </cell>
          <cell r="I343">
            <v>30</v>
          </cell>
          <cell r="J343">
            <v>31</v>
          </cell>
          <cell r="K343">
            <v>106</v>
          </cell>
          <cell r="L343" t="str">
            <v>05230000</v>
          </cell>
          <cell r="M343" t="str">
            <v>нет данных</v>
          </cell>
          <cell r="N343" t="str">
            <v>нет данных</v>
          </cell>
          <cell r="O343">
            <v>0.26998481444143074</v>
          </cell>
        </row>
        <row r="344">
          <cell r="A344" t="str">
            <v>л/с №3000000174309</v>
          </cell>
          <cell r="B344" t="str">
            <v>Оф. 3.5</v>
          </cell>
          <cell r="C344" t="str">
            <v>Теплов Анатолий Анатольевич</v>
          </cell>
          <cell r="D344">
            <v>44979</v>
          </cell>
          <cell r="E344">
            <v>46.5</v>
          </cell>
          <cell r="F344">
            <v>0</v>
          </cell>
          <cell r="G344">
            <v>7</v>
          </cell>
          <cell r="H344">
            <v>31</v>
          </cell>
          <cell r="I344">
            <v>30</v>
          </cell>
          <cell r="J344">
            <v>31</v>
          </cell>
          <cell r="K344">
            <v>99</v>
          </cell>
          <cell r="L344" t="e">
            <v>#N/A</v>
          </cell>
          <cell r="M344" t="str">
            <v>нет данных</v>
          </cell>
          <cell r="N344" t="str">
            <v>нет данных</v>
          </cell>
          <cell r="O344">
            <v>0.2938655821821361</v>
          </cell>
        </row>
        <row r="345">
          <cell r="A345" t="str">
            <v>л/с №3000000174173</v>
          </cell>
          <cell r="B345" t="str">
            <v>Оф. 3.6</v>
          </cell>
          <cell r="C345" t="str">
            <v>Куйлакова Юлия Сергеевна</v>
          </cell>
          <cell r="D345">
            <v>44979</v>
          </cell>
          <cell r="E345">
            <v>60.2</v>
          </cell>
          <cell r="F345">
            <v>0</v>
          </cell>
          <cell r="G345">
            <v>7</v>
          </cell>
          <cell r="H345">
            <v>31</v>
          </cell>
          <cell r="I345">
            <v>30</v>
          </cell>
          <cell r="J345">
            <v>31</v>
          </cell>
          <cell r="K345">
            <v>99</v>
          </cell>
          <cell r="L345" t="str">
            <v>07616501</v>
          </cell>
          <cell r="M345" t="str">
            <v>нет данных</v>
          </cell>
          <cell r="N345" t="str">
            <v>нет данных</v>
          </cell>
          <cell r="O345">
            <v>0.38044533435192673</v>
          </cell>
        </row>
        <row r="346">
          <cell r="A346" t="str">
            <v>л/с №3000000174107</v>
          </cell>
          <cell r="B346" t="str">
            <v>Оф. 3.7</v>
          </cell>
          <cell r="C346" t="str">
            <v>Акифьева Светлана Геннадьевна</v>
          </cell>
          <cell r="D346">
            <v>44975</v>
          </cell>
          <cell r="E346">
            <v>61.5</v>
          </cell>
          <cell r="F346">
            <v>0</v>
          </cell>
          <cell r="G346">
            <v>11</v>
          </cell>
          <cell r="H346">
            <v>31</v>
          </cell>
          <cell r="I346">
            <v>30</v>
          </cell>
          <cell r="J346">
            <v>31</v>
          </cell>
          <cell r="K346">
            <v>103</v>
          </cell>
          <cell r="L346" t="e">
            <v>#N/A</v>
          </cell>
          <cell r="M346" t="str">
            <v>нет данных</v>
          </cell>
          <cell r="N346" t="str">
            <v>нет данных</v>
          </cell>
          <cell r="O346">
            <v>0.40436440324377992</v>
          </cell>
        </row>
        <row r="347">
          <cell r="A347" t="str">
            <v>л/с №3000000174023</v>
          </cell>
          <cell r="B347" t="str">
            <v>Оф. 5.10</v>
          </cell>
          <cell r="C347" t="str">
            <v>Салимов Назами Фитат оглы</v>
          </cell>
          <cell r="D347">
            <v>44964</v>
          </cell>
          <cell r="E347">
            <v>115.8</v>
          </cell>
          <cell r="F347">
            <v>0</v>
          </cell>
          <cell r="G347">
            <v>22</v>
          </cell>
          <cell r="H347">
            <v>31</v>
          </cell>
          <cell r="I347">
            <v>30</v>
          </cell>
          <cell r="J347">
            <v>31</v>
          </cell>
          <cell r="K347">
            <v>114</v>
          </cell>
          <cell r="L347" t="e">
            <v>#N/A</v>
          </cell>
          <cell r="M347" t="str">
            <v>нет данных</v>
          </cell>
          <cell r="N347" t="str">
            <v>нет данных</v>
          </cell>
          <cell r="O347">
            <v>0.84270192755573259</v>
          </cell>
        </row>
        <row r="348">
          <cell r="A348" t="str">
            <v>л/с №3000000173509</v>
          </cell>
          <cell r="B348" t="str">
            <v>Оф. 9.15</v>
          </cell>
          <cell r="C348" t="str">
            <v>Галкин Роман Сергеевич</v>
          </cell>
          <cell r="D348">
            <v>44959</v>
          </cell>
          <cell r="E348">
            <v>135.1</v>
          </cell>
          <cell r="F348">
            <v>0</v>
          </cell>
          <cell r="G348">
            <v>27</v>
          </cell>
          <cell r="H348">
            <v>31</v>
          </cell>
          <cell r="I348">
            <v>30</v>
          </cell>
          <cell r="J348">
            <v>31</v>
          </cell>
          <cell r="K348">
            <v>119</v>
          </cell>
          <cell r="L348" t="str">
            <v>07616571</v>
          </cell>
          <cell r="M348" t="str">
            <v>нет данных</v>
          </cell>
          <cell r="N348" t="str">
            <v>нет данных</v>
          </cell>
          <cell r="O348">
            <v>1.0262729614823467</v>
          </cell>
        </row>
        <row r="349">
          <cell r="A349" t="str">
            <v>л/с №80000000000117</v>
          </cell>
          <cell r="B349" t="str">
            <v>Кв. 118</v>
          </cell>
          <cell r="C349" t="str">
            <v>Сергеева Полина Романовна</v>
          </cell>
          <cell r="D349">
            <v>45002</v>
          </cell>
          <cell r="E349">
            <v>41.9</v>
          </cell>
          <cell r="F349">
            <v>0</v>
          </cell>
          <cell r="G349">
            <v>0</v>
          </cell>
          <cell r="H349">
            <v>15</v>
          </cell>
          <cell r="I349">
            <v>30</v>
          </cell>
          <cell r="J349">
            <v>31</v>
          </cell>
          <cell r="K349">
            <v>76</v>
          </cell>
          <cell r="L349" t="str">
            <v>05235323</v>
          </cell>
          <cell r="M349" t="str">
            <v>нет данных</v>
          </cell>
          <cell r="N349">
            <v>0.753</v>
          </cell>
          <cell r="O349">
            <v>0.20327697619220031</v>
          </cell>
        </row>
        <row r="350">
          <cell r="A350" t="str">
            <v>л/с №3000001176295</v>
          </cell>
          <cell r="B350" t="str">
            <v>Кв. 16</v>
          </cell>
          <cell r="C350" t="str">
            <v>Игнатьева Зинаида Мартовна</v>
          </cell>
          <cell r="D350">
            <v>45016</v>
          </cell>
          <cell r="E350">
            <v>24.4</v>
          </cell>
          <cell r="F350">
            <v>0</v>
          </cell>
          <cell r="G350">
            <v>0</v>
          </cell>
          <cell r="H350">
            <v>1</v>
          </cell>
          <cell r="I350">
            <v>30</v>
          </cell>
          <cell r="J350">
            <v>31</v>
          </cell>
          <cell r="K350">
            <v>62</v>
          </cell>
          <cell r="L350" t="str">
            <v>5230554</v>
          </cell>
          <cell r="M350" t="str">
            <v>нет данных</v>
          </cell>
          <cell r="N350" t="str">
            <v>нет данных</v>
          </cell>
          <cell r="O350">
            <v>9.6569969094196892E-2</v>
          </cell>
        </row>
        <row r="351">
          <cell r="A351" t="str">
            <v>л/с №3000001175144</v>
          </cell>
          <cell r="B351" t="str">
            <v>Кв. 21</v>
          </cell>
          <cell r="C351" t="str">
            <v>Осадченко Елена Владимировна</v>
          </cell>
          <cell r="D351">
            <v>45015</v>
          </cell>
          <cell r="E351">
            <v>25.7</v>
          </cell>
          <cell r="F351">
            <v>0</v>
          </cell>
          <cell r="G351">
            <v>0</v>
          </cell>
          <cell r="H351">
            <v>2</v>
          </cell>
          <cell r="I351">
            <v>30</v>
          </cell>
          <cell r="J351">
            <v>31</v>
          </cell>
          <cell r="K351">
            <v>63</v>
          </cell>
          <cell r="L351" t="str">
            <v>05197367</v>
          </cell>
          <cell r="M351" t="str">
            <v>нет данных</v>
          </cell>
          <cell r="N351">
            <v>4.1210000000000004</v>
          </cell>
          <cell r="O351">
            <v>0.1033556563725636</v>
          </cell>
        </row>
        <row r="352">
          <cell r="A352" t="str">
            <v>л/с №3000001176123</v>
          </cell>
          <cell r="B352" t="str">
            <v>Кв. 218</v>
          </cell>
          <cell r="C352" t="str">
            <v>Егоров Вадим Витальевич</v>
          </cell>
          <cell r="D352">
            <v>45008</v>
          </cell>
          <cell r="E352">
            <v>34.4</v>
          </cell>
          <cell r="F352">
            <v>0</v>
          </cell>
          <cell r="G352">
            <v>0</v>
          </cell>
          <cell r="H352">
            <v>9</v>
          </cell>
          <cell r="I352">
            <v>30</v>
          </cell>
          <cell r="J352">
            <v>31</v>
          </cell>
          <cell r="K352">
            <v>70</v>
          </cell>
          <cell r="L352" t="str">
            <v>07616894</v>
          </cell>
          <cell r="M352" t="str">
            <v>нет данных</v>
          </cell>
          <cell r="N352">
            <v>0.3846</v>
          </cell>
          <cell r="O352">
            <v>0.15371528660683906</v>
          </cell>
        </row>
        <row r="353">
          <cell r="A353" t="str">
            <v>л/с №3000001175353</v>
          </cell>
          <cell r="B353" t="str">
            <v>Кв. 225</v>
          </cell>
          <cell r="C353" t="str">
            <v>Коцарева Александра Артуровна</v>
          </cell>
          <cell r="D353">
            <v>45012</v>
          </cell>
          <cell r="E353">
            <v>60.3</v>
          </cell>
          <cell r="F353">
            <v>0</v>
          </cell>
          <cell r="G353">
            <v>0</v>
          </cell>
          <cell r="H353">
            <v>5</v>
          </cell>
          <cell r="I353">
            <v>30</v>
          </cell>
          <cell r="J353">
            <v>31</v>
          </cell>
          <cell r="K353">
            <v>66</v>
          </cell>
          <cell r="L353" t="str">
            <v>07529624</v>
          </cell>
          <cell r="M353" t="str">
            <v>нет данных</v>
          </cell>
          <cell r="N353">
            <v>1E-3</v>
          </cell>
          <cell r="O353">
            <v>0.25405153556391119</v>
          </cell>
        </row>
        <row r="354">
          <cell r="A354" t="str">
            <v>л/с №3000000175336</v>
          </cell>
          <cell r="B354" t="str">
            <v>Кв. 233</v>
          </cell>
          <cell r="C354" t="str">
            <v>Ломова Мария Александровна</v>
          </cell>
          <cell r="D354">
            <v>44986</v>
          </cell>
          <cell r="E354">
            <v>32.1</v>
          </cell>
          <cell r="F354">
            <v>0</v>
          </cell>
          <cell r="G354">
            <v>0</v>
          </cell>
          <cell r="H354">
            <v>31</v>
          </cell>
          <cell r="I354">
            <v>30</v>
          </cell>
          <cell r="J354">
            <v>31</v>
          </cell>
          <cell r="K354">
            <v>92</v>
          </cell>
          <cell r="L354" t="str">
            <v>07529616.</v>
          </cell>
          <cell r="M354" t="str">
            <v>нет данных</v>
          </cell>
          <cell r="N354">
            <v>1E-3</v>
          </cell>
          <cell r="O354">
            <v>0.18851826594988255</v>
          </cell>
        </row>
        <row r="355">
          <cell r="A355" t="str">
            <v>л/с №3000001175918</v>
          </cell>
          <cell r="B355" t="str">
            <v>Кв. 343</v>
          </cell>
          <cell r="C355" t="str">
            <v>Хасанов Жамшед Хасанович</v>
          </cell>
          <cell r="D355">
            <v>45009</v>
          </cell>
          <cell r="E355">
            <v>52.2</v>
          </cell>
          <cell r="F355">
            <v>0</v>
          </cell>
          <cell r="G355">
            <v>0</v>
          </cell>
          <cell r="H355">
            <v>8</v>
          </cell>
          <cell r="I355">
            <v>30</v>
          </cell>
          <cell r="J355">
            <v>31</v>
          </cell>
          <cell r="K355">
            <v>69</v>
          </cell>
          <cell r="L355" t="str">
            <v>05230207</v>
          </cell>
          <cell r="M355" t="str">
            <v>нет данных</v>
          </cell>
          <cell r="N355">
            <v>1.4815</v>
          </cell>
          <cell r="O355">
            <v>0.2299218103407446</v>
          </cell>
        </row>
        <row r="356">
          <cell r="A356" t="str">
            <v>л/с №3000001175916</v>
          </cell>
          <cell r="B356" t="str">
            <v>Кв. 355</v>
          </cell>
          <cell r="C356" t="str">
            <v>Гребенник Павел Юрьевич</v>
          </cell>
          <cell r="D356">
            <v>45007</v>
          </cell>
          <cell r="E356">
            <v>52.2</v>
          </cell>
          <cell r="F356">
            <v>0</v>
          </cell>
          <cell r="G356">
            <v>0</v>
          </cell>
          <cell r="H356">
            <v>10</v>
          </cell>
          <cell r="I356">
            <v>30</v>
          </cell>
          <cell r="J356">
            <v>31</v>
          </cell>
          <cell r="K356">
            <v>71</v>
          </cell>
          <cell r="L356" t="str">
            <v>05230100</v>
          </cell>
          <cell r="M356" t="str">
            <v>нет данных</v>
          </cell>
          <cell r="N356">
            <v>0.442</v>
          </cell>
          <cell r="O356">
            <v>0.23658621064047633</v>
          </cell>
        </row>
        <row r="357">
          <cell r="A357" t="str">
            <v>л/с №3000001175914</v>
          </cell>
          <cell r="B357" t="str">
            <v>Кв. 48</v>
          </cell>
          <cell r="C357" t="str">
            <v>Сенатор Алла Александровна</v>
          </cell>
          <cell r="D357">
            <v>45015</v>
          </cell>
          <cell r="E357">
            <v>49.8</v>
          </cell>
          <cell r="F357">
            <v>0</v>
          </cell>
          <cell r="G357">
            <v>0</v>
          </cell>
          <cell r="H357">
            <v>2</v>
          </cell>
          <cell r="I357">
            <v>30</v>
          </cell>
          <cell r="J357">
            <v>31</v>
          </cell>
          <cell r="K357">
            <v>63</v>
          </cell>
          <cell r="L357" t="str">
            <v>05234615</v>
          </cell>
          <cell r="M357" t="str">
            <v>нет данных</v>
          </cell>
          <cell r="N357">
            <v>1.306</v>
          </cell>
          <cell r="O357">
            <v>0.20027671935228275</v>
          </cell>
        </row>
        <row r="358">
          <cell r="A358" t="str">
            <v>л/с №3000000174650</v>
          </cell>
          <cell r="B358" t="str">
            <v>Кв. 592</v>
          </cell>
          <cell r="C358" t="str">
            <v>Маркисов Евгений Юрьевич</v>
          </cell>
          <cell r="D358">
            <v>44988</v>
          </cell>
          <cell r="E358">
            <v>74.900000000000006</v>
          </cell>
          <cell r="F358">
            <v>0</v>
          </cell>
          <cell r="G358">
            <v>0</v>
          </cell>
          <cell r="H358">
            <v>29</v>
          </cell>
          <cell r="I358">
            <v>30</v>
          </cell>
          <cell r="J358">
            <v>31</v>
          </cell>
          <cell r="K358">
            <v>90</v>
          </cell>
          <cell r="L358" t="str">
            <v>05230016</v>
          </cell>
          <cell r="M358" t="str">
            <v>нет данных</v>
          </cell>
          <cell r="N358">
            <v>1.2081999999999999</v>
          </cell>
          <cell r="O358">
            <v>0.43031343314647102</v>
          </cell>
        </row>
        <row r="359">
          <cell r="A359" t="str">
            <v>л/с №3000000174666</v>
          </cell>
          <cell r="B359" t="str">
            <v>Кв. 623</v>
          </cell>
          <cell r="C359" t="str">
            <v>Чикалова Екатерина Викторовна</v>
          </cell>
          <cell r="D359">
            <v>44988</v>
          </cell>
          <cell r="E359">
            <v>38.700000000000003</v>
          </cell>
          <cell r="F359">
            <v>0</v>
          </cell>
          <cell r="G359">
            <v>0</v>
          </cell>
          <cell r="H359">
            <v>29</v>
          </cell>
          <cell r="I359">
            <v>30</v>
          </cell>
          <cell r="J359">
            <v>31</v>
          </cell>
          <cell r="K359">
            <v>90</v>
          </cell>
          <cell r="L359" t="str">
            <v>05234936</v>
          </cell>
          <cell r="M359" t="str">
            <v>нет данных</v>
          </cell>
          <cell r="N359">
            <v>0.59230000000000005</v>
          </cell>
          <cell r="O359">
            <v>0.22233818241346368</v>
          </cell>
        </row>
        <row r="360">
          <cell r="A360" t="str">
            <v>л/с №3000001174690</v>
          </cell>
          <cell r="B360" t="str">
            <v>Кв. 99</v>
          </cell>
          <cell r="C360" t="str">
            <v>Гадильщина Альфия Равильевна</v>
          </cell>
          <cell r="D360">
            <v>44992</v>
          </cell>
          <cell r="E360">
            <v>36.4</v>
          </cell>
          <cell r="F360">
            <v>0</v>
          </cell>
          <cell r="G360">
            <v>0</v>
          </cell>
          <cell r="H360">
            <v>25</v>
          </cell>
          <cell r="I360">
            <v>30</v>
          </cell>
          <cell r="J360">
            <v>31</v>
          </cell>
          <cell r="K360">
            <v>86</v>
          </cell>
          <cell r="L360" t="str">
            <v>05235720</v>
          </cell>
          <cell r="M360" t="str">
            <v>нет данных</v>
          </cell>
          <cell r="N360">
            <v>0.13600000000000001</v>
          </cell>
          <cell r="O360">
            <v>0.19982987258889079</v>
          </cell>
        </row>
        <row r="361">
          <cell r="A361" t="str">
            <v>л/с №3000000174626</v>
          </cell>
          <cell r="B361" t="str">
            <v>Оф. 4.8</v>
          </cell>
          <cell r="C361" t="str">
            <v>Петросян Гарик Меружанович</v>
          </cell>
          <cell r="D361">
            <v>44987</v>
          </cell>
          <cell r="E361">
            <v>63.3</v>
          </cell>
          <cell r="F361">
            <v>0</v>
          </cell>
          <cell r="G361">
            <v>0</v>
          </cell>
          <cell r="H361">
            <v>30</v>
          </cell>
          <cell r="I361">
            <v>30</v>
          </cell>
          <cell r="J361">
            <v>31</v>
          </cell>
          <cell r="K361">
            <v>91</v>
          </cell>
          <cell r="L361" t="str">
            <v>07529611</v>
          </cell>
          <cell r="M361" t="str">
            <v>нет данных</v>
          </cell>
          <cell r="N361" t="str">
            <v>нет данных</v>
          </cell>
          <cell r="O361">
            <v>0.36771020159525541</v>
          </cell>
        </row>
        <row r="362">
          <cell r="A362" t="str">
            <v>л/с №3000001176179</v>
          </cell>
          <cell r="B362" t="str">
            <v>Кв. 199</v>
          </cell>
          <cell r="C362" t="str">
            <v>Жамалетдинов Ринат Саярович</v>
          </cell>
          <cell r="D362">
            <v>45035</v>
          </cell>
          <cell r="E362">
            <v>79.5</v>
          </cell>
          <cell r="F362">
            <v>0</v>
          </cell>
          <cell r="G362">
            <v>0</v>
          </cell>
          <cell r="H362">
            <v>0</v>
          </cell>
          <cell r="I362">
            <v>12</v>
          </cell>
          <cell r="J362">
            <v>31</v>
          </cell>
          <cell r="K362">
            <v>43</v>
          </cell>
          <cell r="L362" t="str">
            <v>07617203</v>
          </cell>
          <cell r="M362" t="str">
            <v>нет данных</v>
          </cell>
          <cell r="N362" t="str">
            <v>нет данных</v>
          </cell>
          <cell r="O362">
            <v>0.21822080866506618</v>
          </cell>
        </row>
        <row r="363">
          <cell r="A363" t="str">
            <v>л/с №3000001175540</v>
          </cell>
          <cell r="B363" t="str">
            <v>Кв. 342</v>
          </cell>
          <cell r="C363" t="str">
            <v>Парамонов Андрей Валерьевич</v>
          </cell>
          <cell r="D363">
            <v>45023</v>
          </cell>
          <cell r="E363">
            <v>66.099999999999994</v>
          </cell>
          <cell r="F363">
            <v>0</v>
          </cell>
          <cell r="G363">
            <v>0</v>
          </cell>
          <cell r="H363">
            <v>0</v>
          </cell>
          <cell r="I363">
            <v>24</v>
          </cell>
          <cell r="J363">
            <v>31</v>
          </cell>
          <cell r="K363">
            <v>55</v>
          </cell>
          <cell r="L363" t="str">
            <v>05230201</v>
          </cell>
          <cell r="M363" t="str">
            <v>нет данных</v>
          </cell>
          <cell r="N363">
            <v>1.0703</v>
          </cell>
          <cell r="O363">
            <v>0.23207305833021732</v>
          </cell>
        </row>
        <row r="364">
          <cell r="A364" t="str">
            <v>л/с №3000001176371</v>
          </cell>
          <cell r="B364" t="str">
            <v>Кв. 361</v>
          </cell>
          <cell r="C364" t="str">
            <v>Согомонян Аревик Самвеловна</v>
          </cell>
          <cell r="D364">
            <v>45040</v>
          </cell>
          <cell r="E364">
            <v>52.2</v>
          </cell>
          <cell r="F364">
            <v>0</v>
          </cell>
          <cell r="G364">
            <v>0</v>
          </cell>
          <cell r="H364">
            <v>0</v>
          </cell>
          <cell r="I364">
            <v>7</v>
          </cell>
          <cell r="J364">
            <v>31</v>
          </cell>
          <cell r="K364">
            <v>38</v>
          </cell>
          <cell r="L364" t="str">
            <v>05230355</v>
          </cell>
          <cell r="M364" t="str">
            <v>нет данных</v>
          </cell>
          <cell r="N364">
            <v>1.6572</v>
          </cell>
          <cell r="O364">
            <v>0.12662360569490283</v>
          </cell>
        </row>
        <row r="365">
          <cell r="A365" t="str">
            <v>л/с №3000001176939</v>
          </cell>
          <cell r="B365" t="str">
            <v>Кв. 539</v>
          </cell>
          <cell r="C365" t="str">
            <v>Маркарян Андраник Сейранович</v>
          </cell>
          <cell r="D365">
            <v>45043</v>
          </cell>
          <cell r="E365">
            <v>74.099999999999994</v>
          </cell>
          <cell r="F365">
            <v>0</v>
          </cell>
          <cell r="G365">
            <v>0</v>
          </cell>
          <cell r="H365">
            <v>0</v>
          </cell>
          <cell r="I365">
            <v>4</v>
          </cell>
          <cell r="J365">
            <v>31</v>
          </cell>
          <cell r="K365">
            <v>35</v>
          </cell>
          <cell r="L365" t="str">
            <v>05233543</v>
          </cell>
          <cell r="M365" t="str">
            <v>нет данных</v>
          </cell>
          <cell r="N365" t="str">
            <v>нет данных</v>
          </cell>
          <cell r="O365">
            <v>0.16555672583672637</v>
          </cell>
        </row>
        <row r="366">
          <cell r="A366" t="str">
            <v>л/с №3000001175805</v>
          </cell>
          <cell r="B366" t="str">
            <v>Кв. 591</v>
          </cell>
          <cell r="C366" t="str">
            <v>Еркович Елена Анатольевна</v>
          </cell>
          <cell r="D366">
            <v>45029</v>
          </cell>
          <cell r="E366">
            <v>38.700000000000003</v>
          </cell>
          <cell r="F366">
            <v>0</v>
          </cell>
          <cell r="G366">
            <v>0</v>
          </cell>
          <cell r="H366">
            <v>0</v>
          </cell>
          <cell r="I366">
            <v>18</v>
          </cell>
          <cell r="J366">
            <v>31</v>
          </cell>
          <cell r="K366">
            <v>49</v>
          </cell>
          <cell r="L366" t="str">
            <v>05230019</v>
          </cell>
          <cell r="M366" t="str">
            <v>нет данных</v>
          </cell>
          <cell r="N366">
            <v>1.5779999999999999E-2</v>
          </cell>
          <cell r="O366">
            <v>0.12105078820288578</v>
          </cell>
        </row>
        <row r="367">
          <cell r="A367" t="str">
            <v>л/с №3000001175666</v>
          </cell>
          <cell r="B367" t="str">
            <v>Кв. 608</v>
          </cell>
          <cell r="C367" t="str">
            <v>Сорокова Вероника Петровна</v>
          </cell>
          <cell r="D367">
            <v>45024</v>
          </cell>
          <cell r="E367">
            <v>71.8</v>
          </cell>
          <cell r="F367">
            <v>0</v>
          </cell>
          <cell r="G367">
            <v>0</v>
          </cell>
          <cell r="H367">
            <v>0</v>
          </cell>
          <cell r="I367">
            <v>23</v>
          </cell>
          <cell r="J367">
            <v>31</v>
          </cell>
          <cell r="K367">
            <v>54</v>
          </cell>
          <cell r="L367" t="str">
            <v>05230509</v>
          </cell>
          <cell r="M367" t="str">
            <v>нет данных</v>
          </cell>
          <cell r="N367">
            <v>1.6662999999999999</v>
          </cell>
          <cell r="O367">
            <v>0.24750203871762311</v>
          </cell>
        </row>
        <row r="368">
          <cell r="A368" t="str">
            <v>л/с №3000001176589</v>
          </cell>
          <cell r="B368" t="str">
            <v>Кв. 624</v>
          </cell>
          <cell r="C368" t="str">
            <v>Астапенко Игорь Анатольевич</v>
          </cell>
          <cell r="D368">
            <v>45040</v>
          </cell>
          <cell r="E368">
            <v>71.8</v>
          </cell>
          <cell r="F368">
            <v>0</v>
          </cell>
          <cell r="G368">
            <v>0</v>
          </cell>
          <cell r="H368">
            <v>0</v>
          </cell>
          <cell r="I368">
            <v>7</v>
          </cell>
          <cell r="J368">
            <v>31</v>
          </cell>
          <cell r="K368">
            <v>38</v>
          </cell>
          <cell r="L368" t="str">
            <v>05230512</v>
          </cell>
          <cell r="M368" t="str">
            <v>нет данных</v>
          </cell>
          <cell r="N368">
            <v>1.9624999999999999</v>
          </cell>
          <cell r="O368">
            <v>0.17416810131980887</v>
          </cell>
        </row>
        <row r="369">
          <cell r="A369" t="str">
            <v>л/с №3000001176545</v>
          </cell>
          <cell r="B369" t="str">
            <v>Кв. 66</v>
          </cell>
          <cell r="C369" t="str">
            <v>Фуртас Олеся Вячеславовна</v>
          </cell>
          <cell r="D369">
            <v>45030</v>
          </cell>
          <cell r="E369">
            <v>49.4</v>
          </cell>
          <cell r="F369">
            <v>0</v>
          </cell>
          <cell r="G369">
            <v>0</v>
          </cell>
          <cell r="H369">
            <v>0</v>
          </cell>
          <cell r="I369">
            <v>17</v>
          </cell>
          <cell r="J369">
            <v>31</v>
          </cell>
          <cell r="K369">
            <v>48</v>
          </cell>
          <cell r="L369" t="str">
            <v>05230025</v>
          </cell>
          <cell r="M369" t="str">
            <v>нет данных</v>
          </cell>
          <cell r="N369" t="str">
            <v>нет данных</v>
          </cell>
          <cell r="O369">
            <v>0.15136614933643555</v>
          </cell>
        </row>
        <row r="370">
          <cell r="A370" t="str">
            <v>л/с №3000001175528</v>
          </cell>
          <cell r="B370" t="str">
            <v>Оф. 10.17</v>
          </cell>
          <cell r="C370" t="str">
            <v>Михеев Александр Валентинович</v>
          </cell>
          <cell r="D370">
            <v>45021</v>
          </cell>
          <cell r="E370">
            <v>62.6</v>
          </cell>
          <cell r="F370">
            <v>0</v>
          </cell>
          <cell r="G370">
            <v>0</v>
          </cell>
          <cell r="H370">
            <v>0</v>
          </cell>
          <cell r="I370">
            <v>26</v>
          </cell>
          <cell r="J370">
            <v>31</v>
          </cell>
          <cell r="K370">
            <v>57</v>
          </cell>
          <cell r="L370" t="e">
            <v>#N/A</v>
          </cell>
          <cell r="M370" t="str">
            <v>нет данных</v>
          </cell>
          <cell r="N370" t="str">
            <v>нет данных</v>
          </cell>
          <cell r="O370">
            <v>0.22777694587646313</v>
          </cell>
        </row>
        <row r="371">
          <cell r="A371" t="str">
            <v>л/с №3000001175529</v>
          </cell>
          <cell r="B371" t="str">
            <v>Оф. 11.19</v>
          </cell>
          <cell r="C371" t="str">
            <v>Михеев Александр Валентинович</v>
          </cell>
          <cell r="D371">
            <v>45021</v>
          </cell>
          <cell r="E371">
            <v>143.5</v>
          </cell>
          <cell r="F371">
            <v>0</v>
          </cell>
          <cell r="G371">
            <v>0</v>
          </cell>
          <cell r="H371">
            <v>0</v>
          </cell>
          <cell r="I371">
            <v>26</v>
          </cell>
          <cell r="J371">
            <v>31</v>
          </cell>
          <cell r="K371">
            <v>57</v>
          </cell>
          <cell r="L371" t="e">
            <v>#N/A</v>
          </cell>
          <cell r="M371" t="str">
            <v>нет данных</v>
          </cell>
          <cell r="N371" t="str">
            <v>нет данных</v>
          </cell>
          <cell r="O371">
            <v>0.52214044302352169</v>
          </cell>
        </row>
        <row r="372">
          <cell r="A372" t="str">
            <v>л/с №3000001176775</v>
          </cell>
          <cell r="B372" t="str">
            <v>Кв. 122</v>
          </cell>
          <cell r="C372" t="str">
            <v>Микрюков Константин Юрьевич</v>
          </cell>
          <cell r="D372">
            <v>45049</v>
          </cell>
          <cell r="E372">
            <v>41.5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29</v>
          </cell>
          <cell r="K372">
            <v>29</v>
          </cell>
          <cell r="L372" t="str">
            <v>нет данных</v>
          </cell>
          <cell r="M372" t="str">
            <v>нет данных</v>
          </cell>
          <cell r="N372" t="str">
            <v>нет данных</v>
          </cell>
          <cell r="O372">
            <v>7.6825725677462958E-2</v>
          </cell>
        </row>
        <row r="373">
          <cell r="A373" t="str">
            <v>л/с №3000001177057</v>
          </cell>
          <cell r="B373" t="str">
            <v>Кв. 181</v>
          </cell>
          <cell r="C373" t="str">
            <v>Симакина Ольга Сергеевна</v>
          </cell>
          <cell r="D373">
            <v>45050</v>
          </cell>
          <cell r="E373">
            <v>79.5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28</v>
          </cell>
          <cell r="K373">
            <v>28</v>
          </cell>
          <cell r="L373" t="str">
            <v>05235661</v>
          </cell>
          <cell r="M373" t="str">
            <v>нет данных</v>
          </cell>
          <cell r="N373" t="str">
            <v>нет данных</v>
          </cell>
          <cell r="O373">
            <v>0.14209727075864775</v>
          </cell>
        </row>
        <row r="374">
          <cell r="A374" t="str">
            <v>л/с №3000001177103</v>
          </cell>
          <cell r="B374" t="str">
            <v>Кв. 183</v>
          </cell>
          <cell r="C374" t="str">
            <v>Присакарь Наталья Сергеевна</v>
          </cell>
          <cell r="D374">
            <v>45063</v>
          </cell>
          <cell r="E374">
            <v>60.8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15</v>
          </cell>
          <cell r="K374">
            <v>15</v>
          </cell>
          <cell r="L374" t="str">
            <v>05235662</v>
          </cell>
          <cell r="M374" t="str">
            <v>нет данных</v>
          </cell>
          <cell r="N374" t="str">
            <v>нет данных</v>
          </cell>
          <cell r="O374">
            <v>5.8217749744782901E-2</v>
          </cell>
        </row>
        <row r="375">
          <cell r="A375">
            <v>91077367</v>
          </cell>
          <cell r="B375" t="str">
            <v>Кв. 195</v>
          </cell>
          <cell r="C375" t="str">
            <v>Попович Виктор Викторович</v>
          </cell>
          <cell r="D375">
            <v>45075</v>
          </cell>
          <cell r="E375">
            <v>60.8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3</v>
          </cell>
          <cell r="K375">
            <v>3</v>
          </cell>
          <cell r="L375" t="str">
            <v>07529628</v>
          </cell>
          <cell r="M375" t="str">
            <v>нет данных</v>
          </cell>
          <cell r="N375" t="str">
            <v>нет данных</v>
          </cell>
          <cell r="O375">
            <v>1.1643549948956581E-2</v>
          </cell>
        </row>
        <row r="376">
          <cell r="A376" t="str">
            <v>л/с №3000001176767</v>
          </cell>
          <cell r="B376" t="str">
            <v>Кв. 20</v>
          </cell>
          <cell r="C376" t="str">
            <v>Журов Александр Викторович</v>
          </cell>
          <cell r="D376">
            <v>45058</v>
          </cell>
          <cell r="E376">
            <v>36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20</v>
          </cell>
          <cell r="K376">
            <v>20</v>
          </cell>
          <cell r="L376" t="str">
            <v>05197377</v>
          </cell>
          <cell r="M376" t="str">
            <v>нет данных</v>
          </cell>
          <cell r="N376">
            <v>4.5659999999999998</v>
          </cell>
          <cell r="O376">
            <v>4.5961381377460184E-2</v>
          </cell>
        </row>
        <row r="377">
          <cell r="A377">
            <v>91077339</v>
          </cell>
          <cell r="B377" t="str">
            <v>Кв. 213</v>
          </cell>
          <cell r="C377" t="str">
            <v>Маслова Дарья Михайлова</v>
          </cell>
          <cell r="D377">
            <v>45065</v>
          </cell>
          <cell r="E377">
            <v>60.3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13</v>
          </cell>
          <cell r="K377">
            <v>13</v>
          </cell>
          <cell r="L377" t="str">
            <v>07616896</v>
          </cell>
          <cell r="M377" t="str">
            <v>нет данных</v>
          </cell>
          <cell r="N377" t="str">
            <v>нет данных</v>
          </cell>
          <cell r="O377">
            <v>5.0040453974709777E-2</v>
          </cell>
        </row>
        <row r="378">
          <cell r="A378">
            <v>91077328</v>
          </cell>
          <cell r="B378" t="str">
            <v>Кв. 235</v>
          </cell>
          <cell r="C378" t="str">
            <v>Апкаева Нелли Ренатовна</v>
          </cell>
          <cell r="D378">
            <v>45057</v>
          </cell>
          <cell r="E378">
            <v>86.1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21</v>
          </cell>
          <cell r="K378">
            <v>21</v>
          </cell>
          <cell r="L378" t="str">
            <v>07616568</v>
          </cell>
          <cell r="M378" t="str">
            <v>нет данных</v>
          </cell>
          <cell r="N378" t="str">
            <v>нет данных</v>
          </cell>
          <cell r="O378">
            <v>0.11542051898414687</v>
          </cell>
        </row>
        <row r="379">
          <cell r="A379" t="str">
            <v>л/с №3000001176980</v>
          </cell>
          <cell r="B379" t="str">
            <v>Кв. 261</v>
          </cell>
          <cell r="C379" t="str">
            <v>Лебедев Сергей Юрьевич</v>
          </cell>
          <cell r="D379">
            <v>45050</v>
          </cell>
          <cell r="E379">
            <v>53.7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28</v>
          </cell>
          <cell r="K379">
            <v>28</v>
          </cell>
          <cell r="L379" t="str">
            <v>05234641</v>
          </cell>
          <cell r="M379" t="str">
            <v>нет данных</v>
          </cell>
          <cell r="N379" t="str">
            <v>нет данных</v>
          </cell>
          <cell r="O379">
            <v>9.5982684776596022E-2</v>
          </cell>
        </row>
        <row r="380">
          <cell r="A380">
            <v>91077381</v>
          </cell>
          <cell r="B380" t="str">
            <v>Кв. 279</v>
          </cell>
          <cell r="C380" t="str">
            <v>Жаникулов Таалайбек Мамыталиевич</v>
          </cell>
          <cell r="D380">
            <v>45076</v>
          </cell>
          <cell r="E380">
            <v>53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2</v>
          </cell>
          <cell r="K380">
            <v>2</v>
          </cell>
          <cell r="L380" t="str">
            <v>05234613</v>
          </cell>
          <cell r="M380" t="str">
            <v>нет данных</v>
          </cell>
          <cell r="N380" t="str">
            <v>нет данных</v>
          </cell>
          <cell r="O380">
            <v>6.7665367027927494E-3</v>
          </cell>
        </row>
        <row r="381">
          <cell r="A381" t="str">
            <v>л/с №3000001177056</v>
          </cell>
          <cell r="B381" t="str">
            <v>Кв. 288</v>
          </cell>
          <cell r="C381" t="str">
            <v>Давыдова Виктория Михайловна</v>
          </cell>
          <cell r="D381">
            <v>45051</v>
          </cell>
          <cell r="E381">
            <v>53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27</v>
          </cell>
          <cell r="K381">
            <v>27</v>
          </cell>
          <cell r="L381" t="str">
            <v>05230473</v>
          </cell>
          <cell r="M381" t="str">
            <v>нет данных</v>
          </cell>
          <cell r="N381" t="str">
            <v>нет данных</v>
          </cell>
          <cell r="O381">
            <v>9.1348245487702123E-2</v>
          </cell>
        </row>
        <row r="382">
          <cell r="A382">
            <v>91077382</v>
          </cell>
          <cell r="B382" t="str">
            <v>Кв. 297</v>
          </cell>
          <cell r="C382" t="str">
            <v>Байсариев Ренат Салаватович</v>
          </cell>
          <cell r="D382">
            <v>45075</v>
          </cell>
          <cell r="E382">
            <v>53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3</v>
          </cell>
          <cell r="K382">
            <v>3</v>
          </cell>
          <cell r="L382" t="str">
            <v>05230475</v>
          </cell>
          <cell r="M382" t="str">
            <v>нет данных</v>
          </cell>
          <cell r="N382" t="str">
            <v>нет данных</v>
          </cell>
          <cell r="O382">
            <v>1.0149805054189123E-2</v>
          </cell>
        </row>
        <row r="383">
          <cell r="A383" t="str">
            <v>л/с №3000001176733</v>
          </cell>
          <cell r="B383" t="str">
            <v>Кв. 317</v>
          </cell>
          <cell r="C383" t="str">
            <v>Гарова Ильяна Михайловна</v>
          </cell>
          <cell r="D383">
            <v>45056</v>
          </cell>
          <cell r="E383">
            <v>49.4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22</v>
          </cell>
          <cell r="K383">
            <v>22</v>
          </cell>
          <cell r="L383" t="str">
            <v>05233851</v>
          </cell>
          <cell r="M383" t="str">
            <v>нет данных</v>
          </cell>
          <cell r="N383" t="str">
            <v>нет данных</v>
          </cell>
          <cell r="O383">
            <v>6.9376151779199619E-2</v>
          </cell>
        </row>
        <row r="384">
          <cell r="A384" t="str">
            <v>л/с №3000001176983</v>
          </cell>
          <cell r="B384" t="str">
            <v>Кв. 328</v>
          </cell>
          <cell r="C384" t="str">
            <v>Мизяхов Рустам Сейфулахович</v>
          </cell>
          <cell r="D384">
            <v>45061</v>
          </cell>
          <cell r="E384">
            <v>52.9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17</v>
          </cell>
          <cell r="K384">
            <v>17</v>
          </cell>
          <cell r="L384" t="str">
            <v>05233906</v>
          </cell>
          <cell r="M384" t="str">
            <v>нет данных</v>
          </cell>
          <cell r="N384">
            <v>0.26650000000000001</v>
          </cell>
          <cell r="O384">
            <v>5.7407042045486037E-2</v>
          </cell>
        </row>
        <row r="385">
          <cell r="A385" t="str">
            <v>л/с №3000001176938</v>
          </cell>
          <cell r="B385" t="str">
            <v>Кв. 349</v>
          </cell>
          <cell r="C385" t="str">
            <v>Зверев Андрей Викторович</v>
          </cell>
          <cell r="D385">
            <v>45057</v>
          </cell>
          <cell r="E385">
            <v>52.2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21</v>
          </cell>
          <cell r="K385">
            <v>21</v>
          </cell>
          <cell r="L385" t="str">
            <v>05230066</v>
          </cell>
          <cell r="M385" t="str">
            <v>нет данных</v>
          </cell>
          <cell r="N385" t="str">
            <v>нет данных</v>
          </cell>
          <cell r="O385">
            <v>6.9976203147183141E-2</v>
          </cell>
        </row>
        <row r="386">
          <cell r="A386">
            <v>90982955</v>
          </cell>
          <cell r="B386" t="str">
            <v>Кв. 360</v>
          </cell>
          <cell r="C386" t="str">
            <v>Амельченко Татьяна Ильинична</v>
          </cell>
          <cell r="D386">
            <v>45065</v>
          </cell>
          <cell r="E386">
            <v>66.099999999999994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13</v>
          </cell>
          <cell r="K386">
            <v>13</v>
          </cell>
          <cell r="L386" t="str">
            <v>05230104</v>
          </cell>
          <cell r="M386" t="str">
            <v>нет данных</v>
          </cell>
          <cell r="N386" t="str">
            <v>нет данных</v>
          </cell>
          <cell r="O386">
            <v>5.485363196896046E-2</v>
          </cell>
        </row>
        <row r="387">
          <cell r="A387" t="str">
            <v>л/с №3000001177102</v>
          </cell>
          <cell r="B387" t="str">
            <v>Кв. 40</v>
          </cell>
          <cell r="C387" t="str">
            <v>Аверин Дмитрий Игоревич</v>
          </cell>
          <cell r="D387">
            <v>45057</v>
          </cell>
          <cell r="E387">
            <v>24.4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21</v>
          </cell>
          <cell r="K387">
            <v>21</v>
          </cell>
          <cell r="L387" t="str">
            <v>05230089.</v>
          </cell>
          <cell r="M387" t="str">
            <v>нет данных</v>
          </cell>
          <cell r="N387">
            <v>2.794</v>
          </cell>
          <cell r="O387">
            <v>3.2709183080292498E-2</v>
          </cell>
        </row>
        <row r="388">
          <cell r="A388">
            <v>91077330</v>
          </cell>
          <cell r="B388" t="str">
            <v>Кв. 41</v>
          </cell>
          <cell r="C388" t="str">
            <v>Попова Марина Олеговна</v>
          </cell>
          <cell r="D388">
            <v>45057</v>
          </cell>
          <cell r="E388">
            <v>38.4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21</v>
          </cell>
          <cell r="K388">
            <v>21</v>
          </cell>
          <cell r="L388" t="str">
            <v>нет данных</v>
          </cell>
          <cell r="M388" t="str">
            <v>нет данных</v>
          </cell>
          <cell r="N388" t="str">
            <v>нет данных</v>
          </cell>
          <cell r="O388">
            <v>5.1476747142755415E-2</v>
          </cell>
        </row>
        <row r="389">
          <cell r="A389" t="str">
            <v>л/с №3000001176985</v>
          </cell>
          <cell r="B389" t="str">
            <v>Кв. 438</v>
          </cell>
          <cell r="C389" t="str">
            <v>Фомина Станислава Михайловна</v>
          </cell>
          <cell r="D389">
            <v>45061</v>
          </cell>
          <cell r="E389">
            <v>32.700000000000003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17</v>
          </cell>
          <cell r="K389">
            <v>17</v>
          </cell>
          <cell r="L389" t="str">
            <v>05230073</v>
          </cell>
          <cell r="M389" t="str">
            <v>нет данных</v>
          </cell>
          <cell r="N389" t="str">
            <v>нет данных</v>
          </cell>
          <cell r="O389">
            <v>3.5486016538514055E-2</v>
          </cell>
        </row>
        <row r="390">
          <cell r="A390" t="str">
            <v>л/с №3000001176869</v>
          </cell>
          <cell r="B390" t="str">
            <v>Кв. 486</v>
          </cell>
          <cell r="C390" t="str">
            <v>Гаджиахмедов Марат Джавадович</v>
          </cell>
          <cell r="D390">
            <v>45049</v>
          </cell>
          <cell r="E390">
            <v>67.099999999999994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29</v>
          </cell>
          <cell r="K390">
            <v>29</v>
          </cell>
          <cell r="L390" t="str">
            <v>05234758</v>
          </cell>
          <cell r="M390" t="str">
            <v>нет данных</v>
          </cell>
          <cell r="N390" t="str">
            <v>нет данных</v>
          </cell>
          <cell r="O390">
            <v>0.12421701669777746</v>
          </cell>
        </row>
        <row r="391">
          <cell r="A391">
            <v>91077383</v>
          </cell>
          <cell r="B391" t="str">
            <v>Кв. 493</v>
          </cell>
          <cell r="C391" t="str">
            <v>Саакян Ануш Мартиновна</v>
          </cell>
          <cell r="D391">
            <v>45075</v>
          </cell>
          <cell r="E391">
            <v>46.1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3</v>
          </cell>
          <cell r="K391">
            <v>3</v>
          </cell>
          <cell r="L391" t="str">
            <v>05197385</v>
          </cell>
          <cell r="M391" t="str">
            <v>нет данных</v>
          </cell>
          <cell r="N391" t="str">
            <v>нет данных</v>
          </cell>
          <cell r="O391">
            <v>8.8284153395871458E-3</v>
          </cell>
        </row>
        <row r="392">
          <cell r="A392" t="str">
            <v>л/с №3000001176780</v>
          </cell>
          <cell r="B392" t="str">
            <v>Кв. 572</v>
          </cell>
          <cell r="C392" t="str">
            <v>Бежанян Айкануш Агасиновна</v>
          </cell>
          <cell r="D392">
            <v>45058</v>
          </cell>
          <cell r="E392">
            <v>53.2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20</v>
          </cell>
          <cell r="K392">
            <v>20</v>
          </cell>
          <cell r="L392" t="str">
            <v>05230082</v>
          </cell>
          <cell r="M392" t="str">
            <v>нет данных</v>
          </cell>
          <cell r="N392" t="str">
            <v>нет данных</v>
          </cell>
          <cell r="O392">
            <v>6.7920708035580063E-2</v>
          </cell>
        </row>
        <row r="393">
          <cell r="A393" t="str">
            <v>л/с №3000001177101</v>
          </cell>
          <cell r="B393" t="str">
            <v>Кв. 595</v>
          </cell>
          <cell r="C393" t="str">
            <v>Парушкин Сергей Николаевич</v>
          </cell>
          <cell r="D393">
            <v>45069</v>
          </cell>
          <cell r="E393">
            <v>38.700000000000003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9</v>
          </cell>
          <cell r="K393">
            <v>9</v>
          </cell>
          <cell r="L393" t="str">
            <v>05230029</v>
          </cell>
          <cell r="M393" t="str">
            <v>нет данных</v>
          </cell>
          <cell r="N393" t="str">
            <v>нет данных</v>
          </cell>
          <cell r="O393">
            <v>2.2233818241346369E-2</v>
          </cell>
        </row>
        <row r="394">
          <cell r="A394" t="str">
            <v>л/с №3000001176769</v>
          </cell>
          <cell r="B394" t="str">
            <v>Кв. 614</v>
          </cell>
          <cell r="C394" t="str">
            <v>Наджафова Маргарита Вагифовна</v>
          </cell>
          <cell r="D394">
            <v>45049</v>
          </cell>
          <cell r="E394">
            <v>39.9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29</v>
          </cell>
          <cell r="K394">
            <v>29</v>
          </cell>
          <cell r="L394" t="str">
            <v>05230494</v>
          </cell>
          <cell r="M394" t="str">
            <v>нет данных</v>
          </cell>
          <cell r="N394">
            <v>0.65290000000000004</v>
          </cell>
          <cell r="O394">
            <v>7.3863769988693317E-2</v>
          </cell>
        </row>
        <row r="395">
          <cell r="A395" t="str">
            <v>л/с №3000001176711</v>
          </cell>
          <cell r="B395" t="str">
            <v>Кв. 615</v>
          </cell>
          <cell r="C395" t="str">
            <v>Виноградов Дмитрий Сергеевич</v>
          </cell>
          <cell r="D395">
            <v>45052</v>
          </cell>
          <cell r="E395">
            <v>38.700000000000003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26</v>
          </cell>
          <cell r="K395">
            <v>26</v>
          </cell>
          <cell r="L395" t="str">
            <v>05230499</v>
          </cell>
          <cell r="M395" t="str">
            <v>нет данных</v>
          </cell>
          <cell r="N395">
            <v>0.61990000000000001</v>
          </cell>
          <cell r="O395">
            <v>6.4231030475000617E-2</v>
          </cell>
        </row>
        <row r="396">
          <cell r="A396">
            <v>91077327</v>
          </cell>
          <cell r="B396" t="str">
            <v>Кв. 626</v>
          </cell>
          <cell r="C396" t="str">
            <v>Вольных Наталья Юрьевна</v>
          </cell>
          <cell r="D396">
            <v>45058</v>
          </cell>
          <cell r="E396">
            <v>39.9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20</v>
          </cell>
          <cell r="K396">
            <v>20</v>
          </cell>
          <cell r="L396" t="str">
            <v>05230505</v>
          </cell>
          <cell r="M396" t="str">
            <v>нет данных</v>
          </cell>
          <cell r="N396" t="str">
            <v>нет данных</v>
          </cell>
          <cell r="O396">
            <v>5.094053102668504E-2</v>
          </cell>
        </row>
        <row r="397">
          <cell r="A397">
            <v>91077443</v>
          </cell>
          <cell r="B397" t="str">
            <v>Кв. 64</v>
          </cell>
          <cell r="C397" t="str">
            <v>Галузин Игорь Михайлович</v>
          </cell>
          <cell r="D397">
            <v>45063</v>
          </cell>
          <cell r="E397">
            <v>24.1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15</v>
          </cell>
          <cell r="K397">
            <v>15</v>
          </cell>
          <cell r="L397" t="str">
            <v>05230027</v>
          </cell>
          <cell r="M397" t="str">
            <v>нет данных</v>
          </cell>
          <cell r="N397" t="str">
            <v>нет данных</v>
          </cell>
          <cell r="O397">
            <v>2.3076443566599804E-2</v>
          </cell>
        </row>
        <row r="398">
          <cell r="A398">
            <v>91077335</v>
          </cell>
          <cell r="B398" t="str">
            <v>Кв. 87</v>
          </cell>
          <cell r="C398" t="str">
            <v>Дехканбоева Ванесса Мамирджоновна</v>
          </cell>
          <cell r="D398">
            <v>45068</v>
          </cell>
          <cell r="E398">
            <v>77.5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10</v>
          </cell>
          <cell r="K398">
            <v>10</v>
          </cell>
          <cell r="L398" t="str">
            <v>нет данных</v>
          </cell>
          <cell r="M398" t="str">
            <v>нет данных</v>
          </cell>
          <cell r="N398" t="str">
            <v>нет данных</v>
          </cell>
          <cell r="O398">
            <v>4.9472320232682845E-2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workbookViewId="0">
      <selection activeCell="C4" sqref="C4"/>
    </sheetView>
  </sheetViews>
  <sheetFormatPr defaultRowHeight="15" x14ac:dyDescent="0.25"/>
  <cols>
    <col min="1" max="1" width="57.28515625" style="1" customWidth="1"/>
    <col min="2" max="2" width="17" style="1" customWidth="1"/>
    <col min="3" max="3" width="11.5703125" style="1" bestFit="1" customWidth="1"/>
    <col min="4" max="5" width="13.7109375" style="1" bestFit="1" customWidth="1"/>
    <col min="6" max="6" width="16.140625" style="1" customWidth="1"/>
    <col min="7" max="7" width="13.85546875" style="1" customWidth="1"/>
    <col min="8" max="8" width="9.140625" style="1" bestFit="1" customWidth="1"/>
    <col min="9" max="9" width="13.85546875" style="1" customWidth="1"/>
    <col min="10" max="11" width="13.7109375" style="1" bestFit="1" customWidth="1"/>
    <col min="12" max="13" width="13.85546875" style="1" customWidth="1"/>
    <col min="14" max="14" width="9.140625" style="1" bestFit="1" customWidth="1"/>
    <col min="15" max="15" width="11.140625" style="1" customWidth="1"/>
    <col min="16" max="20" width="9.140625" style="1" customWidth="1"/>
    <col min="21" max="21" width="13.85546875" style="1" customWidth="1"/>
    <col min="22" max="24" width="9.140625" style="1"/>
  </cols>
  <sheetData>
    <row r="1" spans="1:30" x14ac:dyDescent="0.25">
      <c r="Y1" s="1"/>
      <c r="Z1" s="1"/>
      <c r="AA1" s="1"/>
      <c r="AB1" s="1"/>
      <c r="AC1" s="1"/>
      <c r="AD1" s="1"/>
    </row>
    <row r="2" spans="1:30" x14ac:dyDescent="0.25">
      <c r="A2" s="1" t="s">
        <v>0</v>
      </c>
      <c r="Y2" s="1"/>
      <c r="Z2" s="1"/>
      <c r="AA2" s="1"/>
      <c r="AB2" s="1"/>
      <c r="AC2" s="1"/>
      <c r="AD2" s="1"/>
    </row>
    <row r="3" spans="1:30" x14ac:dyDescent="0.25">
      <c r="Y3" s="1"/>
      <c r="Z3" s="1"/>
      <c r="AA3" s="1"/>
      <c r="AB3" s="1"/>
      <c r="AC3" s="1"/>
      <c r="AD3" s="1"/>
    </row>
    <row r="4" spans="1:30" ht="67.5" x14ac:dyDescent="0.25">
      <c r="A4" s="2" t="s">
        <v>1</v>
      </c>
      <c r="B4" s="3" t="s">
        <v>2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</v>
      </c>
      <c r="H4" s="3" t="s">
        <v>31</v>
      </c>
      <c r="I4" s="3" t="s">
        <v>4</v>
      </c>
      <c r="S4"/>
      <c r="T4"/>
      <c r="U4"/>
      <c r="V4"/>
      <c r="W4"/>
      <c r="X4"/>
    </row>
    <row r="5" spans="1:30" x14ac:dyDescent="0.25">
      <c r="A5" s="3">
        <v>1</v>
      </c>
      <c r="B5" s="2">
        <v>2</v>
      </c>
      <c r="C5" s="3">
        <v>3</v>
      </c>
      <c r="D5" s="2">
        <v>4</v>
      </c>
      <c r="E5" s="3" t="s">
        <v>20</v>
      </c>
      <c r="F5" s="2">
        <v>6</v>
      </c>
      <c r="G5" s="3" t="s">
        <v>5</v>
      </c>
      <c r="H5" s="2">
        <v>8</v>
      </c>
      <c r="I5" s="2" t="s">
        <v>32</v>
      </c>
      <c r="S5"/>
      <c r="T5"/>
      <c r="U5"/>
      <c r="V5"/>
      <c r="W5"/>
      <c r="X5"/>
    </row>
    <row r="6" spans="1:30" ht="22.5" x14ac:dyDescent="0.25">
      <c r="A6" s="19" t="s">
        <v>41</v>
      </c>
      <c r="B6" s="20">
        <v>35261.1</v>
      </c>
      <c r="C6" s="4">
        <v>3171.0844348802652</v>
      </c>
      <c r="D6" s="4">
        <v>226.12735161378077</v>
      </c>
      <c r="E6" s="6">
        <f>C6-D6</f>
        <v>2944.9570832664845</v>
      </c>
      <c r="F6" s="4">
        <v>304.62010521706111</v>
      </c>
      <c r="G6" s="4">
        <f>(E6-F6)</f>
        <v>2640.3369780494231</v>
      </c>
      <c r="H6" s="5">
        <v>2867.18</v>
      </c>
      <c r="I6" s="4">
        <f>G6/B6</f>
        <v>7.4879597574931678E-2</v>
      </c>
      <c r="Q6" s="7"/>
      <c r="R6" s="7"/>
      <c r="S6"/>
      <c r="T6"/>
      <c r="U6"/>
      <c r="V6"/>
      <c r="W6"/>
      <c r="X6"/>
    </row>
    <row r="8" spans="1:30" x14ac:dyDescent="0.25">
      <c r="A8" s="1" t="s">
        <v>6</v>
      </c>
      <c r="E8" s="8"/>
    </row>
    <row r="9" spans="1:30" x14ac:dyDescent="0.25">
      <c r="B9" s="18" t="s">
        <v>26</v>
      </c>
      <c r="D9" s="10"/>
      <c r="E9" s="10" t="s">
        <v>23</v>
      </c>
      <c r="F9" s="22" t="s">
        <v>42</v>
      </c>
      <c r="G9" s="18" t="s">
        <v>26</v>
      </c>
      <c r="M9" s="9"/>
      <c r="X9"/>
    </row>
    <row r="10" spans="1:30" x14ac:dyDescent="0.25">
      <c r="A10" s="10" t="s">
        <v>7</v>
      </c>
      <c r="B10" s="22" t="s">
        <v>42</v>
      </c>
      <c r="D10" s="10" t="s">
        <v>39</v>
      </c>
      <c r="E10" s="10">
        <f>[1]средняя!F$334</f>
        <v>9.6391230388840118E-3</v>
      </c>
      <c r="F10" s="9">
        <f>IFERROR(VLOOKUP(F9,[1]среднее!A:O,15,0),0)</f>
        <v>0</v>
      </c>
      <c r="G10" s="1" t="s">
        <v>22</v>
      </c>
      <c r="X10"/>
    </row>
    <row r="11" spans="1:30" x14ac:dyDescent="0.25">
      <c r="A11" s="10" t="s">
        <v>8</v>
      </c>
      <c r="B11" s="12" t="str">
        <f>VLOOKUP(B10,[1]СВОД!A:B,2,0)</f>
        <v>Кв. 103</v>
      </c>
      <c r="X11"/>
    </row>
    <row r="12" spans="1:30" s="1" customFormat="1" ht="11.25" x14ac:dyDescent="0.2">
      <c r="A12" s="10" t="s">
        <v>9</v>
      </c>
      <c r="B12" s="21">
        <f>VLOOKUP(B10,[1]СВОД!A:E,5,0)</f>
        <v>36.4</v>
      </c>
    </row>
    <row r="13" spans="1:30" s="1" customFormat="1" ht="11.25" x14ac:dyDescent="0.2">
      <c r="A13" s="10" t="s">
        <v>10</v>
      </c>
      <c r="B13" s="14">
        <f>VLOOKUP(B10,[1]СВОД!A:M,13,0)</f>
        <v>1.4999999999999999E-2</v>
      </c>
      <c r="C13" s="1" t="s">
        <v>40</v>
      </c>
    </row>
    <row r="14" spans="1:30" s="1" customFormat="1" ht="11.25" x14ac:dyDescent="0.2">
      <c r="A14" s="10" t="s">
        <v>34</v>
      </c>
      <c r="B14" s="13">
        <f>VLOOKUP(B10,[1]СВОД!A:N,14,0)</f>
        <v>0.996</v>
      </c>
      <c r="C14" s="1" t="s">
        <v>40</v>
      </c>
    </row>
    <row r="15" spans="1:30" s="1" customFormat="1" ht="11.25" x14ac:dyDescent="0.2">
      <c r="A15" s="10" t="s">
        <v>11</v>
      </c>
      <c r="B15" s="15">
        <v>1</v>
      </c>
      <c r="C15" s="1" t="s">
        <v>21</v>
      </c>
    </row>
    <row r="16" spans="1:30" s="1" customFormat="1" ht="11.25" x14ac:dyDescent="0.2">
      <c r="A16" s="10" t="s">
        <v>33</v>
      </c>
      <c r="B16" s="17">
        <f>VLOOKUP(B10,[1]СВОД!A:O,15,0)</f>
        <v>0.98099999999999998</v>
      </c>
      <c r="C16" s="1" t="s">
        <v>24</v>
      </c>
    </row>
    <row r="17" spans="1:5" s="1" customFormat="1" ht="11.25" x14ac:dyDescent="0.2">
      <c r="A17" s="10" t="s">
        <v>12</v>
      </c>
      <c r="B17" s="17">
        <f>B16</f>
        <v>0.98099999999999998</v>
      </c>
      <c r="C17" s="1" t="s">
        <v>13</v>
      </c>
    </row>
    <row r="18" spans="1:5" s="1" customFormat="1" ht="11.25" x14ac:dyDescent="0.2">
      <c r="A18" s="10" t="s">
        <v>14</v>
      </c>
      <c r="B18" s="17">
        <f>VLOOKUP(B10,[1]СВОД!A:AP,42,0)</f>
        <v>2.725617351727514</v>
      </c>
      <c r="C18" s="1" t="s">
        <v>15</v>
      </c>
    </row>
    <row r="19" spans="1:5" s="1" customFormat="1" ht="11.25" x14ac:dyDescent="0.2">
      <c r="A19" s="10" t="s">
        <v>35</v>
      </c>
      <c r="B19" s="17">
        <f>B17+B18</f>
        <v>3.7066173517275138</v>
      </c>
      <c r="C19" s="1" t="s">
        <v>16</v>
      </c>
    </row>
    <row r="20" spans="1:5" s="1" customFormat="1" ht="11.25" x14ac:dyDescent="0.2">
      <c r="A20" s="10" t="s">
        <v>36</v>
      </c>
      <c r="B20" s="16">
        <f>VLOOKUP(B10,[1]СВОД!A:AS,45,0)</f>
        <v>6679.4</v>
      </c>
      <c r="E20" s="9"/>
    </row>
    <row r="21" spans="1:5" s="1" customFormat="1" ht="11.25" x14ac:dyDescent="0.2">
      <c r="A21" s="10" t="s">
        <v>37</v>
      </c>
      <c r="B21" s="16">
        <f>VLOOKUP(B10,[1]СВОД!A:AR,44,0)</f>
        <v>10627.539138526092</v>
      </c>
    </row>
    <row r="22" spans="1:5" s="1" customFormat="1" ht="11.25" x14ac:dyDescent="0.2">
      <c r="A22" s="10" t="s">
        <v>17</v>
      </c>
      <c r="B22" s="16">
        <f>B21-B20</f>
        <v>3948.1391385260922</v>
      </c>
      <c r="C22" s="1" t="s">
        <v>38</v>
      </c>
    </row>
    <row r="24" spans="1:5" s="1" customFormat="1" ht="11.25" x14ac:dyDescent="0.2">
      <c r="A24" s="1" t="s">
        <v>18</v>
      </c>
      <c r="B24" s="8"/>
      <c r="C24" s="11"/>
    </row>
    <row r="25" spans="1:5" x14ac:dyDescent="0.25">
      <c r="B25" s="8"/>
    </row>
    <row r="26" spans="1:5" s="1" customFormat="1" ht="11.25" x14ac:dyDescent="0.2">
      <c r="A26" s="1" t="s">
        <v>19</v>
      </c>
    </row>
    <row r="27" spans="1:5" x14ac:dyDescent="0.25">
      <c r="A27" s="1" t="s">
        <v>25</v>
      </c>
    </row>
    <row r="29" spans="1:5" x14ac:dyDescent="0.25">
      <c r="B29" s="9"/>
    </row>
    <row r="30" spans="1:5" x14ac:dyDescent="0.25">
      <c r="B30" s="9"/>
    </row>
  </sheetData>
  <conditionalFormatting sqref="B10">
    <cfRule type="duplicateValues" dxfId="5" priority="5"/>
  </conditionalFormatting>
  <conditionalFormatting sqref="B10">
    <cfRule type="duplicateValues" dxfId="4" priority="6"/>
  </conditionalFormatting>
  <conditionalFormatting sqref="B10">
    <cfRule type="duplicateValues" dxfId="3" priority="4"/>
  </conditionalFormatting>
  <conditionalFormatting sqref="F9">
    <cfRule type="duplicateValues" dxfId="2" priority="2"/>
  </conditionalFormatting>
  <conditionalFormatting sqref="F9">
    <cfRule type="duplicateValues" dxfId="1" priority="3"/>
  </conditionalFormatting>
  <conditionalFormatting sqref="F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Бирюкова Анна</cp:lastModifiedBy>
  <dcterms:created xsi:type="dcterms:W3CDTF">2024-04-04T12:46:14Z</dcterms:created>
  <dcterms:modified xsi:type="dcterms:W3CDTF">2024-07-03T11:04:02Z</dcterms:modified>
</cp:coreProperties>
</file>