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ryukova.a\Downloads\"/>
    </mc:Choice>
  </mc:AlternateContent>
  <bookViews>
    <workbookView xWindow="0" yWindow="0" windowWidth="28800" windowHeight="1299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B12" i="1"/>
  <c r="B10" i="1"/>
  <c r="B9" i="1"/>
  <c r="E4" i="1" l="1"/>
  <c r="G4" i="1" s="1"/>
  <c r="I4" i="1" s="1"/>
  <c r="B18" i="1" l="1"/>
  <c r="B11" i="1" l="1"/>
  <c r="B14" i="1" l="1"/>
  <c r="B15" i="1" s="1"/>
  <c r="B16" i="1" l="1"/>
  <c r="B17" i="1" s="1"/>
  <c r="B19" i="1" l="1"/>
  <c r="B20" i="1" s="1"/>
</calcChain>
</file>

<file path=xl/sharedStrings.xml><?xml version="1.0" encoding="utf-8"?>
<sst xmlns="http://schemas.openxmlformats.org/spreadsheetml/2006/main" count="44" uniqueCount="42">
  <si>
    <t>Дом</t>
  </si>
  <si>
    <t>Площадь МКД, кв.м</t>
  </si>
  <si>
    <t>Объем тепловой энергии на ОДН к распределению, Гкал</t>
  </si>
  <si>
    <t>Расход тепла в местах общего пользования на 1 кв.м., Гкал</t>
  </si>
  <si>
    <t>7=5-6</t>
  </si>
  <si>
    <t>Информация по лицевому счету</t>
  </si>
  <si>
    <t>Лицевой счет</t>
  </si>
  <si>
    <t>Помещение</t>
  </si>
  <si>
    <t>Площадь помещения, м2</t>
  </si>
  <si>
    <t>Показания на декабрь 2022</t>
  </si>
  <si>
    <t>Коэффициент трансформации</t>
  </si>
  <si>
    <t xml:space="preserve">Индивидуальный объем </t>
  </si>
  <si>
    <t xml:space="preserve"> - Сумма расходов по первому и второму полугодиям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</si>
  <si>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</si>
  <si>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</si>
  <si>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 xml:space="preserve"> - Сумма расходов по ИПУ и ОДН</t>
  </si>
  <si>
    <t>Сумма перерасчета, руб.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</si>
  <si>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</si>
  <si>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</si>
  <si>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5=(3-4)</t>
  </si>
  <si>
    <t xml:space="preserve"> - Если в ячейке указно "0,00086", то показания указаны в Квт, если "1", то в Гкал</t>
  </si>
  <si>
    <t xml:space="preserve"> - среднее, если не было показания(среднее под дому*на площадь кв.)</t>
  </si>
  <si>
    <t>среднее по дому</t>
  </si>
  <si>
    <t xml:space="preserve"> - Формула расчета, если предоставлены все показания = ("Показания на июнь 2023" - "Показания на декабрь 2022 г") * Коэффициент трансформации, если нет то см. таблицу среднее</t>
  </si>
  <si>
    <t>2. Итоговая сумма отклонения итоговой суммы в ЕПД и расшифровки может не сходиться в пределах 1руб.</t>
  </si>
  <si>
    <t>вставить л/с</t>
  </si>
  <si>
    <t>Московская обл, Мытищи г, Нагорное п, Полковника Романова ул, дом № 13</t>
  </si>
  <si>
    <t>Общий расход тепловой энергии по ОДПУ за янв.23-май23, Гкал</t>
  </si>
  <si>
    <t>Расход тепловой энергии на подогрев ХВС для ГВС янв.23-май23, Гкал</t>
  </si>
  <si>
    <t>Расход тепловой энергии на отопление янв.23-май23, Гкал</t>
  </si>
  <si>
    <t>Суммарный расход тепловой энергии по ИПУ янв.23-май23, Гкал</t>
  </si>
  <si>
    <t>Тариф янв.23-май23, руб./Гкал</t>
  </si>
  <si>
    <t>9=7/2</t>
  </si>
  <si>
    <t>Расход за период Январь 2023 - Май 2023</t>
  </si>
  <si>
    <t>Показания на неотопительный период</t>
  </si>
  <si>
    <t>Общий расход тепловой энергии за период Январь 2023 - Май 2023, Гкал</t>
  </si>
  <si>
    <t>Сумма начислений по отоплению 1/12 за период Январь 2023 - Май 2023 г.</t>
  </si>
  <si>
    <t>Расчетная сумма по отоплению исходя из фактического расхода за период Январь 2023 - Май 2023</t>
  </si>
  <si>
    <t xml:space="preserve"> - Разница между фактической стоимостью отопления и суммой начисления по услуге за период Январь 2023 - Май 2023</t>
  </si>
  <si>
    <t>среднее</t>
  </si>
  <si>
    <t xml:space="preserve"> - В случае если в данной ячейке указано "нет данных", то расчет ИПУ  произведен по среднему потреблению.</t>
  </si>
  <si>
    <t>л/с №3000000162945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</si>
</sst>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"/>
    <numFmt numFmtId="165" formatCode="0.000"/>
    <numFmt numFmtId="166" formatCode="0.00000"/>
    <numFmt numFmtId="167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4" fillId="3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0" xfId="0" applyFont="1" applyFill="1"/>
    <xf numFmtId="0" fontId="3" fillId="0" borderId="1" xfId="4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167" fontId="8" fillId="3" borderId="2" xfId="3" applyNumberFormat="1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/>
    </xf>
    <xf numFmtId="0" fontId="7" fillId="4" borderId="1" xfId="6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_Лист1" xfId="3"/>
    <cellStyle name="Обычный_Лист4" xfId="5"/>
    <cellStyle name="Обычный_Лист5" xfId="2"/>
    <cellStyle name="Обычный_ОДН" xfId="4"/>
    <cellStyle name="Обычный_расчет" xfId="6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C\&#1045;&#1056;&#1062;\&#1041;&#1099;&#1082;&#1086;&#1074;&#1072;\2024\&#1044;&#1040;&#1058;&#1057;&#1050;&#1048;&#1049;%20&#1087;&#1077;&#1088;&#1077;&#1088;&#1072;&#1089;&#1095;&#1077;&#1090;%20&#1087;&#1086;%20&#1086;&#1090;&#1086;&#1087;&#1083;&#1077;&#1085;&#1080;&#1102;%20&#1103;&#1085;&#1074;.-&#1084;&#1072;&#1081;23\&#1055;&#1077;&#1088;&#1077;&#1088;&#1072;&#1089;&#1095;&#1077;&#1090;%20&#1044;&#1072;&#1090;&#1089;&#1082;&#1080;&#1081;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ОДПУ"/>
      <sheetName val="пок. янв.23"/>
      <sheetName val="пок. ноя22"/>
      <sheetName val="пок. дек.22"/>
      <sheetName val="средняя соседа"/>
      <sheetName val="Начислено с 1С"/>
      <sheetName val="проверка после корр "/>
      <sheetName val="среднее"/>
    </sheetNames>
    <sheetDataSet>
      <sheetData sheetId="0">
        <row r="3">
          <cell r="A3" t="str">
            <v>ЛС</v>
          </cell>
          <cell r="B3" t="str">
            <v>Объект</v>
          </cell>
          <cell r="C3" t="str">
            <v>ФИО</v>
          </cell>
          <cell r="D3" t="str">
            <v>Собственность</v>
          </cell>
          <cell r="E3" t="str">
            <v>площадь</v>
          </cell>
          <cell r="F3" t="str">
            <v>Январь</v>
          </cell>
          <cell r="G3" t="str">
            <v>Февраль</v>
          </cell>
          <cell r="H3" t="str">
            <v>Март</v>
          </cell>
          <cell r="I3" t="str">
            <v>Апрель</v>
          </cell>
          <cell r="J3" t="str">
            <v>Май</v>
          </cell>
          <cell r="K3" t="str">
            <v>ДНЕй В ГОДУ для лс</v>
          </cell>
          <cell r="L3" t="str">
            <v xml:space="preserve">Счетчики </v>
          </cell>
          <cell r="M3" t="str">
            <v>Показания на декабрь 22</v>
          </cell>
          <cell r="N3" t="str">
            <v>Показания на июнь 2023</v>
          </cell>
          <cell r="O3" t="str">
            <v>Расход ИПУ</v>
          </cell>
          <cell r="P3">
            <v>44927</v>
          </cell>
          <cell r="Q3">
            <v>44958</v>
          </cell>
          <cell r="R3">
            <v>44986</v>
          </cell>
          <cell r="S3">
            <v>45017</v>
          </cell>
          <cell r="T3">
            <v>45047</v>
          </cell>
          <cell r="U3" t="str">
            <v>ИТОГ ИПУ</v>
          </cell>
          <cell r="V3">
            <v>44927</v>
          </cell>
          <cell r="W3">
            <v>44958</v>
          </cell>
          <cell r="X3">
            <v>44986</v>
          </cell>
          <cell r="Y3">
            <v>45017</v>
          </cell>
          <cell r="Z3">
            <v>45047</v>
          </cell>
          <cell r="AA3" t="str">
            <v>факт</v>
          </cell>
          <cell r="AB3" t="str">
            <v>1 12</v>
          </cell>
          <cell r="AC3" t="str">
            <v>корректировка</v>
          </cell>
          <cell r="AD3" t="str">
            <v>факт</v>
          </cell>
          <cell r="AE3" t="str">
            <v>1 12</v>
          </cell>
          <cell r="AF3" t="str">
            <v>корректировка</v>
          </cell>
          <cell r="AG3" t="str">
            <v>факт</v>
          </cell>
          <cell r="AH3" t="str">
            <v>1 12</v>
          </cell>
          <cell r="AI3" t="str">
            <v>корректировка</v>
          </cell>
          <cell r="AJ3" t="str">
            <v>факт</v>
          </cell>
          <cell r="AK3" t="str">
            <v>1 12</v>
          </cell>
          <cell r="AL3" t="str">
            <v>корректировка</v>
          </cell>
          <cell r="AM3" t="str">
            <v>факт</v>
          </cell>
          <cell r="AN3" t="str">
            <v>1 12</v>
          </cell>
          <cell r="AO3" t="str">
            <v>корректировка</v>
          </cell>
          <cell r="AP3" t="str">
            <v>ИТОГ ОДН</v>
          </cell>
          <cell r="AQ3" t="str">
            <v>ИПУ+ОДН,Гкал</v>
          </cell>
          <cell r="AR3" t="str">
            <v>ИПУ+ОДН,руб.</v>
          </cell>
          <cell r="AS3" t="str">
            <v>1 12</v>
          </cell>
        </row>
        <row r="4">
          <cell r="A4" t="str">
            <v>л/с №3000000157964</v>
          </cell>
          <cell r="B4" t="str">
            <v>Кв. 1</v>
          </cell>
          <cell r="C4" t="str">
            <v>Швецова Анна Сергеевна</v>
          </cell>
          <cell r="D4">
            <v>44765</v>
          </cell>
          <cell r="E4">
            <v>55.2</v>
          </cell>
          <cell r="F4">
            <v>31</v>
          </cell>
          <cell r="G4">
            <v>28</v>
          </cell>
          <cell r="H4">
            <v>31</v>
          </cell>
          <cell r="I4">
            <v>30</v>
          </cell>
          <cell r="J4">
            <v>31</v>
          </cell>
          <cell r="K4">
            <v>151</v>
          </cell>
          <cell r="L4">
            <v>5228595</v>
          </cell>
          <cell r="M4" t="str">
            <v>нет данных</v>
          </cell>
          <cell r="N4">
            <v>18.515799999999999</v>
          </cell>
          <cell r="O4">
            <v>3.1853579966573391</v>
          </cell>
          <cell r="P4">
            <v>0.65394766818793049</v>
          </cell>
          <cell r="Q4">
            <v>0.59066240997619524</v>
          </cell>
          <cell r="R4">
            <v>0.65394766818793049</v>
          </cell>
          <cell r="S4">
            <v>1.2868002503052827</v>
          </cell>
          <cell r="T4">
            <v>0</v>
          </cell>
          <cell r="U4">
            <v>3.1853579966573387</v>
          </cell>
          <cell r="V4">
            <v>0.4489313552310813</v>
          </cell>
          <cell r="W4">
            <v>0.56265801598530396</v>
          </cell>
          <cell r="X4">
            <v>0.66682462013289834</v>
          </cell>
          <cell r="Y4">
            <v>0</v>
          </cell>
          <cell r="Z4">
            <v>0</v>
          </cell>
          <cell r="AA4">
            <v>3162.1526783665222</v>
          </cell>
          <cell r="AB4">
            <v>2532.29</v>
          </cell>
          <cell r="AC4">
            <v>629.86267836652223</v>
          </cell>
          <cell r="AD4">
            <v>3306.7772589082915</v>
          </cell>
          <cell r="AE4">
            <v>2532.3000000000002</v>
          </cell>
          <cell r="AF4">
            <v>774.47725890829133</v>
          </cell>
          <cell r="AG4">
            <v>3786.8918896277137</v>
          </cell>
          <cell r="AH4">
            <v>2532.29</v>
          </cell>
          <cell r="AI4">
            <v>1254.6018896277137</v>
          </cell>
          <cell r="AJ4">
            <v>3689.4879416703002</v>
          </cell>
          <cell r="AK4">
            <v>2532.29</v>
          </cell>
          <cell r="AL4">
            <v>1157.1979416703002</v>
          </cell>
          <cell r="AM4">
            <v>0</v>
          </cell>
          <cell r="AN4">
            <v>2532.29</v>
          </cell>
          <cell r="AO4">
            <v>-2532.29</v>
          </cell>
          <cell r="AP4">
            <v>1.6784139913492835</v>
          </cell>
          <cell r="AQ4">
            <v>4.8637719880066221</v>
          </cell>
          <cell r="AR4">
            <v>13945.309768572826</v>
          </cell>
          <cell r="AS4">
            <v>12661.46</v>
          </cell>
        </row>
        <row r="5">
          <cell r="A5" t="str">
            <v>л/с №3000001184924</v>
          </cell>
          <cell r="B5" t="str">
            <v>Кв. 10</v>
          </cell>
          <cell r="C5" t="str">
            <v>ЗПИФ Девелопмент и развитие под управл ООО "Эссет Менеджмент Солюшнс"</v>
          </cell>
          <cell r="D5">
            <v>44657</v>
          </cell>
          <cell r="E5">
            <v>55.2</v>
          </cell>
          <cell r="F5">
            <v>31</v>
          </cell>
          <cell r="G5">
            <v>28</v>
          </cell>
          <cell r="H5">
            <v>31</v>
          </cell>
          <cell r="I5">
            <v>30</v>
          </cell>
          <cell r="J5">
            <v>31</v>
          </cell>
          <cell r="K5">
            <v>151</v>
          </cell>
          <cell r="L5">
            <v>522875</v>
          </cell>
          <cell r="M5" t="str">
            <v>нет данных</v>
          </cell>
          <cell r="N5" t="str">
            <v>нет данных</v>
          </cell>
          <cell r="O5">
            <v>3.1853579966573391</v>
          </cell>
          <cell r="P5">
            <v>0.65394766818793049</v>
          </cell>
          <cell r="Q5">
            <v>0.59066240997619524</v>
          </cell>
          <cell r="R5">
            <v>0.65394766818793049</v>
          </cell>
          <cell r="S5">
            <v>1.2868002503052827</v>
          </cell>
          <cell r="T5">
            <v>0</v>
          </cell>
          <cell r="U5">
            <v>3.1853579966573387</v>
          </cell>
          <cell r="V5">
            <v>0.4489313552310813</v>
          </cell>
          <cell r="W5">
            <v>0.56265801598530396</v>
          </cell>
          <cell r="X5">
            <v>0.66682462013289834</v>
          </cell>
          <cell r="Y5">
            <v>0</v>
          </cell>
          <cell r="Z5">
            <v>0</v>
          </cell>
          <cell r="AA5">
            <v>3162.1526783665222</v>
          </cell>
          <cell r="AB5">
            <v>3162.15</v>
          </cell>
          <cell r="AC5">
            <v>2.6783665221046249E-3</v>
          </cell>
          <cell r="AD5">
            <v>3306.7772589082915</v>
          </cell>
          <cell r="AE5">
            <v>3306.78</v>
          </cell>
          <cell r="AF5">
            <v>-2.741091708685417E-3</v>
          </cell>
          <cell r="AG5">
            <v>3786.8918896277137</v>
          </cell>
          <cell r="AH5">
            <v>3786.89</v>
          </cell>
          <cell r="AI5">
            <v>1.8896277138082951E-3</v>
          </cell>
          <cell r="AJ5">
            <v>3689.4879416703002</v>
          </cell>
          <cell r="AK5">
            <v>3689.49</v>
          </cell>
          <cell r="AL5">
            <v>-2.0583296995937417E-3</v>
          </cell>
          <cell r="AM5">
            <v>0</v>
          </cell>
          <cell r="AN5">
            <v>0</v>
          </cell>
          <cell r="AO5">
            <v>0</v>
          </cell>
          <cell r="AP5">
            <v>1.6784139913492835</v>
          </cell>
          <cell r="AQ5">
            <v>4.8637719880066221</v>
          </cell>
          <cell r="AR5">
            <v>13945.309768572826</v>
          </cell>
          <cell r="AS5">
            <v>13945.31</v>
          </cell>
        </row>
        <row r="6">
          <cell r="A6" t="str">
            <v>л/с №3000000162534</v>
          </cell>
          <cell r="B6" t="str">
            <v>Кв. 100</v>
          </cell>
          <cell r="C6" t="str">
            <v>Гармаш Игорь Николаевич</v>
          </cell>
          <cell r="D6">
            <v>44828</v>
          </cell>
          <cell r="E6">
            <v>51.9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>
            <v>5688606</v>
          </cell>
          <cell r="M6">
            <v>10.074</v>
          </cell>
          <cell r="N6">
            <v>10.2728</v>
          </cell>
          <cell r="O6">
            <v>0.19880000000000031</v>
          </cell>
          <cell r="P6">
            <v>4.081324503311265E-2</v>
          </cell>
          <cell r="Q6">
            <v>3.6863576158940453E-2</v>
          </cell>
          <cell r="R6">
            <v>4.081324503311265E-2</v>
          </cell>
          <cell r="S6">
            <v>8.0309933774834558E-2</v>
          </cell>
          <cell r="T6">
            <v>0</v>
          </cell>
          <cell r="U6">
            <v>0.19880000000000031</v>
          </cell>
          <cell r="V6">
            <v>0.42209306769009269</v>
          </cell>
          <cell r="W6">
            <v>0.52902085198618254</v>
          </cell>
          <cell r="X6">
            <v>0.62696010479886632</v>
          </cell>
          <cell r="Y6">
            <v>0</v>
          </cell>
          <cell r="Z6">
            <v>0</v>
          </cell>
          <cell r="AA6">
            <v>1327.2357217137198</v>
          </cell>
          <cell r="AB6">
            <v>2380.91</v>
          </cell>
          <cell r="AC6">
            <v>-1053.67427828628</v>
          </cell>
          <cell r="AD6">
            <v>1622.4925146891335</v>
          </cell>
          <cell r="AE6">
            <v>2380.91</v>
          </cell>
          <cell r="AF6">
            <v>-758.41748531086637</v>
          </cell>
          <cell r="AG6">
            <v>1914.6263931712535</v>
          </cell>
          <cell r="AH6">
            <v>2380.91</v>
          </cell>
          <cell r="AI6">
            <v>-466.28360682874631</v>
          </cell>
          <cell r="AJ6">
            <v>230.26303592053014</v>
          </cell>
          <cell r="AK6">
            <v>2380.91</v>
          </cell>
          <cell r="AL6">
            <v>-2150.6469640794699</v>
          </cell>
          <cell r="AM6">
            <v>0</v>
          </cell>
          <cell r="AN6">
            <v>2380.91</v>
          </cell>
          <cell r="AO6">
            <v>-2380.91</v>
          </cell>
          <cell r="AP6">
            <v>1.5780740244751414</v>
          </cell>
          <cell r="AQ6">
            <v>1.7768740244751418</v>
          </cell>
          <cell r="AR6">
            <v>5094.6176654946366</v>
          </cell>
          <cell r="AS6">
            <v>11904.55</v>
          </cell>
        </row>
        <row r="7">
          <cell r="A7" t="str">
            <v>л/с №3000000160189</v>
          </cell>
          <cell r="B7" t="str">
            <v>Кв. 101</v>
          </cell>
          <cell r="C7" t="str">
            <v>ЗПИФ Девелопмент и развитие под управл ООО "Эссет Менеджмент Солюшнс"</v>
          </cell>
          <cell r="D7">
            <v>44642</v>
          </cell>
          <cell r="E7">
            <v>33.700000000000003</v>
          </cell>
          <cell r="F7">
            <v>31</v>
          </cell>
          <cell r="G7">
            <v>28</v>
          </cell>
          <cell r="H7">
            <v>27</v>
          </cell>
          <cell r="I7">
            <v>0</v>
          </cell>
          <cell r="J7">
            <v>0</v>
          </cell>
          <cell r="K7">
            <v>86</v>
          </cell>
          <cell r="L7">
            <v>5688600</v>
          </cell>
          <cell r="M7" t="str">
            <v>нет данных</v>
          </cell>
          <cell r="N7">
            <v>11.665800000000001</v>
          </cell>
          <cell r="O7">
            <v>1.1075684501766365</v>
          </cell>
          <cell r="P7">
            <v>0.39923979017995037</v>
          </cell>
          <cell r="Q7">
            <v>0.36060368145285837</v>
          </cell>
          <cell r="R7">
            <v>0.34772497854382772</v>
          </cell>
          <cell r="S7">
            <v>0</v>
          </cell>
          <cell r="T7">
            <v>0</v>
          </cell>
          <cell r="U7">
            <v>1.1075684501766365</v>
          </cell>
          <cell r="V7">
            <v>0.27407584549433767</v>
          </cell>
          <cell r="W7">
            <v>0.34350679599102796</v>
          </cell>
          <cell r="X7">
            <v>0.35457206747248959</v>
          </cell>
          <cell r="Y7">
            <v>0</v>
          </cell>
          <cell r="Z7">
            <v>0</v>
          </cell>
          <cell r="AA7">
            <v>1930.5171242926049</v>
          </cell>
          <cell r="AB7">
            <v>1545.98</v>
          </cell>
          <cell r="AC7">
            <v>384.53712429260486</v>
          </cell>
          <cell r="AD7">
            <v>2018.8114787175618</v>
          </cell>
          <cell r="AE7">
            <v>1545.99</v>
          </cell>
          <cell r="AF7">
            <v>472.82147871756183</v>
          </cell>
          <cell r="AG7">
            <v>2013.6120443970647</v>
          </cell>
          <cell r="AH7">
            <v>1346.5</v>
          </cell>
          <cell r="AI7">
            <v>667.11204439706466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0.97215470895785516</v>
          </cell>
          <cell r="AQ7">
            <v>2.0797231591344918</v>
          </cell>
          <cell r="AR7">
            <v>5962.9406474072321</v>
          </cell>
          <cell r="AS7">
            <v>4438.47</v>
          </cell>
        </row>
        <row r="8">
          <cell r="A8" t="str">
            <v>л/с №3000000160190</v>
          </cell>
          <cell r="B8" t="str">
            <v>Кв. 102</v>
          </cell>
          <cell r="C8" t="str">
            <v>ЗПИФ Девелопмент и развитие под управл ООО "Эссет Менеджмент Солюшнс"</v>
          </cell>
          <cell r="D8">
            <v>44642</v>
          </cell>
          <cell r="E8">
            <v>56.4</v>
          </cell>
          <cell r="F8">
            <v>31</v>
          </cell>
          <cell r="G8">
            <v>14</v>
          </cell>
          <cell r="H8">
            <v>0</v>
          </cell>
          <cell r="I8">
            <v>0</v>
          </cell>
          <cell r="J8">
            <v>0</v>
          </cell>
          <cell r="K8">
            <v>45</v>
          </cell>
          <cell r="L8">
            <v>5688569</v>
          </cell>
          <cell r="M8" t="str">
            <v>нет данных</v>
          </cell>
          <cell r="N8">
            <v>14.429399999999999</v>
          </cell>
          <cell r="O8">
            <v>0.96991537041898523</v>
          </cell>
          <cell r="P8">
            <v>0.66816392184418982</v>
          </cell>
          <cell r="Q8">
            <v>0.30175144857479541</v>
          </cell>
          <cell r="R8">
            <v>0</v>
          </cell>
          <cell r="S8">
            <v>0</v>
          </cell>
          <cell r="T8">
            <v>0</v>
          </cell>
          <cell r="U8">
            <v>0.96991537041898523</v>
          </cell>
          <cell r="V8">
            <v>0.45869073251871345</v>
          </cell>
          <cell r="W8">
            <v>0.2874448559924922</v>
          </cell>
          <cell r="X8">
            <v>0</v>
          </cell>
          <cell r="Y8">
            <v>0</v>
          </cell>
          <cell r="Z8">
            <v>0</v>
          </cell>
          <cell r="AA8">
            <v>3230.8951278962286</v>
          </cell>
          <cell r="AB8">
            <v>2587.34</v>
          </cell>
          <cell r="AC8">
            <v>643.55512789622844</v>
          </cell>
          <cell r="AD8">
            <v>1689.3318605292357</v>
          </cell>
          <cell r="AE8">
            <v>2587.34</v>
          </cell>
          <cell r="AF8">
            <v>-898.00813947076449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0.74613558851120565</v>
          </cell>
          <cell r="AQ8">
            <v>1.7160509589301909</v>
          </cell>
          <cell r="AR8">
            <v>4920.2269884254647</v>
          </cell>
          <cell r="AS8">
            <v>5174.68</v>
          </cell>
        </row>
        <row r="9">
          <cell r="A9" t="str">
            <v>л/с №3000001184923</v>
          </cell>
          <cell r="B9" t="str">
            <v>Кв. 103</v>
          </cell>
          <cell r="C9" t="str">
            <v>ЗПИФ Девелопмент и развитие под управл ООО "Эссет Менеджмент Солюшнс"</v>
          </cell>
          <cell r="D9">
            <v>44658</v>
          </cell>
          <cell r="E9">
            <v>76.900000000000006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>
            <v>5688567</v>
          </cell>
          <cell r="M9" t="str">
            <v>нет данных</v>
          </cell>
          <cell r="N9">
            <v>16.464200000000002</v>
          </cell>
          <cell r="O9">
            <v>4.4375730062128511</v>
          </cell>
          <cell r="P9">
            <v>0.91102492180528727</v>
          </cell>
          <cell r="Q9">
            <v>0.82286121969509818</v>
          </cell>
          <cell r="R9">
            <v>0.91102492180528727</v>
          </cell>
          <cell r="S9">
            <v>1.7926619429071782</v>
          </cell>
          <cell r="T9">
            <v>0</v>
          </cell>
          <cell r="U9">
            <v>4.4375730062128511</v>
          </cell>
          <cell r="V9">
            <v>0.62541342784909693</v>
          </cell>
          <cell r="W9">
            <v>0.78384785197952678</v>
          </cell>
          <cell r="X9">
            <v>0.92896400884456298</v>
          </cell>
          <cell r="Y9">
            <v>0</v>
          </cell>
          <cell r="Z9">
            <v>0</v>
          </cell>
          <cell r="AA9">
            <v>4405.2453073620563</v>
          </cell>
          <cell r="AB9">
            <v>4405.25</v>
          </cell>
          <cell r="AC9">
            <v>-4.692637943662703E-3</v>
          </cell>
          <cell r="AD9">
            <v>4606.7241161240509</v>
          </cell>
          <cell r="AE9">
            <v>4606.72</v>
          </cell>
          <cell r="AF9">
            <v>4.1161240505971364E-3</v>
          </cell>
          <cell r="AG9">
            <v>5275.5794621806372</v>
          </cell>
          <cell r="AH9">
            <v>5275.58</v>
          </cell>
          <cell r="AI9">
            <v>-5.3781936276209308E-4</v>
          </cell>
          <cell r="AJ9">
            <v>5139.8844694646032</v>
          </cell>
          <cell r="AK9">
            <v>5139.88</v>
          </cell>
          <cell r="AL9">
            <v>4.4694646030620788E-3</v>
          </cell>
          <cell r="AM9">
            <v>0</v>
          </cell>
          <cell r="AN9">
            <v>0</v>
          </cell>
          <cell r="AO9">
            <v>0</v>
          </cell>
          <cell r="AP9">
            <v>2.3382252886731867</v>
          </cell>
          <cell r="AQ9">
            <v>6.7757982948860374</v>
          </cell>
          <cell r="AR9">
            <v>19427.433355131347</v>
          </cell>
          <cell r="AS9">
            <v>19427.43</v>
          </cell>
        </row>
        <row r="10">
          <cell r="A10" t="str">
            <v>л/с №3000000162946</v>
          </cell>
          <cell r="B10" t="str">
            <v>Кв. 104</v>
          </cell>
          <cell r="C10" t="str">
            <v>Хузякаев Равиль Занифович</v>
          </cell>
          <cell r="D10">
            <v>44838</v>
          </cell>
          <cell r="E10">
            <v>51.9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>
            <v>5688592</v>
          </cell>
          <cell r="M10" t="str">
            <v>нет данных</v>
          </cell>
          <cell r="N10">
            <v>12.216100000000001</v>
          </cell>
          <cell r="O10">
            <v>2.9949289859876065</v>
          </cell>
          <cell r="P10">
            <v>0.6148529706332172</v>
          </cell>
          <cell r="Q10">
            <v>0.55535107024935748</v>
          </cell>
          <cell r="R10">
            <v>0.6148529706332172</v>
          </cell>
          <cell r="S10">
            <v>1.2098719744718145</v>
          </cell>
          <cell r="T10">
            <v>0</v>
          </cell>
          <cell r="U10">
            <v>2.9949289859876065</v>
          </cell>
          <cell r="V10">
            <v>0.42209306769009269</v>
          </cell>
          <cell r="W10">
            <v>0.52902085198618254</v>
          </cell>
          <cell r="X10">
            <v>0.62696010479886632</v>
          </cell>
          <cell r="Y10">
            <v>0</v>
          </cell>
          <cell r="Z10">
            <v>0</v>
          </cell>
          <cell r="AA10">
            <v>2973.1109421598271</v>
          </cell>
          <cell r="AB10">
            <v>2380.91</v>
          </cell>
          <cell r="AC10">
            <v>592.20094215982726</v>
          </cell>
          <cell r="AD10">
            <v>3109.0894879952953</v>
          </cell>
          <cell r="AE10">
            <v>2380.91</v>
          </cell>
          <cell r="AF10">
            <v>728.1794879952954</v>
          </cell>
          <cell r="AG10">
            <v>3560.5016136173608</v>
          </cell>
          <cell r="AH10">
            <v>2380.91</v>
          </cell>
          <cell r="AI10">
            <v>1179.591613617361</v>
          </cell>
          <cell r="AJ10">
            <v>3468.9207277660967</v>
          </cell>
          <cell r="AK10">
            <v>2380.91</v>
          </cell>
          <cell r="AL10">
            <v>1088.0107277660968</v>
          </cell>
          <cell r="AM10">
            <v>0</v>
          </cell>
          <cell r="AN10">
            <v>2380.91</v>
          </cell>
          <cell r="AO10">
            <v>-2380.91</v>
          </cell>
          <cell r="AP10">
            <v>1.5780740244751414</v>
          </cell>
          <cell r="AQ10">
            <v>4.5730030104627479</v>
          </cell>
          <cell r="AR10">
            <v>13111.622771538581</v>
          </cell>
          <cell r="AS10">
            <v>11904.55</v>
          </cell>
        </row>
        <row r="11">
          <cell r="A11" t="str">
            <v>л/с №3000000162316</v>
          </cell>
          <cell r="B11" t="str">
            <v>Кв. 105</v>
          </cell>
          <cell r="C11" t="str">
            <v>Волков Владимир Александрович</v>
          </cell>
          <cell r="D11">
            <v>44824</v>
          </cell>
          <cell r="E11">
            <v>33.700000000000003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>
            <v>5688596</v>
          </cell>
          <cell r="M11">
            <v>7.016</v>
          </cell>
          <cell r="N11">
            <v>7.0572999999999997</v>
          </cell>
          <cell r="O11">
            <v>4.129999999999967E-2</v>
          </cell>
          <cell r="P11">
            <v>8.4788079470198008E-3</v>
          </cell>
          <cell r="Q11">
            <v>7.6582781456953032E-3</v>
          </cell>
          <cell r="R11">
            <v>8.4788079470198008E-3</v>
          </cell>
          <cell r="S11">
            <v>1.6684105960264768E-2</v>
          </cell>
          <cell r="T11">
            <v>0</v>
          </cell>
          <cell r="U11">
            <v>4.129999999999967E-2</v>
          </cell>
          <cell r="V11">
            <v>0.27407584549433767</v>
          </cell>
          <cell r="W11">
            <v>0.34350679599102796</v>
          </cell>
          <cell r="X11">
            <v>0.40710126265359914</v>
          </cell>
          <cell r="Y11">
            <v>0</v>
          </cell>
          <cell r="Z11">
            <v>0</v>
          </cell>
          <cell r="AA11">
            <v>810.13505125399115</v>
          </cell>
          <cell r="AB11">
            <v>1545.98</v>
          </cell>
          <cell r="AC11">
            <v>-735.84494874600887</v>
          </cell>
          <cell r="AD11">
            <v>1006.8534772633302</v>
          </cell>
          <cell r="AE11">
            <v>1545.99</v>
          </cell>
          <cell r="AF11">
            <v>-539.1365227366698</v>
          </cell>
          <cell r="AG11">
            <v>1191.5428668246827</v>
          </cell>
          <cell r="AH11">
            <v>1545.98</v>
          </cell>
          <cell r="AI11">
            <v>-354.43713317531729</v>
          </cell>
          <cell r="AJ11">
            <v>47.836334927151938</v>
          </cell>
          <cell r="AK11">
            <v>1545.98</v>
          </cell>
          <cell r="AL11">
            <v>-1498.1436650728481</v>
          </cell>
          <cell r="AM11">
            <v>0</v>
          </cell>
          <cell r="AN11">
            <v>1545.98</v>
          </cell>
          <cell r="AO11">
            <v>-1545.98</v>
          </cell>
          <cell r="AP11">
            <v>1.0246839041389646</v>
          </cell>
          <cell r="AQ11">
            <v>1.0659839041389643</v>
          </cell>
          <cell r="AR11">
            <v>3056.3677302691553</v>
          </cell>
          <cell r="AS11">
            <v>7729.91</v>
          </cell>
        </row>
        <row r="12">
          <cell r="A12" t="str">
            <v>л/с №3000001184927</v>
          </cell>
          <cell r="B12" t="str">
            <v>Кв. 106</v>
          </cell>
          <cell r="C12" t="str">
            <v>ЗПИФ Девелопмент и развитие под управл ООО "Эссет Менеджмент Солюшнс"</v>
          </cell>
          <cell r="D12">
            <v>44658</v>
          </cell>
          <cell r="E12">
            <v>56.4</v>
          </cell>
          <cell r="F12">
            <v>31</v>
          </cell>
          <cell r="G12">
            <v>14</v>
          </cell>
          <cell r="H12">
            <v>0</v>
          </cell>
          <cell r="I12">
            <v>0</v>
          </cell>
          <cell r="J12">
            <v>0</v>
          </cell>
          <cell r="K12">
            <v>45</v>
          </cell>
          <cell r="L12">
            <v>5688603</v>
          </cell>
          <cell r="M12" t="str">
            <v>нет данных</v>
          </cell>
          <cell r="N12">
            <v>14.716200000000001</v>
          </cell>
          <cell r="O12">
            <v>0.96991537041898523</v>
          </cell>
          <cell r="P12">
            <v>0.66816392184418982</v>
          </cell>
          <cell r="Q12">
            <v>0.30175144857479541</v>
          </cell>
          <cell r="R12">
            <v>0</v>
          </cell>
          <cell r="S12">
            <v>0</v>
          </cell>
          <cell r="T12">
            <v>0</v>
          </cell>
          <cell r="U12">
            <v>0.96991537041898523</v>
          </cell>
          <cell r="V12">
            <v>0.45869073251871345</v>
          </cell>
          <cell r="W12">
            <v>0.2874448559924922</v>
          </cell>
          <cell r="X12">
            <v>0</v>
          </cell>
          <cell r="Y12">
            <v>0</v>
          </cell>
          <cell r="Z12">
            <v>0</v>
          </cell>
          <cell r="AA12">
            <v>3230.8951278962286</v>
          </cell>
          <cell r="AB12">
            <v>3230.9</v>
          </cell>
          <cell r="AC12">
            <v>-4.8721037715040438E-3</v>
          </cell>
          <cell r="AD12">
            <v>1689.3318605292357</v>
          </cell>
          <cell r="AE12">
            <v>1689.33</v>
          </cell>
          <cell r="AF12">
            <v>1.8605292357278813E-3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0.74613558851120565</v>
          </cell>
          <cell r="AQ12">
            <v>1.7160509589301909</v>
          </cell>
          <cell r="AR12">
            <v>4920.2269884254647</v>
          </cell>
          <cell r="AS12">
            <v>4920.2299999999996</v>
          </cell>
        </row>
        <row r="13">
          <cell r="A13" t="str">
            <v>л/с №3000000162206</v>
          </cell>
          <cell r="B13" t="str">
            <v>Кв. 107</v>
          </cell>
          <cell r="C13" t="str">
            <v>Москвитина Светлана Юрьевна</v>
          </cell>
          <cell r="D13">
            <v>44813</v>
          </cell>
          <cell r="E13">
            <v>76.900000000000006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>
            <v>5688374</v>
          </cell>
          <cell r="M13" t="str">
            <v>нет данных</v>
          </cell>
          <cell r="N13">
            <v>13.873699999999999</v>
          </cell>
          <cell r="O13">
            <v>4.4375730062128511</v>
          </cell>
          <cell r="P13">
            <v>0.91102492180528727</v>
          </cell>
          <cell r="Q13">
            <v>0.82286121969509818</v>
          </cell>
          <cell r="R13">
            <v>0.91102492180528727</v>
          </cell>
          <cell r="S13">
            <v>1.7926619429071782</v>
          </cell>
          <cell r="T13">
            <v>0</v>
          </cell>
          <cell r="U13">
            <v>4.4375730062128511</v>
          </cell>
          <cell r="V13">
            <v>0.62541342784909693</v>
          </cell>
          <cell r="W13">
            <v>0.78384785197952678</v>
          </cell>
          <cell r="X13">
            <v>0.92896400884456298</v>
          </cell>
          <cell r="Y13">
            <v>0</v>
          </cell>
          <cell r="Z13">
            <v>0</v>
          </cell>
          <cell r="AA13">
            <v>4405.2453073620563</v>
          </cell>
          <cell r="AB13">
            <v>3527.78</v>
          </cell>
          <cell r="AC13">
            <v>877.46530736205614</v>
          </cell>
          <cell r="AD13">
            <v>4606.7241161240509</v>
          </cell>
          <cell r="AE13">
            <v>3527.78</v>
          </cell>
          <cell r="AF13">
            <v>1078.9441161240507</v>
          </cell>
          <cell r="AG13">
            <v>5275.5794621806372</v>
          </cell>
          <cell r="AH13">
            <v>3527.78</v>
          </cell>
          <cell r="AI13">
            <v>1747.799462180637</v>
          </cell>
          <cell r="AJ13">
            <v>5139.8844694646032</v>
          </cell>
          <cell r="AK13">
            <v>3527.78</v>
          </cell>
          <cell r="AL13">
            <v>1612.104469464603</v>
          </cell>
          <cell r="AM13">
            <v>0</v>
          </cell>
          <cell r="AN13">
            <v>3527.78</v>
          </cell>
          <cell r="AO13">
            <v>-3527.78</v>
          </cell>
          <cell r="AP13">
            <v>2.3382252886731867</v>
          </cell>
          <cell r="AQ13">
            <v>6.7757982948860374</v>
          </cell>
          <cell r="AR13">
            <v>19427.433355131347</v>
          </cell>
          <cell r="AS13">
            <v>17638.900000000001</v>
          </cell>
        </row>
        <row r="14">
          <cell r="A14" t="str">
            <v>л/с №3000000160441</v>
          </cell>
          <cell r="B14" t="str">
            <v>Кв. 108</v>
          </cell>
          <cell r="C14" t="str">
            <v>Варакин Роман Сергеевич</v>
          </cell>
          <cell r="D14">
            <v>44814</v>
          </cell>
          <cell r="E14">
            <v>51.9</v>
          </cell>
          <cell r="F14">
            <v>31</v>
          </cell>
          <cell r="G14">
            <v>28</v>
          </cell>
          <cell r="H14">
            <v>31</v>
          </cell>
          <cell r="I14">
            <v>30</v>
          </cell>
          <cell r="J14">
            <v>31</v>
          </cell>
          <cell r="K14">
            <v>151</v>
          </cell>
          <cell r="L14">
            <v>5688373</v>
          </cell>
          <cell r="M14">
            <v>6.915</v>
          </cell>
          <cell r="N14">
            <v>10.2645</v>
          </cell>
          <cell r="O14">
            <v>3.3494999999999999</v>
          </cell>
          <cell r="P14">
            <v>0.68764569536423836</v>
          </cell>
          <cell r="Q14">
            <v>0.62109933774834436</v>
          </cell>
          <cell r="R14">
            <v>0.68764569536423836</v>
          </cell>
          <cell r="S14">
            <v>1.3531092715231787</v>
          </cell>
          <cell r="T14">
            <v>0</v>
          </cell>
          <cell r="U14">
            <v>3.3494999999999999</v>
          </cell>
          <cell r="V14">
            <v>0.42209306769009269</v>
          </cell>
          <cell r="W14">
            <v>0.52902085198618254</v>
          </cell>
          <cell r="X14">
            <v>0.62696010479886632</v>
          </cell>
          <cell r="Y14">
            <v>0</v>
          </cell>
          <cell r="Z14">
            <v>0</v>
          </cell>
          <cell r="AA14">
            <v>3181.8207866541165</v>
          </cell>
          <cell r="AB14">
            <v>2380.91</v>
          </cell>
          <cell r="AC14">
            <v>800.91078665411669</v>
          </cell>
          <cell r="AD14">
            <v>3297.6016056030408</v>
          </cell>
          <cell r="AE14">
            <v>2380.91</v>
          </cell>
          <cell r="AF14">
            <v>916.6916056030409</v>
          </cell>
          <cell r="AG14">
            <v>3769.2114581116502</v>
          </cell>
          <cell r="AH14">
            <v>2380.91</v>
          </cell>
          <cell r="AI14">
            <v>1388.3014581116504</v>
          </cell>
          <cell r="AJ14">
            <v>3879.6078411258272</v>
          </cell>
          <cell r="AK14">
            <v>2380.91</v>
          </cell>
          <cell r="AL14">
            <v>1498.6978411258274</v>
          </cell>
          <cell r="AM14">
            <v>0</v>
          </cell>
          <cell r="AN14">
            <v>2380.91</v>
          </cell>
          <cell r="AO14">
            <v>-2380.91</v>
          </cell>
          <cell r="AP14">
            <v>1.5780740244751414</v>
          </cell>
          <cell r="AQ14">
            <v>4.9275740244751418</v>
          </cell>
          <cell r="AR14">
            <v>14128.241691494637</v>
          </cell>
          <cell r="AS14">
            <v>11904.55</v>
          </cell>
        </row>
        <row r="15">
          <cell r="A15" t="str">
            <v>л/с №3000000162196</v>
          </cell>
          <cell r="B15" t="str">
            <v>Кв. 109</v>
          </cell>
          <cell r="C15" t="str">
            <v>Сивушенко Наталья Владимировна</v>
          </cell>
          <cell r="D15">
            <v>44813</v>
          </cell>
          <cell r="E15">
            <v>33.700000000000003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>
            <v>5688380</v>
          </cell>
          <cell r="M15">
            <v>5.7329999999999997</v>
          </cell>
          <cell r="N15">
            <v>6.4745999999999997</v>
          </cell>
          <cell r="O15">
            <v>0.74160000000000004</v>
          </cell>
          <cell r="P15">
            <v>0.15224900662251656</v>
          </cell>
          <cell r="Q15">
            <v>0.13751523178807948</v>
          </cell>
          <cell r="R15">
            <v>0.15224900662251656</v>
          </cell>
          <cell r="S15">
            <v>0.29958675496688741</v>
          </cell>
          <cell r="T15">
            <v>0</v>
          </cell>
          <cell r="U15">
            <v>0.74160000000000004</v>
          </cell>
          <cell r="V15">
            <v>0.27407584549433767</v>
          </cell>
          <cell r="W15">
            <v>0.34350679599102796</v>
          </cell>
          <cell r="X15">
            <v>0.40710126265359914</v>
          </cell>
          <cell r="Y15">
            <v>0</v>
          </cell>
          <cell r="Z15">
            <v>0</v>
          </cell>
          <cell r="AA15">
            <v>1222.350089492402</v>
          </cell>
          <cell r="AB15">
            <v>1545.98</v>
          </cell>
          <cell r="AC15">
            <v>-323.62991050759797</v>
          </cell>
          <cell r="AD15">
            <v>1379.1767376077012</v>
          </cell>
          <cell r="AE15">
            <v>1545.99</v>
          </cell>
          <cell r="AF15">
            <v>-166.81326239229884</v>
          </cell>
          <cell r="AG15">
            <v>1603.7579050630932</v>
          </cell>
          <cell r="AH15">
            <v>1545.98</v>
          </cell>
          <cell r="AI15">
            <v>57.777905063093158</v>
          </cell>
          <cell r="AJ15">
            <v>858.96915210596023</v>
          </cell>
          <cell r="AK15">
            <v>1545.98</v>
          </cell>
          <cell r="AL15">
            <v>-687.01084789403978</v>
          </cell>
          <cell r="AM15">
            <v>0</v>
          </cell>
          <cell r="AN15">
            <v>1545.98</v>
          </cell>
          <cell r="AO15">
            <v>-1545.98</v>
          </cell>
          <cell r="AP15">
            <v>1.0246839041389646</v>
          </cell>
          <cell r="AQ15">
            <v>1.7662839041389646</v>
          </cell>
          <cell r="AR15">
            <v>5064.2538842691565</v>
          </cell>
          <cell r="AS15">
            <v>7729.91</v>
          </cell>
        </row>
        <row r="16">
          <cell r="A16" t="str">
            <v>л/с №3000000157874</v>
          </cell>
          <cell r="B16" t="str">
            <v>Кв. 11</v>
          </cell>
          <cell r="C16" t="str">
            <v>Маслов Михаил Михайлович</v>
          </cell>
          <cell r="D16">
            <v>44758</v>
          </cell>
          <cell r="E16">
            <v>46.1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31</v>
          </cell>
          <cell r="K16">
            <v>151</v>
          </cell>
          <cell r="L16">
            <v>5228593</v>
          </cell>
          <cell r="M16" t="str">
            <v>нет данных</v>
          </cell>
          <cell r="N16" t="str">
            <v>нет данных</v>
          </cell>
          <cell r="O16">
            <v>2.66023557329535</v>
          </cell>
          <cell r="P16">
            <v>0.54614107796129696</v>
          </cell>
          <cell r="Q16">
            <v>0.49328871557794568</v>
          </cell>
          <cell r="R16">
            <v>0.54614107796129696</v>
          </cell>
          <cell r="S16">
            <v>1.0746647017948103</v>
          </cell>
          <cell r="T16">
            <v>0</v>
          </cell>
          <cell r="U16">
            <v>2.66023557329535</v>
          </cell>
          <cell r="V16">
            <v>0.37492274413320376</v>
          </cell>
          <cell r="W16">
            <v>0.46990098798772673</v>
          </cell>
          <cell r="X16">
            <v>0.55689519906026463</v>
          </cell>
          <cell r="Y16">
            <v>0</v>
          </cell>
          <cell r="Z16">
            <v>0</v>
          </cell>
          <cell r="AA16">
            <v>2640.8557694329102</v>
          </cell>
          <cell r="AB16">
            <v>2114.83</v>
          </cell>
          <cell r="AC16">
            <v>526.02576943291024</v>
          </cell>
          <cell r="AD16">
            <v>2761.6382542694246</v>
          </cell>
          <cell r="AE16">
            <v>2114.84</v>
          </cell>
          <cell r="AF16">
            <v>646.79825426942443</v>
          </cell>
          <cell r="AG16">
            <v>3162.6035527506806</v>
          </cell>
          <cell r="AH16">
            <v>2114.83</v>
          </cell>
          <cell r="AI16">
            <v>1047.7735527506807</v>
          </cell>
          <cell r="AJ16">
            <v>3081.2571396920439</v>
          </cell>
          <cell r="AK16">
            <v>2114.83</v>
          </cell>
          <cell r="AL16">
            <v>966.42713969204397</v>
          </cell>
          <cell r="AM16">
            <v>0</v>
          </cell>
          <cell r="AN16">
            <v>2114.83</v>
          </cell>
          <cell r="AO16">
            <v>-2114.83</v>
          </cell>
          <cell r="AP16">
            <v>1.4017189311811951</v>
          </cell>
          <cell r="AQ16">
            <v>4.061954504476545</v>
          </cell>
          <cell r="AR16">
            <v>11646.354716145061</v>
          </cell>
          <cell r="AS16">
            <v>10574.16</v>
          </cell>
        </row>
        <row r="17">
          <cell r="A17" t="str">
            <v>л/с №3000001184930</v>
          </cell>
          <cell r="B17" t="str">
            <v>Кв. 110</v>
          </cell>
          <cell r="C17" t="str">
            <v>ЗПИФ Девелопмент и развитие под управл ООО "Эссет Менеджмент Солюшнс"</v>
          </cell>
          <cell r="D17">
            <v>44658</v>
          </cell>
          <cell r="E17">
            <v>56.4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>
            <v>5688379</v>
          </cell>
          <cell r="M17" t="str">
            <v>нет данных</v>
          </cell>
          <cell r="N17">
            <v>7.0460000000000003</v>
          </cell>
          <cell r="O17">
            <v>3.2546049096281506</v>
          </cell>
          <cell r="P17">
            <v>0.66816392184418982</v>
          </cell>
          <cell r="Q17">
            <v>0.60350289714959082</v>
          </cell>
          <cell r="R17">
            <v>0.66816392184418982</v>
          </cell>
          <cell r="S17">
            <v>1.3147741687901799</v>
          </cell>
          <cell r="T17">
            <v>0</v>
          </cell>
          <cell r="U17">
            <v>3.2546049096281502</v>
          </cell>
          <cell r="V17">
            <v>0.45869073251871345</v>
          </cell>
          <cell r="W17">
            <v>0.5748897119849844</v>
          </cell>
          <cell r="X17">
            <v>0.68132080752709168</v>
          </cell>
          <cell r="Y17">
            <v>0</v>
          </cell>
          <cell r="Z17">
            <v>0</v>
          </cell>
          <cell r="AA17">
            <v>3230.8951278962286</v>
          </cell>
          <cell r="AB17">
            <v>3230.9</v>
          </cell>
          <cell r="AC17">
            <v>-4.8721037715040438E-3</v>
          </cell>
          <cell r="AD17">
            <v>3378.6637210584713</v>
          </cell>
          <cell r="AE17">
            <v>3378.66</v>
          </cell>
          <cell r="AF17">
            <v>3.7210584714557626E-3</v>
          </cell>
          <cell r="AG17">
            <v>3869.2156263587508</v>
          </cell>
          <cell r="AH17">
            <v>3869.22</v>
          </cell>
          <cell r="AI17">
            <v>-4.3736412490034127E-3</v>
          </cell>
          <cell r="AJ17">
            <v>3769.6942012718278</v>
          </cell>
          <cell r="AK17">
            <v>3769.69</v>
          </cell>
          <cell r="AL17">
            <v>4.2012718276964733E-3</v>
          </cell>
          <cell r="AM17">
            <v>0</v>
          </cell>
          <cell r="AN17">
            <v>0</v>
          </cell>
          <cell r="AO17">
            <v>0</v>
          </cell>
          <cell r="AP17">
            <v>1.7149012520307894</v>
          </cell>
          <cell r="AQ17">
            <v>4.9695061616589395</v>
          </cell>
          <cell r="AR17">
            <v>14248.468676585277</v>
          </cell>
          <cell r="AS17">
            <v>14248.47</v>
          </cell>
        </row>
        <row r="18">
          <cell r="A18" t="str">
            <v>л/с №3000000160192</v>
          </cell>
          <cell r="B18" t="str">
            <v>Кв. 111</v>
          </cell>
          <cell r="C18" t="str">
            <v>ЗПИФ Девелопмент и развитие под управл ООО "Эссет Менеджмент Солюшнс"</v>
          </cell>
          <cell r="D18">
            <v>44642</v>
          </cell>
          <cell r="E18">
            <v>77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10</v>
          </cell>
          <cell r="K18">
            <v>130</v>
          </cell>
          <cell r="L18">
            <v>5688376</v>
          </cell>
          <cell r="M18" t="str">
            <v>нет данных</v>
          </cell>
          <cell r="N18">
            <v>7.2397</v>
          </cell>
          <cell r="O18">
            <v>3.8253951370740906</v>
          </cell>
          <cell r="P18">
            <v>0.91220960960997544</v>
          </cell>
          <cell r="Q18">
            <v>0.823931260292881</v>
          </cell>
          <cell r="R18">
            <v>0.91220960960997544</v>
          </cell>
          <cell r="S18">
            <v>1.1770446575612588</v>
          </cell>
          <cell r="T18">
            <v>0</v>
          </cell>
          <cell r="U18">
            <v>3.8253951370740906</v>
          </cell>
          <cell r="V18">
            <v>0.6262267092897329</v>
          </cell>
          <cell r="W18">
            <v>0.78486715997950007</v>
          </cell>
          <cell r="X18">
            <v>0.93017202446074576</v>
          </cell>
          <cell r="Y18">
            <v>0</v>
          </cell>
          <cell r="Z18">
            <v>0</v>
          </cell>
          <cell r="AA18">
            <v>4410.9738448228654</v>
          </cell>
          <cell r="AB18">
            <v>3532.37</v>
          </cell>
          <cell r="AC18">
            <v>878.60384482286554</v>
          </cell>
          <cell r="AD18">
            <v>4612.7146546365657</v>
          </cell>
          <cell r="AE18">
            <v>3532.37</v>
          </cell>
          <cell r="AF18">
            <v>1080.3446546365658</v>
          </cell>
          <cell r="AG18">
            <v>5282.4397735748908</v>
          </cell>
          <cell r="AH18">
            <v>3532.37</v>
          </cell>
          <cell r="AI18">
            <v>1750.0697735748909</v>
          </cell>
          <cell r="AJ18">
            <v>3374.7989012664898</v>
          </cell>
          <cell r="AK18">
            <v>3532.37</v>
          </cell>
          <cell r="AL18">
            <v>-157.5710987335101</v>
          </cell>
          <cell r="AM18">
            <v>0</v>
          </cell>
          <cell r="AN18">
            <v>1139.42</v>
          </cell>
          <cell r="AO18">
            <v>-1139.42</v>
          </cell>
          <cell r="AP18">
            <v>2.3412658937299788</v>
          </cell>
          <cell r="AQ18">
            <v>6.1666610308040699</v>
          </cell>
          <cell r="AR18">
            <v>17680.927174300814</v>
          </cell>
          <cell r="AS18">
            <v>15268.9</v>
          </cell>
        </row>
        <row r="19">
          <cell r="A19" t="str">
            <v>л/с №3000000162906</v>
          </cell>
          <cell r="B19" t="str">
            <v>Кв. 112</v>
          </cell>
          <cell r="C19" t="str">
            <v>Кульчицкий Юрий Львович</v>
          </cell>
          <cell r="D19">
            <v>44841</v>
          </cell>
          <cell r="E19">
            <v>52.3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>
            <v>5688367</v>
          </cell>
          <cell r="M19">
            <v>9.4220000000000006</v>
          </cell>
          <cell r="N19">
            <v>10.4278</v>
          </cell>
          <cell r="O19">
            <v>1.0057999999999989</v>
          </cell>
          <cell r="P19">
            <v>0.20648874172185408</v>
          </cell>
          <cell r="Q19">
            <v>0.18650596026490046</v>
          </cell>
          <cell r="R19">
            <v>0.20648874172185408</v>
          </cell>
          <cell r="S19">
            <v>0.40631655629139024</v>
          </cell>
          <cell r="T19">
            <v>0</v>
          </cell>
          <cell r="U19">
            <v>1.0057999999999989</v>
          </cell>
          <cell r="V19">
            <v>0.42534619345263674</v>
          </cell>
          <cell r="W19">
            <v>0.53309808398607594</v>
          </cell>
          <cell r="X19">
            <v>0.63179216726359744</v>
          </cell>
          <cell r="Y19">
            <v>0</v>
          </cell>
          <cell r="Z19">
            <v>0</v>
          </cell>
          <cell r="AA19">
            <v>1811.5844894335967</v>
          </cell>
          <cell r="AB19">
            <v>2399.2600000000002</v>
          </cell>
          <cell r="AC19">
            <v>-587.67551056640355</v>
          </cell>
          <cell r="AD19">
            <v>2063.2343235955141</v>
          </cell>
          <cell r="AE19">
            <v>2399.2600000000002</v>
          </cell>
          <cell r="AF19">
            <v>-336.02567640448615</v>
          </cell>
          <cell r="AG19">
            <v>2403.5022566249067</v>
          </cell>
          <cell r="AH19">
            <v>2399.2600000000002</v>
          </cell>
          <cell r="AI19">
            <v>4.2422566249065312</v>
          </cell>
          <cell r="AJ19">
            <v>1164.9827038675483</v>
          </cell>
          <cell r="AK19">
            <v>2399.2600000000002</v>
          </cell>
          <cell r="AL19">
            <v>-1234.277296132452</v>
          </cell>
          <cell r="AM19">
            <v>0</v>
          </cell>
          <cell r="AN19">
            <v>2399.2600000000002</v>
          </cell>
          <cell r="AO19">
            <v>-2399.2600000000002</v>
          </cell>
          <cell r="AP19">
            <v>1.5902364447023101</v>
          </cell>
          <cell r="AQ19">
            <v>2.596036444702309</v>
          </cell>
          <cell r="AR19">
            <v>7443.3037735215657</v>
          </cell>
          <cell r="AS19">
            <v>11996.300000000001</v>
          </cell>
        </row>
        <row r="20">
          <cell r="A20" t="str">
            <v>л/с №3000000162945</v>
          </cell>
          <cell r="B20" t="str">
            <v>Кв. 113</v>
          </cell>
          <cell r="C20" t="str">
            <v>Машавец Прохор Александрович</v>
          </cell>
          <cell r="D20">
            <v>44842</v>
          </cell>
          <cell r="E20">
            <v>33.9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>
            <v>5688372</v>
          </cell>
          <cell r="M20" t="str">
            <v>нет данных</v>
          </cell>
          <cell r="N20">
            <v>10.1587</v>
          </cell>
          <cell r="O20">
            <v>1.956225291425431</v>
          </cell>
          <cell r="P20">
            <v>0.40160916578932687</v>
          </cell>
          <cell r="Q20">
            <v>0.36274376264842428</v>
          </cell>
          <cell r="R20">
            <v>0.40160916578932687</v>
          </cell>
          <cell r="S20">
            <v>0.79026319719835292</v>
          </cell>
          <cell r="T20">
            <v>0</v>
          </cell>
          <cell r="U20">
            <v>1.956225291425431</v>
          </cell>
          <cell r="V20">
            <v>0.27570240837560966</v>
          </cell>
          <cell r="W20">
            <v>0.34554541199097466</v>
          </cell>
          <cell r="X20">
            <v>0.40951729388596469</v>
          </cell>
          <cell r="Y20">
            <v>0</v>
          </cell>
          <cell r="Z20">
            <v>0</v>
          </cell>
          <cell r="AA20">
            <v>1941.9741992142224</v>
          </cell>
          <cell r="AB20">
            <v>1555.16</v>
          </cell>
          <cell r="AC20">
            <v>386.8141992142223</v>
          </cell>
          <cell r="AD20">
            <v>2030.7925557425915</v>
          </cell>
          <cell r="AE20">
            <v>1555.16</v>
          </cell>
          <cell r="AF20">
            <v>475.63255574259142</v>
          </cell>
          <cell r="AG20">
            <v>2325.6455626518027</v>
          </cell>
          <cell r="AH20">
            <v>1555.16</v>
          </cell>
          <cell r="AI20">
            <v>770.48556265180264</v>
          </cell>
          <cell r="AJ20">
            <v>2265.8268337431732</v>
          </cell>
          <cell r="AK20">
            <v>1555.16</v>
          </cell>
          <cell r="AL20">
            <v>710.66683374317313</v>
          </cell>
          <cell r="AM20">
            <v>0</v>
          </cell>
          <cell r="AN20">
            <v>1555.16</v>
          </cell>
          <cell r="AO20">
            <v>-1555.16</v>
          </cell>
          <cell r="AP20">
            <v>1.0307651142525489</v>
          </cell>
          <cell r="AQ20">
            <v>2.9869904056779797</v>
          </cell>
          <cell r="AR20">
            <v>8564.2391513517887</v>
          </cell>
          <cell r="AS20">
            <v>7775.8</v>
          </cell>
        </row>
        <row r="21">
          <cell r="A21" t="str">
            <v>л/с №3000000160401</v>
          </cell>
          <cell r="B21" t="str">
            <v>Кв. 114</v>
          </cell>
          <cell r="C21" t="str">
            <v>Конищев Андрей Александрович</v>
          </cell>
          <cell r="D21">
            <v>44812</v>
          </cell>
          <cell r="E21">
            <v>56.6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>
            <v>5688370</v>
          </cell>
          <cell r="M21">
            <v>9.64</v>
          </cell>
          <cell r="N21">
            <v>14.517899999999999</v>
          </cell>
          <cell r="O21">
            <v>4.8778999999999995</v>
          </cell>
          <cell r="P21">
            <v>1.0014231788079468</v>
          </cell>
          <cell r="Q21">
            <v>0.90451125827814549</v>
          </cell>
          <cell r="R21">
            <v>1.0014231788079468</v>
          </cell>
          <cell r="S21">
            <v>1.9705423841059599</v>
          </cell>
          <cell r="T21">
            <v>0</v>
          </cell>
          <cell r="U21">
            <v>4.8778999999999986</v>
          </cell>
          <cell r="V21">
            <v>0.4603172953999855</v>
          </cell>
          <cell r="W21">
            <v>0.57692832798493121</v>
          </cell>
          <cell r="X21">
            <v>0.68373683875945723</v>
          </cell>
          <cell r="Y21">
            <v>0</v>
          </cell>
          <cell r="Z21">
            <v>0</v>
          </cell>
          <cell r="AA21">
            <v>4191.0730528394988</v>
          </cell>
          <cell r="AB21">
            <v>2596.52</v>
          </cell>
          <cell r="AC21">
            <v>1594.5530528394988</v>
          </cell>
          <cell r="AD21">
            <v>4247.5539529417683</v>
          </cell>
          <cell r="AE21">
            <v>2596.52</v>
          </cell>
          <cell r="AF21">
            <v>1651.0339529417683</v>
          </cell>
          <cell r="AG21">
            <v>4831.6570991689096</v>
          </cell>
          <cell r="AH21">
            <v>2596.52</v>
          </cell>
          <cell r="AI21">
            <v>2235.1370991689096</v>
          </cell>
          <cell r="AJ21">
            <v>5649.8997128609262</v>
          </cell>
          <cell r="AK21">
            <v>2596.52</v>
          </cell>
          <cell r="AL21">
            <v>3053.3797128609262</v>
          </cell>
          <cell r="AM21">
            <v>0</v>
          </cell>
          <cell r="AN21">
            <v>2596.52</v>
          </cell>
          <cell r="AO21">
            <v>-2596.52</v>
          </cell>
          <cell r="AP21">
            <v>1.7209824621443741</v>
          </cell>
          <cell r="AQ21">
            <v>6.5988824621443722</v>
          </cell>
          <cell r="AR21">
            <v>18920.183817811099</v>
          </cell>
          <cell r="AS21">
            <v>12982.6</v>
          </cell>
        </row>
        <row r="22">
          <cell r="A22" t="str">
            <v>л/с №3000000162208</v>
          </cell>
          <cell r="B22" t="str">
            <v>Кв. 115</v>
          </cell>
          <cell r="C22" t="str">
            <v>Нестерова Ольга Андреевна</v>
          </cell>
          <cell r="D22">
            <v>44813</v>
          </cell>
          <cell r="E22">
            <v>77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>
            <v>5688377</v>
          </cell>
          <cell r="M22">
            <v>11.249000000000001</v>
          </cell>
          <cell r="N22">
            <v>16.952300000000001</v>
          </cell>
          <cell r="O22">
            <v>5.7033000000000005</v>
          </cell>
          <cell r="P22">
            <v>1.1708761589403975</v>
          </cell>
          <cell r="Q22">
            <v>1.0575655629139074</v>
          </cell>
          <cell r="R22">
            <v>1.1708761589403975</v>
          </cell>
          <cell r="S22">
            <v>2.3039821192052981</v>
          </cell>
          <cell r="T22">
            <v>0</v>
          </cell>
          <cell r="U22">
            <v>5.7033000000000005</v>
          </cell>
          <cell r="V22">
            <v>0.6262267092897329</v>
          </cell>
          <cell r="W22">
            <v>0.78486715997950007</v>
          </cell>
          <cell r="X22">
            <v>0.93017202446074576</v>
          </cell>
          <cell r="Y22">
            <v>0</v>
          </cell>
          <cell r="Z22">
            <v>0</v>
          </cell>
          <cell r="AA22">
            <v>5152.6174017320654</v>
          </cell>
          <cell r="AB22">
            <v>3532.37</v>
          </cell>
          <cell r="AC22">
            <v>1620.2474017320656</v>
          </cell>
          <cell r="AD22">
            <v>5282.5862544255197</v>
          </cell>
          <cell r="AE22">
            <v>3532.37</v>
          </cell>
          <cell r="AF22">
            <v>1750.2162544255198</v>
          </cell>
          <cell r="AG22">
            <v>6024.0833304840889</v>
          </cell>
          <cell r="AH22">
            <v>3532.37</v>
          </cell>
          <cell r="AI22">
            <v>2491.7133304840891</v>
          </cell>
          <cell r="AJ22">
            <v>6605.9314525430464</v>
          </cell>
          <cell r="AK22">
            <v>3532.37</v>
          </cell>
          <cell r="AL22">
            <v>3073.5614525430465</v>
          </cell>
          <cell r="AM22">
            <v>0</v>
          </cell>
          <cell r="AN22">
            <v>3532.37</v>
          </cell>
          <cell r="AO22">
            <v>-3532.37</v>
          </cell>
          <cell r="AP22">
            <v>2.3412658937299788</v>
          </cell>
          <cell r="AQ22">
            <v>8.0445658937299793</v>
          </cell>
          <cell r="AR22">
            <v>23065.218439184722</v>
          </cell>
          <cell r="AS22">
            <v>17661.849999999999</v>
          </cell>
        </row>
        <row r="23">
          <cell r="A23" t="str">
            <v>л/с №3000000162845</v>
          </cell>
          <cell r="B23" t="str">
            <v>Кв. 116</v>
          </cell>
          <cell r="C23" t="str">
            <v>Гордеев Сергей Владимирович</v>
          </cell>
          <cell r="D23">
            <v>44839</v>
          </cell>
          <cell r="E23">
            <v>52.3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>
            <v>5688378</v>
          </cell>
          <cell r="M23">
            <v>8.2370000000000001</v>
          </cell>
          <cell r="N23">
            <v>9.3871000000000002</v>
          </cell>
          <cell r="O23">
            <v>1.1501000000000001</v>
          </cell>
          <cell r="P23">
            <v>0.2361132450331126</v>
          </cell>
          <cell r="Q23">
            <v>0.21326357615894043</v>
          </cell>
          <cell r="R23">
            <v>0.2361132450331126</v>
          </cell>
          <cell r="S23">
            <v>0.4646099337748345</v>
          </cell>
          <cell r="T23">
            <v>0</v>
          </cell>
          <cell r="U23">
            <v>1.1501000000000001</v>
          </cell>
          <cell r="V23">
            <v>0.42534619345263674</v>
          </cell>
          <cell r="W23">
            <v>0.53309808398607594</v>
          </cell>
          <cell r="X23">
            <v>0.63179216726359744</v>
          </cell>
          <cell r="Y23">
            <v>0</v>
          </cell>
          <cell r="Z23">
            <v>0</v>
          </cell>
          <cell r="AA23">
            <v>1896.5232728375706</v>
          </cell>
          <cell r="AB23">
            <v>2399.2600000000002</v>
          </cell>
          <cell r="AC23">
            <v>-502.73672716242959</v>
          </cell>
          <cell r="AD23">
            <v>2139.9532247345878</v>
          </cell>
          <cell r="AE23">
            <v>2399.2600000000002</v>
          </cell>
          <cell r="AF23">
            <v>-259.3067752654124</v>
          </cell>
          <cell r="AG23">
            <v>2488.4410400288807</v>
          </cell>
          <cell r="AH23">
            <v>2399.2600000000002</v>
          </cell>
          <cell r="AI23">
            <v>89.181040028880489</v>
          </cell>
          <cell r="AJ23">
            <v>1332.12030992053</v>
          </cell>
          <cell r="AK23">
            <v>2399.2600000000002</v>
          </cell>
          <cell r="AL23">
            <v>-1067.1396900794703</v>
          </cell>
          <cell r="AM23">
            <v>0</v>
          </cell>
          <cell r="AN23">
            <v>2399.2600000000002</v>
          </cell>
          <cell r="AO23">
            <v>-2399.2600000000002</v>
          </cell>
          <cell r="AP23">
            <v>1.5902364447023101</v>
          </cell>
          <cell r="AQ23">
            <v>2.7403364447023102</v>
          </cell>
          <cell r="AR23">
            <v>7857.0378475215693</v>
          </cell>
          <cell r="AS23">
            <v>11996.300000000001</v>
          </cell>
        </row>
        <row r="24">
          <cell r="A24" t="str">
            <v>л/с №3000000160193</v>
          </cell>
          <cell r="B24" t="str">
            <v>Кв. 117</v>
          </cell>
          <cell r="C24" t="str">
            <v>ЗПИФ Девелопмент и развитие под управл ООО "Эссет Менеджмент Солюшнс"</v>
          </cell>
          <cell r="D24">
            <v>44642</v>
          </cell>
          <cell r="E24">
            <v>33.9</v>
          </cell>
          <cell r="F24">
            <v>31</v>
          </cell>
          <cell r="G24">
            <v>28</v>
          </cell>
          <cell r="H24">
            <v>31</v>
          </cell>
          <cell r="I24">
            <v>10</v>
          </cell>
          <cell r="J24">
            <v>31</v>
          </cell>
          <cell r="K24">
            <v>131</v>
          </cell>
          <cell r="L24">
            <v>5688369</v>
          </cell>
          <cell r="M24" t="str">
            <v>нет данных</v>
          </cell>
          <cell r="N24">
            <v>10.758699999999999</v>
          </cell>
          <cell r="O24">
            <v>1.6971226038194136</v>
          </cell>
          <cell r="P24">
            <v>0.40160916578932687</v>
          </cell>
          <cell r="Q24">
            <v>0.36274376264842428</v>
          </cell>
          <cell r="R24">
            <v>0.40160916578932687</v>
          </cell>
          <cell r="S24">
            <v>0.53116050959233552</v>
          </cell>
          <cell r="T24">
            <v>0</v>
          </cell>
          <cell r="U24">
            <v>1.6971226038194136</v>
          </cell>
          <cell r="V24">
            <v>0.27570240837560966</v>
          </cell>
          <cell r="W24">
            <v>0.34554541199097466</v>
          </cell>
          <cell r="X24">
            <v>0.40951729388596469</v>
          </cell>
          <cell r="Y24">
            <v>0</v>
          </cell>
          <cell r="Z24">
            <v>0</v>
          </cell>
          <cell r="AA24">
            <v>1941.9741992142224</v>
          </cell>
          <cell r="AB24">
            <v>1555.16</v>
          </cell>
          <cell r="AC24">
            <v>386.8141992142223</v>
          </cell>
          <cell r="AD24">
            <v>2030.7925557425915</v>
          </cell>
          <cell r="AE24">
            <v>1555.16</v>
          </cell>
          <cell r="AF24">
            <v>475.63255574259142</v>
          </cell>
          <cell r="AG24">
            <v>2325.6455626518027</v>
          </cell>
          <cell r="AH24">
            <v>1555.16</v>
          </cell>
          <cell r="AI24">
            <v>770.48556265180264</v>
          </cell>
          <cell r="AJ24">
            <v>1522.9327898929525</v>
          </cell>
          <cell r="AK24">
            <v>518.39</v>
          </cell>
          <cell r="AL24">
            <v>1004.5427898929526</v>
          </cell>
          <cell r="AM24">
            <v>0</v>
          </cell>
          <cell r="AN24">
            <v>0</v>
          </cell>
          <cell r="AO24">
            <v>0</v>
          </cell>
          <cell r="AP24">
            <v>1.0307651142525489</v>
          </cell>
          <cell r="AQ24">
            <v>2.7278877180719627</v>
          </cell>
          <cell r="AR24">
            <v>7821.3451075015701</v>
          </cell>
          <cell r="AS24">
            <v>5183.8700000000008</v>
          </cell>
        </row>
        <row r="25">
          <cell r="A25" t="str">
            <v>л/с №3000001185059</v>
          </cell>
          <cell r="B25" t="str">
            <v>Кв. 118</v>
          </cell>
          <cell r="C25" t="str">
            <v>ЗПИФ Девелопмент и развитие под управл ООО "Эссет Менеджмент Солюшнс"</v>
          </cell>
          <cell r="D25">
            <v>44658</v>
          </cell>
          <cell r="E25">
            <v>56.6</v>
          </cell>
          <cell r="F25">
            <v>31</v>
          </cell>
          <cell r="G25">
            <v>28</v>
          </cell>
          <cell r="H25">
            <v>31</v>
          </cell>
          <cell r="I25">
            <v>30</v>
          </cell>
          <cell r="J25">
            <v>31</v>
          </cell>
          <cell r="K25">
            <v>151</v>
          </cell>
          <cell r="L25">
            <v>5688368</v>
          </cell>
          <cell r="M25" t="str">
            <v>нет данных</v>
          </cell>
          <cell r="N25">
            <v>14.039099999999999</v>
          </cell>
          <cell r="O25">
            <v>3.2661460617899527</v>
          </cell>
          <cell r="P25">
            <v>0.67053329745356638</v>
          </cell>
          <cell r="Q25">
            <v>0.60564297834515679</v>
          </cell>
          <cell r="R25">
            <v>0.67053329745356638</v>
          </cell>
          <cell r="S25">
            <v>1.319436488537663</v>
          </cell>
          <cell r="T25">
            <v>0</v>
          </cell>
          <cell r="U25">
            <v>3.2661460617899527</v>
          </cell>
          <cell r="V25">
            <v>0.4603172953999855</v>
          </cell>
          <cell r="W25">
            <v>0.57692832798493121</v>
          </cell>
          <cell r="X25">
            <v>0.68373683875945723</v>
          </cell>
          <cell r="Y25">
            <v>0</v>
          </cell>
          <cell r="Z25">
            <v>0</v>
          </cell>
          <cell r="AA25">
            <v>3242.3522028178468</v>
          </cell>
          <cell r="AB25">
            <v>3242.35</v>
          </cell>
          <cell r="AC25">
            <v>2.202817846864491E-3</v>
          </cell>
          <cell r="AD25">
            <v>3390.6447980835014</v>
          </cell>
          <cell r="AE25">
            <v>3390.64</v>
          </cell>
          <cell r="AF25">
            <v>4.7980835015550838E-3</v>
          </cell>
          <cell r="AG25">
            <v>3882.9362491472566</v>
          </cell>
          <cell r="AH25">
            <v>3882.94</v>
          </cell>
          <cell r="AI25">
            <v>-3.7508527434511052E-3</v>
          </cell>
          <cell r="AJ25">
            <v>3783.0619112054164</v>
          </cell>
          <cell r="AK25">
            <v>3783.06</v>
          </cell>
          <cell r="AL25">
            <v>1.9112054164907022E-3</v>
          </cell>
          <cell r="AM25">
            <v>0</v>
          </cell>
          <cell r="AN25">
            <v>0</v>
          </cell>
          <cell r="AO25">
            <v>0</v>
          </cell>
          <cell r="AP25">
            <v>1.7209824621443741</v>
          </cell>
          <cell r="AQ25">
            <v>4.9871285239343273</v>
          </cell>
          <cell r="AR25">
            <v>14298.995161254024</v>
          </cell>
          <cell r="AS25">
            <v>14298.99</v>
          </cell>
        </row>
        <row r="26">
          <cell r="A26" t="str">
            <v>л/с №3000000173225</v>
          </cell>
          <cell r="B26" t="str">
            <v>Кв. 119</v>
          </cell>
          <cell r="C26" t="str">
            <v>Зайцев Даниил Дмитриевич</v>
          </cell>
          <cell r="D26">
            <v>44915</v>
          </cell>
          <cell r="E26">
            <v>77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>
            <v>5688605</v>
          </cell>
          <cell r="M26" t="str">
            <v>нет данных</v>
          </cell>
          <cell r="N26">
            <v>16.371700000000001</v>
          </cell>
          <cell r="O26">
            <v>4.4433435822937515</v>
          </cell>
          <cell r="P26">
            <v>0.91220960960997544</v>
          </cell>
          <cell r="Q26">
            <v>0.823931260292881</v>
          </cell>
          <cell r="R26">
            <v>0.91220960960997544</v>
          </cell>
          <cell r="S26">
            <v>1.7949931027809194</v>
          </cell>
          <cell r="T26">
            <v>0</v>
          </cell>
          <cell r="U26">
            <v>4.4433435822937515</v>
          </cell>
          <cell r="V26">
            <v>0.6262267092897329</v>
          </cell>
          <cell r="W26">
            <v>0.78486715997950007</v>
          </cell>
          <cell r="X26">
            <v>0.93017202446074576</v>
          </cell>
          <cell r="Y26">
            <v>0</v>
          </cell>
          <cell r="Z26">
            <v>0</v>
          </cell>
          <cell r="AA26">
            <v>4410.9738448228654</v>
          </cell>
          <cell r="AB26">
            <v>3532.37</v>
          </cell>
          <cell r="AC26">
            <v>878.60384482286554</v>
          </cell>
          <cell r="AD26">
            <v>4612.7146546365657</v>
          </cell>
          <cell r="AE26">
            <v>3532.37</v>
          </cell>
          <cell r="AF26">
            <v>1080.3446546365658</v>
          </cell>
          <cell r="AG26">
            <v>5282.4397735748908</v>
          </cell>
          <cell r="AH26">
            <v>3532.37</v>
          </cell>
          <cell r="AI26">
            <v>1750.0697735748909</v>
          </cell>
          <cell r="AJ26">
            <v>5146.5683244313959</v>
          </cell>
          <cell r="AK26">
            <v>3532.37</v>
          </cell>
          <cell r="AL26">
            <v>1614.198324431396</v>
          </cell>
          <cell r="AM26">
            <v>0</v>
          </cell>
          <cell r="AN26">
            <v>3532.37</v>
          </cell>
          <cell r="AO26">
            <v>-3532.37</v>
          </cell>
          <cell r="AP26">
            <v>2.3412658937299788</v>
          </cell>
          <cell r="AQ26">
            <v>6.7846094760237303</v>
          </cell>
          <cell r="AR26">
            <v>19452.696597465718</v>
          </cell>
          <cell r="AS26">
            <v>17661.849999999999</v>
          </cell>
        </row>
        <row r="27">
          <cell r="A27" t="str">
            <v>л/с №3000000157903</v>
          </cell>
          <cell r="B27" t="str">
            <v>Кв. 12</v>
          </cell>
          <cell r="C27" t="str">
            <v>Алимов Евгений Александрович</v>
          </cell>
          <cell r="D27">
            <v>44751</v>
          </cell>
          <cell r="E27">
            <v>85.1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>
            <v>5228594</v>
          </cell>
          <cell r="M27" t="str">
            <v>нет данных</v>
          </cell>
          <cell r="N27" t="str">
            <v>нет данных</v>
          </cell>
          <cell r="O27">
            <v>4.9107602448467302</v>
          </cell>
          <cell r="P27">
            <v>1.0081693217897261</v>
          </cell>
          <cell r="Q27">
            <v>0.91060454871330099</v>
          </cell>
          <cell r="R27">
            <v>1.0081693217897261</v>
          </cell>
          <cell r="S27">
            <v>1.9838170525539771</v>
          </cell>
          <cell r="T27">
            <v>0</v>
          </cell>
          <cell r="U27">
            <v>4.9107602448467302</v>
          </cell>
          <cell r="V27">
            <v>0.69210250598125023</v>
          </cell>
          <cell r="W27">
            <v>0.86743110797734346</v>
          </cell>
          <cell r="X27">
            <v>1.0280212893715515</v>
          </cell>
          <cell r="Y27">
            <v>0</v>
          </cell>
          <cell r="Z27">
            <v>0</v>
          </cell>
          <cell r="AA27">
            <v>4874.9853791483874</v>
          </cell>
          <cell r="AB27">
            <v>3903.95</v>
          </cell>
          <cell r="AC27">
            <v>971.03537914838762</v>
          </cell>
          <cell r="AD27">
            <v>5097.9482741502816</v>
          </cell>
          <cell r="AE27">
            <v>3903.95</v>
          </cell>
          <cell r="AF27">
            <v>1193.9982741502818</v>
          </cell>
          <cell r="AG27">
            <v>5838.1249965093912</v>
          </cell>
          <cell r="AH27">
            <v>3903.95</v>
          </cell>
          <cell r="AI27">
            <v>1934.1749965093913</v>
          </cell>
          <cell r="AJ27">
            <v>5687.9605767417115</v>
          </cell>
          <cell r="AK27">
            <v>3903.95</v>
          </cell>
          <cell r="AL27">
            <v>1784.0105767417117</v>
          </cell>
          <cell r="AM27">
            <v>0</v>
          </cell>
          <cell r="AN27">
            <v>3903.95</v>
          </cell>
          <cell r="AO27">
            <v>-3903.95</v>
          </cell>
          <cell r="AP27">
            <v>2.5875549033301453</v>
          </cell>
          <cell r="AQ27">
            <v>7.4983151481768751</v>
          </cell>
          <cell r="AR27">
            <v>21499.019226549772</v>
          </cell>
          <cell r="AS27">
            <v>19519.75</v>
          </cell>
        </row>
        <row r="28">
          <cell r="A28" t="str">
            <v>л/с №3000000170650</v>
          </cell>
          <cell r="B28" t="str">
            <v>Кв. 120</v>
          </cell>
          <cell r="C28" t="str">
            <v>Байков Дмитрий Вячеславович</v>
          </cell>
          <cell r="D28">
            <v>44918</v>
          </cell>
          <cell r="E28">
            <v>52.3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31</v>
          </cell>
          <cell r="K28">
            <v>151</v>
          </cell>
          <cell r="L28">
            <v>5688601</v>
          </cell>
          <cell r="M28" t="str">
            <v>нет данных</v>
          </cell>
          <cell r="N28">
            <v>11.5951</v>
          </cell>
          <cell r="O28">
            <v>3.0180112903112106</v>
          </cell>
          <cell r="P28">
            <v>0.61959172185197031</v>
          </cell>
          <cell r="Q28">
            <v>0.55963123264048931</v>
          </cell>
          <cell r="R28">
            <v>0.61959172185197031</v>
          </cell>
          <cell r="S28">
            <v>1.2191966139667805</v>
          </cell>
          <cell r="T28">
            <v>0</v>
          </cell>
          <cell r="U28">
            <v>3.0180112903112102</v>
          </cell>
          <cell r="V28">
            <v>0.42534619345263674</v>
          </cell>
          <cell r="W28">
            <v>0.53309808398607594</v>
          </cell>
          <cell r="X28">
            <v>0.63179216726359744</v>
          </cell>
          <cell r="Y28">
            <v>0</v>
          </cell>
          <cell r="Z28">
            <v>0</v>
          </cell>
          <cell r="AA28">
            <v>2996.025092003063</v>
          </cell>
          <cell r="AB28">
            <v>2399.2600000000002</v>
          </cell>
          <cell r="AC28">
            <v>596.76509200306282</v>
          </cell>
          <cell r="AD28">
            <v>3133.051642045355</v>
          </cell>
          <cell r="AE28">
            <v>2399.2600000000002</v>
          </cell>
          <cell r="AF28">
            <v>733.79164204535482</v>
          </cell>
          <cell r="AG28">
            <v>3587.9428591943733</v>
          </cell>
          <cell r="AH28">
            <v>2399.2600000000002</v>
          </cell>
          <cell r="AI28">
            <v>1188.6828591943731</v>
          </cell>
          <cell r="AJ28">
            <v>3495.6561476332736</v>
          </cell>
          <cell r="AK28">
            <v>2399.2600000000002</v>
          </cell>
          <cell r="AL28">
            <v>1096.3961476332734</v>
          </cell>
          <cell r="AM28">
            <v>0</v>
          </cell>
          <cell r="AN28">
            <v>2399.2600000000002</v>
          </cell>
          <cell r="AO28">
            <v>-2399.2600000000002</v>
          </cell>
          <cell r="AP28">
            <v>1.5902364447023101</v>
          </cell>
          <cell r="AQ28">
            <v>4.6082477350135207</v>
          </cell>
          <cell r="AR28">
            <v>13212.675740876066</v>
          </cell>
          <cell r="AS28">
            <v>11996.300000000001</v>
          </cell>
        </row>
        <row r="29">
          <cell r="A29" t="str">
            <v>л/с №3000000162311</v>
          </cell>
          <cell r="B29" t="str">
            <v>Кв. 121</v>
          </cell>
          <cell r="C29" t="str">
            <v>Петрова Татьяна Сергеевна</v>
          </cell>
          <cell r="D29">
            <v>44824</v>
          </cell>
          <cell r="E29">
            <v>33.9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>
            <v>5688594</v>
          </cell>
          <cell r="M29" t="str">
            <v>нет данных</v>
          </cell>
          <cell r="N29">
            <v>8.1828000000000003</v>
          </cell>
          <cell r="O29">
            <v>1.956225291425431</v>
          </cell>
          <cell r="P29">
            <v>0.40160916578932687</v>
          </cell>
          <cell r="Q29">
            <v>0.36274376264842428</v>
          </cell>
          <cell r="R29">
            <v>0.40160916578932687</v>
          </cell>
          <cell r="S29">
            <v>0.79026319719835292</v>
          </cell>
          <cell r="T29">
            <v>0</v>
          </cell>
          <cell r="U29">
            <v>1.956225291425431</v>
          </cell>
          <cell r="V29">
            <v>0.27570240837560966</v>
          </cell>
          <cell r="W29">
            <v>0.34554541199097466</v>
          </cell>
          <cell r="X29">
            <v>0.40951729388596469</v>
          </cell>
          <cell r="Y29">
            <v>0</v>
          </cell>
          <cell r="Z29">
            <v>0</v>
          </cell>
          <cell r="AA29">
            <v>1941.9741992142224</v>
          </cell>
          <cell r="AB29">
            <v>1555.16</v>
          </cell>
          <cell r="AC29">
            <v>386.8141992142223</v>
          </cell>
          <cell r="AD29">
            <v>2030.7925557425915</v>
          </cell>
          <cell r="AE29">
            <v>1555.16</v>
          </cell>
          <cell r="AF29">
            <v>475.63255574259142</v>
          </cell>
          <cell r="AG29">
            <v>2325.6455626518027</v>
          </cell>
          <cell r="AH29">
            <v>1555.16</v>
          </cell>
          <cell r="AI29">
            <v>770.48556265180264</v>
          </cell>
          <cell r="AJ29">
            <v>2265.8268337431732</v>
          </cell>
          <cell r="AK29">
            <v>1555.16</v>
          </cell>
          <cell r="AL29">
            <v>710.66683374317313</v>
          </cell>
          <cell r="AM29">
            <v>0</v>
          </cell>
          <cell r="AN29">
            <v>1555.16</v>
          </cell>
          <cell r="AO29">
            <v>-1555.16</v>
          </cell>
          <cell r="AP29">
            <v>1.0307651142525489</v>
          </cell>
          <cell r="AQ29">
            <v>2.9869904056779797</v>
          </cell>
          <cell r="AR29">
            <v>8564.2391513517887</v>
          </cell>
          <cell r="AS29">
            <v>7775.8</v>
          </cell>
        </row>
        <row r="30">
          <cell r="A30" t="str">
            <v>л/с №3000000164516</v>
          </cell>
          <cell r="B30" t="str">
            <v>Кв. 122</v>
          </cell>
          <cell r="C30" t="str">
            <v>Парутин Кирилл Сергеевич</v>
          </cell>
          <cell r="D30">
            <v>44880</v>
          </cell>
          <cell r="E30">
            <v>56.6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31</v>
          </cell>
          <cell r="K30">
            <v>151</v>
          </cell>
          <cell r="L30">
            <v>5688564</v>
          </cell>
          <cell r="M30">
            <v>9.3780000000000001</v>
          </cell>
          <cell r="N30">
            <v>12.9153</v>
          </cell>
          <cell r="O30">
            <v>3.5373000000000001</v>
          </cell>
          <cell r="P30">
            <v>0.72620066225165558</v>
          </cell>
          <cell r="Q30">
            <v>0.65592317880794704</v>
          </cell>
          <cell r="R30">
            <v>0.72620066225165558</v>
          </cell>
          <cell r="S30">
            <v>1.4289754966887418</v>
          </cell>
          <cell r="T30">
            <v>0</v>
          </cell>
          <cell r="U30">
            <v>3.5373000000000001</v>
          </cell>
          <cell r="V30">
            <v>0.4603172953999855</v>
          </cell>
          <cell r="W30">
            <v>0.57692832798493121</v>
          </cell>
          <cell r="X30">
            <v>0.68373683875945723</v>
          </cell>
          <cell r="Y30">
            <v>0</v>
          </cell>
          <cell r="Z30">
            <v>0</v>
          </cell>
          <cell r="AA30">
            <v>3401.9605578196324</v>
          </cell>
          <cell r="AB30">
            <v>2596.52</v>
          </cell>
          <cell r="AC30">
            <v>805.44055781963243</v>
          </cell>
          <cell r="AD30">
            <v>3534.8071832464043</v>
          </cell>
          <cell r="AE30">
            <v>2596.52</v>
          </cell>
          <cell r="AF30">
            <v>938.28718324640431</v>
          </cell>
          <cell r="AG30">
            <v>4042.5446041490422</v>
          </cell>
          <cell r="AH30">
            <v>2596.52</v>
          </cell>
          <cell r="AI30">
            <v>1446.0246041490423</v>
          </cell>
          <cell r="AJ30">
            <v>4097.1299645960262</v>
          </cell>
          <cell r="AK30">
            <v>2596.52</v>
          </cell>
          <cell r="AL30">
            <v>1500.6099645960262</v>
          </cell>
          <cell r="AM30">
            <v>0</v>
          </cell>
          <cell r="AN30">
            <v>2596.52</v>
          </cell>
          <cell r="AO30">
            <v>-2596.52</v>
          </cell>
          <cell r="AP30">
            <v>1.7209824621443741</v>
          </cell>
          <cell r="AQ30">
            <v>5.2582824621443738</v>
          </cell>
          <cell r="AR30">
            <v>15076.442309811106</v>
          </cell>
          <cell r="AS30">
            <v>12982.6</v>
          </cell>
        </row>
        <row r="31">
          <cell r="A31" t="str">
            <v>л/с №3000000157946</v>
          </cell>
          <cell r="B31" t="str">
            <v>Кв. 123</v>
          </cell>
          <cell r="C31" t="str">
            <v>Пузырева Наталья Валерьевна</v>
          </cell>
          <cell r="D31">
            <v>44772</v>
          </cell>
          <cell r="E31">
            <v>46.2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>
            <v>5688780</v>
          </cell>
          <cell r="M31">
            <v>8.0009999999999994</v>
          </cell>
          <cell r="N31">
            <v>12.2118</v>
          </cell>
          <cell r="O31">
            <v>4.2108000000000008</v>
          </cell>
          <cell r="P31">
            <v>0.86446887417218554</v>
          </cell>
          <cell r="Q31">
            <v>0.78081059602649017</v>
          </cell>
          <cell r="R31">
            <v>0.86446887417218554</v>
          </cell>
          <cell r="S31">
            <v>1.7010516556291393</v>
          </cell>
          <cell r="T31">
            <v>0</v>
          </cell>
          <cell r="U31">
            <v>4.2108000000000008</v>
          </cell>
          <cell r="V31">
            <v>0.37573602557383978</v>
          </cell>
          <cell r="W31">
            <v>0.47092029598770013</v>
          </cell>
          <cell r="X31">
            <v>0.55810321467644752</v>
          </cell>
          <cell r="Y31">
            <v>0</v>
          </cell>
          <cell r="Z31">
            <v>0</v>
          </cell>
          <cell r="AA31">
            <v>3555.8906844538087</v>
          </cell>
          <cell r="AB31">
            <v>2119.42</v>
          </cell>
          <cell r="AC31">
            <v>1436.4706844538086</v>
          </cell>
          <cell r="AD31">
            <v>3588.9377789652458</v>
          </cell>
          <cell r="AE31">
            <v>2119.42</v>
          </cell>
          <cell r="AF31">
            <v>1469.5177789652457</v>
          </cell>
          <cell r="AG31">
            <v>4078.7702417050236</v>
          </cell>
          <cell r="AH31">
            <v>2119.42</v>
          </cell>
          <cell r="AI31">
            <v>1959.3502417050236</v>
          </cell>
          <cell r="AJ31">
            <v>4877.221285986755</v>
          </cell>
          <cell r="AK31">
            <v>2119.42</v>
          </cell>
          <cell r="AL31">
            <v>2757.8012859867549</v>
          </cell>
          <cell r="AM31">
            <v>0</v>
          </cell>
          <cell r="AN31">
            <v>2119.42</v>
          </cell>
          <cell r="AO31">
            <v>-2119.42</v>
          </cell>
          <cell r="AP31">
            <v>1.4047595362379874</v>
          </cell>
          <cell r="AQ31">
            <v>5.6155595362379884</v>
          </cell>
          <cell r="AR31">
            <v>16100.819991110835</v>
          </cell>
          <cell r="AS31">
            <v>10597.1</v>
          </cell>
        </row>
        <row r="32">
          <cell r="A32" t="str">
            <v>л/с №3000000157916</v>
          </cell>
          <cell r="B32" t="str">
            <v>Кв. 124</v>
          </cell>
          <cell r="C32" t="str">
            <v>Молчевская Елена Владиславовна</v>
          </cell>
          <cell r="D32">
            <v>44764</v>
          </cell>
          <cell r="E32">
            <v>34.700000000000003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>
            <v>5234344</v>
          </cell>
          <cell r="M32">
            <v>5.8869999999999996</v>
          </cell>
          <cell r="N32">
            <v>9.0822000000000003</v>
          </cell>
          <cell r="O32">
            <v>3.1952000000000003</v>
          </cell>
          <cell r="P32">
            <v>0.6559682119205299</v>
          </cell>
          <cell r="Q32">
            <v>0.59248741721854314</v>
          </cell>
          <cell r="R32">
            <v>0.6559682119205299</v>
          </cell>
          <cell r="S32">
            <v>1.2907761589403974</v>
          </cell>
          <cell r="T32">
            <v>0</v>
          </cell>
          <cell r="U32">
            <v>3.1952000000000007</v>
          </cell>
          <cell r="V32">
            <v>0.28220865990069788</v>
          </cell>
          <cell r="W32">
            <v>0.35369987599076175</v>
          </cell>
          <cell r="X32">
            <v>0.41918141881542703</v>
          </cell>
          <cell r="Y32">
            <v>0</v>
          </cell>
          <cell r="Z32">
            <v>0</v>
          </cell>
          <cell r="AA32">
            <v>2689.9219633483876</v>
          </cell>
          <cell r="AB32">
            <v>1591.86</v>
          </cell>
          <cell r="AC32">
            <v>1098.0619633483877</v>
          </cell>
          <cell r="AD32">
            <v>2712.8892833438549</v>
          </cell>
          <cell r="AE32">
            <v>1591.86</v>
          </cell>
          <cell r="AF32">
            <v>1121.029283343855</v>
          </cell>
          <cell r="AG32">
            <v>3082.647518253521</v>
          </cell>
          <cell r="AH32">
            <v>1591.86</v>
          </cell>
          <cell r="AI32">
            <v>1490.7875182535211</v>
          </cell>
          <cell r="AJ32">
            <v>3700.8875873907286</v>
          </cell>
          <cell r="AK32">
            <v>1591.86</v>
          </cell>
          <cell r="AL32">
            <v>2109.0275873907285</v>
          </cell>
          <cell r="AM32">
            <v>0</v>
          </cell>
          <cell r="AN32">
            <v>1591.86</v>
          </cell>
          <cell r="AO32">
            <v>-1591.86</v>
          </cell>
          <cell r="AP32">
            <v>1.0550899547068866</v>
          </cell>
          <cell r="AQ32">
            <v>4.2502899547068873</v>
          </cell>
          <cell r="AR32">
            <v>12186.346352336492</v>
          </cell>
          <cell r="AS32">
            <v>7959.2999999999993</v>
          </cell>
        </row>
        <row r="33">
          <cell r="A33" t="str">
            <v>л/с №3000000157881</v>
          </cell>
          <cell r="B33" t="str">
            <v>Кв. 125</v>
          </cell>
          <cell r="C33" t="str">
            <v>Терликбаева Евгения Сергеевна</v>
          </cell>
          <cell r="D33">
            <v>44758</v>
          </cell>
          <cell r="E33">
            <v>32.799999999999997</v>
          </cell>
          <cell r="F33">
            <v>31</v>
          </cell>
          <cell r="G33">
            <v>28</v>
          </cell>
          <cell r="H33">
            <v>31</v>
          </cell>
          <cell r="I33">
            <v>30</v>
          </cell>
          <cell r="J33">
            <v>31</v>
          </cell>
          <cell r="K33">
            <v>151</v>
          </cell>
          <cell r="L33">
            <v>5234354</v>
          </cell>
          <cell r="M33" t="str">
            <v>нет данных</v>
          </cell>
          <cell r="N33">
            <v>7.9187000000000003</v>
          </cell>
          <cell r="O33">
            <v>1.8927489545355201</v>
          </cell>
          <cell r="P33">
            <v>0.38857759993775576</v>
          </cell>
          <cell r="Q33">
            <v>0.35097331607281168</v>
          </cell>
          <cell r="R33">
            <v>0.38857759993775576</v>
          </cell>
          <cell r="S33">
            <v>0.76462043858719686</v>
          </cell>
          <cell r="T33">
            <v>0</v>
          </cell>
          <cell r="U33">
            <v>1.8927489545355201</v>
          </cell>
          <cell r="V33">
            <v>0.26675631252861348</v>
          </cell>
          <cell r="W33">
            <v>0.33433302399126752</v>
          </cell>
          <cell r="X33">
            <v>0.39622912210795402</v>
          </cell>
          <cell r="Y33">
            <v>0</v>
          </cell>
          <cell r="Z33">
            <v>0</v>
          </cell>
          <cell r="AA33">
            <v>1878.9602871453246</v>
          </cell>
          <cell r="AB33">
            <v>1504.7</v>
          </cell>
          <cell r="AC33">
            <v>374.26028714532458</v>
          </cell>
          <cell r="AD33">
            <v>1964.8966321049265</v>
          </cell>
          <cell r="AE33">
            <v>1504.7</v>
          </cell>
          <cell r="AF33">
            <v>460.19663210492649</v>
          </cell>
          <cell r="AG33">
            <v>2250.1821373150178</v>
          </cell>
          <cell r="AH33">
            <v>1504.7</v>
          </cell>
          <cell r="AI33">
            <v>745.48213731501778</v>
          </cell>
          <cell r="AJ33">
            <v>2192.3044291084389</v>
          </cell>
          <cell r="AK33">
            <v>1504.7</v>
          </cell>
          <cell r="AL33">
            <v>687.60442910843881</v>
          </cell>
          <cell r="AM33">
            <v>0</v>
          </cell>
          <cell r="AN33">
            <v>1504.7</v>
          </cell>
          <cell r="AO33">
            <v>-1504.7</v>
          </cell>
          <cell r="AP33">
            <v>0.99731845862783508</v>
          </cell>
          <cell r="AQ33">
            <v>2.8900674131633552</v>
          </cell>
          <cell r="AR33">
            <v>8286.3434856737076</v>
          </cell>
          <cell r="AS33">
            <v>7523.5</v>
          </cell>
        </row>
        <row r="34">
          <cell r="A34" t="str">
            <v>л/с №3000000159621</v>
          </cell>
          <cell r="B34" t="str">
            <v>Кв. 126</v>
          </cell>
          <cell r="C34" t="str">
            <v>Калмыкова Наталия Алексеевна</v>
          </cell>
          <cell r="D34">
            <v>44796</v>
          </cell>
          <cell r="E34">
            <v>57.8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>
            <v>5234343</v>
          </cell>
          <cell r="M34" t="str">
            <v>нет данных</v>
          </cell>
          <cell r="N34">
            <v>12.5213</v>
          </cell>
          <cell r="O34">
            <v>3.3353929747607642</v>
          </cell>
          <cell r="P34">
            <v>0.68474955110982583</v>
          </cell>
          <cell r="Q34">
            <v>0.61848346551855227</v>
          </cell>
          <cell r="R34">
            <v>0.68474955110982583</v>
          </cell>
          <cell r="S34">
            <v>1.3474104070225603</v>
          </cell>
          <cell r="T34">
            <v>0</v>
          </cell>
          <cell r="U34">
            <v>3.3353929747607642</v>
          </cell>
          <cell r="V34">
            <v>0.47007667268761771</v>
          </cell>
          <cell r="W34">
            <v>0.58916002398461165</v>
          </cell>
          <cell r="X34">
            <v>0.69823302615365068</v>
          </cell>
          <cell r="Y34">
            <v>0</v>
          </cell>
          <cell r="Z34">
            <v>0</v>
          </cell>
          <cell r="AA34">
            <v>3311.0946523475541</v>
          </cell>
          <cell r="AB34">
            <v>2651.57</v>
          </cell>
          <cell r="AC34">
            <v>659.52465234755391</v>
          </cell>
          <cell r="AD34">
            <v>3462.5312602336808</v>
          </cell>
          <cell r="AE34">
            <v>2651.57</v>
          </cell>
          <cell r="AF34">
            <v>810.9612602336806</v>
          </cell>
          <cell r="AG34">
            <v>3965.2599858782942</v>
          </cell>
          <cell r="AH34">
            <v>2651.57</v>
          </cell>
          <cell r="AI34">
            <v>1313.689985878294</v>
          </cell>
          <cell r="AJ34">
            <v>3863.2681708069445</v>
          </cell>
          <cell r="AK34">
            <v>2651.57</v>
          </cell>
          <cell r="AL34">
            <v>1211.6981708069443</v>
          </cell>
          <cell r="AM34">
            <v>0</v>
          </cell>
          <cell r="AN34">
            <v>2651.57</v>
          </cell>
          <cell r="AO34">
            <v>-2651.57</v>
          </cell>
          <cell r="AP34">
            <v>1.75746972282588</v>
          </cell>
          <cell r="AQ34">
            <v>5.0928626975866447</v>
          </cell>
          <cell r="AR34">
            <v>14602.154069266475</v>
          </cell>
          <cell r="AS34">
            <v>13257.85</v>
          </cell>
        </row>
        <row r="35">
          <cell r="A35" t="str">
            <v>л/с №3000000157944</v>
          </cell>
          <cell r="B35" t="str">
            <v>Кв. 127</v>
          </cell>
          <cell r="C35" t="str">
            <v>Николенко Анатолий Викторович</v>
          </cell>
          <cell r="D35">
            <v>44772</v>
          </cell>
          <cell r="E35">
            <v>46.2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>
            <v>5688568</v>
          </cell>
          <cell r="M35">
            <v>7.32</v>
          </cell>
          <cell r="N35">
            <v>11.419700000000001</v>
          </cell>
          <cell r="O35">
            <v>4.0997000000000003</v>
          </cell>
          <cell r="P35">
            <v>0.84166026490066237</v>
          </cell>
          <cell r="Q35">
            <v>0.76020927152317885</v>
          </cell>
          <cell r="R35">
            <v>0.84166026490066237</v>
          </cell>
          <cell r="S35">
            <v>1.6561701986754969</v>
          </cell>
          <cell r="T35">
            <v>0</v>
          </cell>
          <cell r="U35">
            <v>4.0997000000000003</v>
          </cell>
          <cell r="V35">
            <v>0.37573602557383978</v>
          </cell>
          <cell r="W35">
            <v>0.47092029598770013</v>
          </cell>
          <cell r="X35">
            <v>0.55810321467644752</v>
          </cell>
          <cell r="Y35">
            <v>0</v>
          </cell>
          <cell r="Z35">
            <v>0</v>
          </cell>
          <cell r="AA35">
            <v>3490.494296122683</v>
          </cell>
          <cell r="AB35">
            <v>2119.42</v>
          </cell>
          <cell r="AC35">
            <v>1371.0742961226829</v>
          </cell>
          <cell r="AD35">
            <v>3529.8700733758415</v>
          </cell>
          <cell r="AE35">
            <v>2119.42</v>
          </cell>
          <cell r="AF35">
            <v>1410.4500733758414</v>
          </cell>
          <cell r="AG35">
            <v>4013.3738533738979</v>
          </cell>
          <cell r="AH35">
            <v>2119.42</v>
          </cell>
          <cell r="AI35">
            <v>1893.9538533738978</v>
          </cell>
          <cell r="AJ35">
            <v>4748.5380702384109</v>
          </cell>
          <cell r="AK35">
            <v>2119.42</v>
          </cell>
          <cell r="AL35">
            <v>2629.1180702384108</v>
          </cell>
          <cell r="AM35">
            <v>0</v>
          </cell>
          <cell r="AN35">
            <v>2119.42</v>
          </cell>
          <cell r="AO35">
            <v>-2119.42</v>
          </cell>
          <cell r="AP35">
            <v>1.4047595362379874</v>
          </cell>
          <cell r="AQ35">
            <v>5.504459536237988</v>
          </cell>
          <cell r="AR35">
            <v>15782.276293110834</v>
          </cell>
          <cell r="AS35">
            <v>10597.1</v>
          </cell>
        </row>
        <row r="36">
          <cell r="A36" t="str">
            <v>л/с №3000000157909</v>
          </cell>
          <cell r="B36" t="str">
            <v>Кв. 128</v>
          </cell>
          <cell r="C36" t="str">
            <v>Жирнов Николай Михайлович</v>
          </cell>
          <cell r="D36">
            <v>44763</v>
          </cell>
          <cell r="E36">
            <v>34.700000000000003</v>
          </cell>
          <cell r="F36">
            <v>31</v>
          </cell>
          <cell r="G36">
            <v>28</v>
          </cell>
          <cell r="H36">
            <v>31</v>
          </cell>
          <cell r="I36">
            <v>30</v>
          </cell>
          <cell r="J36">
            <v>31</v>
          </cell>
          <cell r="K36">
            <v>151</v>
          </cell>
          <cell r="L36">
            <v>5688572</v>
          </cell>
          <cell r="M36" t="str">
            <v>нет данных</v>
          </cell>
          <cell r="N36">
            <v>5.2823000000000002</v>
          </cell>
          <cell r="O36">
            <v>2.0023899000726391</v>
          </cell>
          <cell r="P36">
            <v>0.41108666822683321</v>
          </cell>
          <cell r="Q36">
            <v>0.37130408743068805</v>
          </cell>
          <cell r="R36">
            <v>0.41108666822683321</v>
          </cell>
          <cell r="S36">
            <v>0.80891247618828466</v>
          </cell>
          <cell r="T36">
            <v>0</v>
          </cell>
          <cell r="U36">
            <v>2.0023899000726391</v>
          </cell>
          <cell r="V36">
            <v>0.28220865990069788</v>
          </cell>
          <cell r="W36">
            <v>0.35369987599076175</v>
          </cell>
          <cell r="X36">
            <v>0.41918141881542703</v>
          </cell>
          <cell r="Y36">
            <v>0</v>
          </cell>
          <cell r="Z36">
            <v>0</v>
          </cell>
          <cell r="AA36">
            <v>1987.8024989006947</v>
          </cell>
          <cell r="AB36">
            <v>1591.86</v>
          </cell>
          <cell r="AC36">
            <v>395.94249890069477</v>
          </cell>
          <cell r="AD36">
            <v>2078.7168638427124</v>
          </cell>
          <cell r="AE36">
            <v>1591.86</v>
          </cell>
          <cell r="AF36">
            <v>486.85686384271253</v>
          </cell>
          <cell r="AG36">
            <v>2380.5280538058278</v>
          </cell>
          <cell r="AH36">
            <v>1591.86</v>
          </cell>
          <cell r="AI36">
            <v>788.66805380582787</v>
          </cell>
          <cell r="AJ36">
            <v>2319.2976734775257</v>
          </cell>
          <cell r="AK36">
            <v>1591.86</v>
          </cell>
          <cell r="AL36">
            <v>727.43767347752578</v>
          </cell>
          <cell r="AM36">
            <v>0</v>
          </cell>
          <cell r="AN36">
            <v>1591.86</v>
          </cell>
          <cell r="AO36">
            <v>-1591.86</v>
          </cell>
          <cell r="AP36">
            <v>1.0550899547068866</v>
          </cell>
          <cell r="AQ36">
            <v>3.0574798547795257</v>
          </cell>
          <cell r="AR36">
            <v>8766.3450900267599</v>
          </cell>
          <cell r="AS36">
            <v>7959.2999999999993</v>
          </cell>
        </row>
        <row r="37">
          <cell r="A37" t="str">
            <v>л/с №3000000157864</v>
          </cell>
          <cell r="B37" t="str">
            <v>Кв. 129</v>
          </cell>
          <cell r="C37" t="str">
            <v>Ширинов Равшан Маратович</v>
          </cell>
          <cell r="D37">
            <v>44761</v>
          </cell>
          <cell r="E37">
            <v>32.799999999999997</v>
          </cell>
          <cell r="F37">
            <v>31</v>
          </cell>
          <cell r="G37">
            <v>28</v>
          </cell>
          <cell r="H37">
            <v>31</v>
          </cell>
          <cell r="I37">
            <v>30</v>
          </cell>
          <cell r="J37">
            <v>31</v>
          </cell>
          <cell r="K37">
            <v>151</v>
          </cell>
          <cell r="L37">
            <v>5688563</v>
          </cell>
          <cell r="M37" t="str">
            <v>нет данных</v>
          </cell>
          <cell r="N37">
            <v>9.4984000000000002</v>
          </cell>
          <cell r="O37">
            <v>1.8927489545355201</v>
          </cell>
          <cell r="P37">
            <v>0.38857759993775576</v>
          </cell>
          <cell r="Q37">
            <v>0.35097331607281168</v>
          </cell>
          <cell r="R37">
            <v>0.38857759993775576</v>
          </cell>
          <cell r="S37">
            <v>0.76462043858719686</v>
          </cell>
          <cell r="T37">
            <v>0</v>
          </cell>
          <cell r="U37">
            <v>1.8927489545355201</v>
          </cell>
          <cell r="V37">
            <v>0.26675631252861348</v>
          </cell>
          <cell r="W37">
            <v>0.33433302399126752</v>
          </cell>
          <cell r="X37">
            <v>0.39622912210795402</v>
          </cell>
          <cell r="Y37">
            <v>0</v>
          </cell>
          <cell r="Z37">
            <v>0</v>
          </cell>
          <cell r="AA37">
            <v>1878.9602871453246</v>
          </cell>
          <cell r="AB37">
            <v>1504.7</v>
          </cell>
          <cell r="AC37">
            <v>374.26028714532458</v>
          </cell>
          <cell r="AD37">
            <v>1964.8966321049265</v>
          </cell>
          <cell r="AE37">
            <v>1504.7</v>
          </cell>
          <cell r="AF37">
            <v>460.19663210492649</v>
          </cell>
          <cell r="AG37">
            <v>2250.1821373150178</v>
          </cell>
          <cell r="AH37">
            <v>1504.7</v>
          </cell>
          <cell r="AI37">
            <v>745.48213731501778</v>
          </cell>
          <cell r="AJ37">
            <v>2192.3044291084389</v>
          </cell>
          <cell r="AK37">
            <v>1504.7</v>
          </cell>
          <cell r="AL37">
            <v>687.60442910843881</v>
          </cell>
          <cell r="AM37">
            <v>0</v>
          </cell>
          <cell r="AN37">
            <v>1504.7</v>
          </cell>
          <cell r="AO37">
            <v>-1504.7</v>
          </cell>
          <cell r="AP37">
            <v>0.99731845862783508</v>
          </cell>
          <cell r="AQ37">
            <v>2.8900674131633552</v>
          </cell>
          <cell r="AR37">
            <v>8286.3434856737076</v>
          </cell>
          <cell r="AS37">
            <v>7523.5</v>
          </cell>
        </row>
        <row r="38">
          <cell r="A38" t="str">
            <v>л/с №3000000160078</v>
          </cell>
          <cell r="B38" t="str">
            <v>Кв. 13</v>
          </cell>
          <cell r="C38" t="str">
            <v>ЗПИФ Девелопмент и развитие под управл ООО "Эссет Менеджмент Солюшнс"</v>
          </cell>
          <cell r="D38">
            <v>44642</v>
          </cell>
          <cell r="E38">
            <v>55.2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>
            <v>5688716</v>
          </cell>
          <cell r="M38" t="str">
            <v>нет данных</v>
          </cell>
          <cell r="N38">
            <v>7.7042999999999999</v>
          </cell>
          <cell r="O38">
            <v>3.1853579966573391</v>
          </cell>
          <cell r="P38">
            <v>0.65394766818793049</v>
          </cell>
          <cell r="Q38">
            <v>0.59066240997619524</v>
          </cell>
          <cell r="R38">
            <v>0.65394766818793049</v>
          </cell>
          <cell r="S38">
            <v>1.2868002503052827</v>
          </cell>
          <cell r="T38">
            <v>0</v>
          </cell>
          <cell r="U38">
            <v>3.1853579966573387</v>
          </cell>
          <cell r="V38">
            <v>0.4489313552310813</v>
          </cell>
          <cell r="W38">
            <v>0.56265801598530396</v>
          </cell>
          <cell r="X38">
            <v>0.66682462013289834</v>
          </cell>
          <cell r="Y38">
            <v>0</v>
          </cell>
          <cell r="Z38">
            <v>0</v>
          </cell>
          <cell r="AA38">
            <v>3162.1526783665222</v>
          </cell>
          <cell r="AB38">
            <v>2532.29</v>
          </cell>
          <cell r="AC38">
            <v>629.86267836652223</v>
          </cell>
          <cell r="AD38">
            <v>3306.7772589082915</v>
          </cell>
          <cell r="AE38">
            <v>2532.3000000000002</v>
          </cell>
          <cell r="AF38">
            <v>774.47725890829133</v>
          </cell>
          <cell r="AG38">
            <v>3786.8918896277137</v>
          </cell>
          <cell r="AH38">
            <v>2532.29</v>
          </cell>
          <cell r="AI38">
            <v>1254.6018896277137</v>
          </cell>
          <cell r="AJ38">
            <v>3689.4879416703002</v>
          </cell>
          <cell r="AK38">
            <v>2532.29</v>
          </cell>
          <cell r="AL38">
            <v>1157.1979416703002</v>
          </cell>
          <cell r="AM38">
            <v>0</v>
          </cell>
          <cell r="AN38">
            <v>2532.29</v>
          </cell>
          <cell r="AO38">
            <v>-2532.29</v>
          </cell>
          <cell r="AP38">
            <v>1.6784139913492835</v>
          </cell>
          <cell r="AQ38">
            <v>4.8637719880066221</v>
          </cell>
          <cell r="AR38">
            <v>13945.309768572826</v>
          </cell>
          <cell r="AS38">
            <v>12661.46</v>
          </cell>
        </row>
        <row r="39">
          <cell r="A39" t="str">
            <v>л/с №3000000160338</v>
          </cell>
          <cell r="B39" t="str">
            <v>Кв. 130</v>
          </cell>
          <cell r="C39" t="str">
            <v>Лошенков Евгений Михайлович</v>
          </cell>
          <cell r="D39">
            <v>44810</v>
          </cell>
          <cell r="E39">
            <v>57.8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>
            <v>5688575</v>
          </cell>
          <cell r="M39">
            <v>8.3149999999999995</v>
          </cell>
          <cell r="N39">
            <v>8.3149999999999995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0.47007667268761771</v>
          </cell>
          <cell r="W39">
            <v>0.58916002398461165</v>
          </cell>
          <cell r="X39">
            <v>0.69823302615365068</v>
          </cell>
          <cell r="Y39">
            <v>0</v>
          </cell>
          <cell r="Z39">
            <v>0</v>
          </cell>
          <cell r="AA39">
            <v>1347.7944343964837</v>
          </cell>
          <cell r="AB39">
            <v>2651.57</v>
          </cell>
          <cell r="AC39">
            <v>-1303.7755656035165</v>
          </cell>
          <cell r="AD39">
            <v>1689.2278375681988</v>
          </cell>
          <cell r="AE39">
            <v>2651.57</v>
          </cell>
          <cell r="AF39">
            <v>-962.3421624318014</v>
          </cell>
          <cell r="AG39">
            <v>2001.959767927224</v>
          </cell>
          <cell r="AH39">
            <v>2651.57</v>
          </cell>
          <cell r="AI39">
            <v>-649.61023207277617</v>
          </cell>
          <cell r="AJ39">
            <v>0</v>
          </cell>
          <cell r="AK39">
            <v>2651.57</v>
          </cell>
          <cell r="AL39">
            <v>-2651.57</v>
          </cell>
          <cell r="AM39">
            <v>0</v>
          </cell>
          <cell r="AN39">
            <v>2651.57</v>
          </cell>
          <cell r="AO39">
            <v>-2651.57</v>
          </cell>
          <cell r="AP39">
            <v>1.75746972282588</v>
          </cell>
          <cell r="AQ39">
            <v>1.75746972282588</v>
          </cell>
          <cell r="AR39">
            <v>5038.9820398919064</v>
          </cell>
          <cell r="AS39">
            <v>13257.85</v>
          </cell>
        </row>
        <row r="40">
          <cell r="A40" t="str">
            <v>л/с №3000000157865</v>
          </cell>
          <cell r="B40" t="str">
            <v>Кв. 131</v>
          </cell>
          <cell r="C40" t="str">
            <v>Посконин Вадим Николаевич</v>
          </cell>
          <cell r="D40">
            <v>44761</v>
          </cell>
          <cell r="E40">
            <v>46.2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>
            <v>5234357</v>
          </cell>
          <cell r="M40">
            <v>4.516</v>
          </cell>
          <cell r="N40">
            <v>4.5164</v>
          </cell>
          <cell r="O40">
            <v>3.9999999999995595E-4</v>
          </cell>
          <cell r="P40">
            <v>8.2119205298004201E-5</v>
          </cell>
          <cell r="Q40">
            <v>7.4172185430455408E-5</v>
          </cell>
          <cell r="R40">
            <v>8.2119205298004201E-5</v>
          </cell>
          <cell r="S40">
            <v>1.6158940397349212E-4</v>
          </cell>
          <cell r="T40">
            <v>0</v>
          </cell>
          <cell r="U40">
            <v>3.9999999999995595E-4</v>
          </cell>
          <cell r="V40">
            <v>0.37573602557383978</v>
          </cell>
          <cell r="W40">
            <v>0.47092029598770013</v>
          </cell>
          <cell r="X40">
            <v>0.55810321467644752</v>
          </cell>
          <cell r="Y40">
            <v>0</v>
          </cell>
          <cell r="Z40">
            <v>0</v>
          </cell>
          <cell r="AA40">
            <v>1077.5382683478481</v>
          </cell>
          <cell r="AB40">
            <v>2119.42</v>
          </cell>
          <cell r="AC40">
            <v>-1041.881731652152</v>
          </cell>
          <cell r="AD40">
            <v>1350.4259192566365</v>
          </cell>
          <cell r="AE40">
            <v>2119.42</v>
          </cell>
          <cell r="AF40">
            <v>-768.99408074336361</v>
          </cell>
          <cell r="AG40">
            <v>1600.417825599063</v>
          </cell>
          <cell r="AH40">
            <v>2119.42</v>
          </cell>
          <cell r="AI40">
            <v>-519.00217440093707</v>
          </cell>
          <cell r="AJ40">
            <v>0.4633059072847171</v>
          </cell>
          <cell r="AK40">
            <v>2119.42</v>
          </cell>
          <cell r="AL40">
            <v>-2118.9566940927152</v>
          </cell>
          <cell r="AM40">
            <v>0</v>
          </cell>
          <cell r="AN40">
            <v>2119.42</v>
          </cell>
          <cell r="AO40">
            <v>-2119.42</v>
          </cell>
          <cell r="AP40">
            <v>1.4047595362379874</v>
          </cell>
          <cell r="AQ40">
            <v>1.4051595362379874</v>
          </cell>
          <cell r="AR40">
            <v>4028.8453191108324</v>
          </cell>
          <cell r="AS40">
            <v>10597.1</v>
          </cell>
        </row>
        <row r="41">
          <cell r="A41" t="str">
            <v>л/с №3000000157942</v>
          </cell>
          <cell r="B41" t="str">
            <v>Кв. 132</v>
          </cell>
          <cell r="C41" t="str">
            <v>Халиков Эльдар Хусаинович</v>
          </cell>
          <cell r="D41">
            <v>44772</v>
          </cell>
          <cell r="E41">
            <v>34.700000000000003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>
            <v>5234352</v>
          </cell>
          <cell r="M41">
            <v>6.71</v>
          </cell>
          <cell r="N41">
            <v>9.4544999999999995</v>
          </cell>
          <cell r="O41">
            <v>2.7444999999999995</v>
          </cell>
          <cell r="P41">
            <v>0.56344039735099327</v>
          </cell>
          <cell r="Q41">
            <v>0.50891390728476815</v>
          </cell>
          <cell r="R41">
            <v>0.56344039735099327</v>
          </cell>
          <cell r="S41">
            <v>1.1087052980132448</v>
          </cell>
          <cell r="T41">
            <v>0</v>
          </cell>
          <cell r="U41">
            <v>2.7444999999999995</v>
          </cell>
          <cell r="V41">
            <v>0.28220865990069788</v>
          </cell>
          <cell r="W41">
            <v>0.35369987599076175</v>
          </cell>
          <cell r="X41">
            <v>0.41918141881542703</v>
          </cell>
          <cell r="Y41">
            <v>0</v>
          </cell>
          <cell r="Z41">
            <v>0</v>
          </cell>
          <cell r="AA41">
            <v>2424.6280639709039</v>
          </cell>
          <cell r="AB41">
            <v>1591.86</v>
          </cell>
          <cell r="AC41">
            <v>832.768063970904</v>
          </cell>
          <cell r="AD41">
            <v>2473.2689871319335</v>
          </cell>
          <cell r="AE41">
            <v>1591.86</v>
          </cell>
          <cell r="AF41">
            <v>881.4089871319336</v>
          </cell>
          <cell r="AG41">
            <v>2817.3536188760368</v>
          </cell>
          <cell r="AH41">
            <v>1591.86</v>
          </cell>
          <cell r="AI41">
            <v>1225.4936188760369</v>
          </cell>
          <cell r="AJ41">
            <v>3178.8576563576153</v>
          </cell>
          <cell r="AK41">
            <v>1591.86</v>
          </cell>
          <cell r="AL41">
            <v>1586.9976563576154</v>
          </cell>
          <cell r="AM41">
            <v>0</v>
          </cell>
          <cell r="AN41">
            <v>1591.86</v>
          </cell>
          <cell r="AO41">
            <v>-1591.86</v>
          </cell>
          <cell r="AP41">
            <v>1.0550899547068866</v>
          </cell>
          <cell r="AQ41">
            <v>3.7995899547068861</v>
          </cell>
          <cell r="AR41">
            <v>10894.108326336489</v>
          </cell>
          <cell r="AS41">
            <v>7959.2999999999993</v>
          </cell>
        </row>
        <row r="42">
          <cell r="A42" t="str">
            <v>л/с №3000000160196</v>
          </cell>
          <cell r="B42" t="str">
            <v>Кв. 133</v>
          </cell>
          <cell r="C42" t="str">
            <v>ЗПИФ Девелопмент и развитие под управл ООО "Эссет Менеджмент Солюшнс"</v>
          </cell>
          <cell r="D42">
            <v>44642</v>
          </cell>
          <cell r="E42">
            <v>32.799999999999997</v>
          </cell>
          <cell r="F42">
            <v>31</v>
          </cell>
          <cell r="G42">
            <v>2</v>
          </cell>
          <cell r="H42">
            <v>0</v>
          </cell>
          <cell r="I42">
            <v>0</v>
          </cell>
          <cell r="J42">
            <v>0</v>
          </cell>
          <cell r="K42">
            <v>33</v>
          </cell>
          <cell r="L42">
            <v>5234345</v>
          </cell>
          <cell r="M42" t="str">
            <v>нет данных</v>
          </cell>
          <cell r="N42">
            <v>9.4136000000000006</v>
          </cell>
          <cell r="O42">
            <v>0.41364712251438518</v>
          </cell>
          <cell r="P42">
            <v>0.38857759993775576</v>
          </cell>
          <cell r="Q42">
            <v>2.5069522576629404E-2</v>
          </cell>
          <cell r="R42">
            <v>0</v>
          </cell>
          <cell r="S42">
            <v>0</v>
          </cell>
          <cell r="T42">
            <v>0</v>
          </cell>
          <cell r="U42">
            <v>0.41364712251438518</v>
          </cell>
          <cell r="V42">
            <v>0.26675631252861348</v>
          </cell>
          <cell r="W42">
            <v>2.3880930285090536E-2</v>
          </cell>
          <cell r="X42">
            <v>0</v>
          </cell>
          <cell r="Y42">
            <v>0</v>
          </cell>
          <cell r="Z42">
            <v>0</v>
          </cell>
          <cell r="AA42">
            <v>1878.9602871453246</v>
          </cell>
          <cell r="AB42">
            <v>1504.7</v>
          </cell>
          <cell r="AC42">
            <v>374.26028714532458</v>
          </cell>
          <cell r="AD42">
            <v>140.34975943606617</v>
          </cell>
          <cell r="AE42">
            <v>1504.7</v>
          </cell>
          <cell r="AF42">
            <v>-1364.3502405639338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0.29063724281370401</v>
          </cell>
          <cell r="AQ42">
            <v>0.70428436532808925</v>
          </cell>
          <cell r="AR42">
            <v>2019.3100465813909</v>
          </cell>
          <cell r="AS42">
            <v>3009.4</v>
          </cell>
        </row>
        <row r="43">
          <cell r="A43" t="str">
            <v>л/с №3000000162185</v>
          </cell>
          <cell r="B43" t="str">
            <v>Кв. 134</v>
          </cell>
          <cell r="C43" t="str">
            <v>Перевозкина Ленара Шаукатовна</v>
          </cell>
          <cell r="D43">
            <v>44817</v>
          </cell>
          <cell r="E43">
            <v>57.8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31</v>
          </cell>
          <cell r="K43">
            <v>151</v>
          </cell>
          <cell r="L43">
            <v>5234350</v>
          </cell>
          <cell r="M43" t="str">
            <v>нет данных</v>
          </cell>
          <cell r="N43">
            <v>12.0801</v>
          </cell>
          <cell r="O43">
            <v>3.3353929747607642</v>
          </cell>
          <cell r="P43">
            <v>0.68474955110982583</v>
          </cell>
          <cell r="Q43">
            <v>0.61848346551855227</v>
          </cell>
          <cell r="R43">
            <v>0.68474955110982583</v>
          </cell>
          <cell r="S43">
            <v>1.3474104070225603</v>
          </cell>
          <cell r="T43">
            <v>0</v>
          </cell>
          <cell r="U43">
            <v>3.3353929747607642</v>
          </cell>
          <cell r="V43">
            <v>0.47007667268761771</v>
          </cell>
          <cell r="W43">
            <v>0.58916002398461165</v>
          </cell>
          <cell r="X43">
            <v>0.69823302615365068</v>
          </cell>
          <cell r="Y43">
            <v>0</v>
          </cell>
          <cell r="Z43">
            <v>0</v>
          </cell>
          <cell r="AA43">
            <v>3311.0946523475541</v>
          </cell>
          <cell r="AB43">
            <v>2651.57</v>
          </cell>
          <cell r="AC43">
            <v>659.52465234755391</v>
          </cell>
          <cell r="AD43">
            <v>3462.5312602336808</v>
          </cell>
          <cell r="AE43">
            <v>2651.57</v>
          </cell>
          <cell r="AF43">
            <v>810.9612602336806</v>
          </cell>
          <cell r="AG43">
            <v>3965.2599858782942</v>
          </cell>
          <cell r="AH43">
            <v>2651.57</v>
          </cell>
          <cell r="AI43">
            <v>1313.689985878294</v>
          </cell>
          <cell r="AJ43">
            <v>3863.2681708069445</v>
          </cell>
          <cell r="AK43">
            <v>2651.57</v>
          </cell>
          <cell r="AL43">
            <v>1211.6981708069443</v>
          </cell>
          <cell r="AM43">
            <v>0</v>
          </cell>
          <cell r="AN43">
            <v>2651.57</v>
          </cell>
          <cell r="AO43">
            <v>-2651.57</v>
          </cell>
          <cell r="AP43">
            <v>1.75746972282588</v>
          </cell>
          <cell r="AQ43">
            <v>5.0928626975866447</v>
          </cell>
          <cell r="AR43">
            <v>14602.154069266475</v>
          </cell>
          <cell r="AS43">
            <v>13257.85</v>
          </cell>
        </row>
        <row r="44">
          <cell r="A44" t="str">
            <v>л/с №3000000157885</v>
          </cell>
          <cell r="B44" t="str">
            <v>Кв. 135</v>
          </cell>
          <cell r="C44" t="str">
            <v>Пимашкин Александр Александрович</v>
          </cell>
          <cell r="D44">
            <v>44758</v>
          </cell>
          <cell r="E44">
            <v>46.2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31</v>
          </cell>
          <cell r="K44">
            <v>151</v>
          </cell>
          <cell r="L44">
            <v>5688571</v>
          </cell>
          <cell r="M44">
            <v>7.32</v>
          </cell>
          <cell r="N44">
            <v>12.433400000000001</v>
          </cell>
          <cell r="O44">
            <v>5.1134000000000004</v>
          </cell>
          <cell r="P44">
            <v>1.0497708609271525</v>
          </cell>
          <cell r="Q44">
            <v>0.94818013245033128</v>
          </cell>
          <cell r="R44">
            <v>1.0497708609271525</v>
          </cell>
          <cell r="S44">
            <v>2.0656781456953643</v>
          </cell>
          <cell r="T44">
            <v>0</v>
          </cell>
          <cell r="U44">
            <v>5.1134000000000004</v>
          </cell>
          <cell r="V44">
            <v>0.37573602557383978</v>
          </cell>
          <cell r="W44">
            <v>0.47092029598770013</v>
          </cell>
          <cell r="X44">
            <v>0.55810321467644752</v>
          </cell>
          <cell r="Y44">
            <v>0</v>
          </cell>
          <cell r="Z44">
            <v>0</v>
          </cell>
          <cell r="AA44">
            <v>4087.1848348379149</v>
          </cell>
          <cell r="AB44">
            <v>2119.42</v>
          </cell>
          <cell r="AC44">
            <v>1967.7648348379148</v>
          </cell>
          <cell r="AD44">
            <v>4068.8163664089552</v>
          </cell>
          <cell r="AE44">
            <v>2119.42</v>
          </cell>
          <cell r="AF44">
            <v>1949.3963664089551</v>
          </cell>
          <cell r="AG44">
            <v>4610.0643920891298</v>
          </cell>
          <cell r="AH44">
            <v>2119.42</v>
          </cell>
          <cell r="AI44">
            <v>2490.6443920891297</v>
          </cell>
          <cell r="AJ44">
            <v>5922.6710657748345</v>
          </cell>
          <cell r="AK44">
            <v>2119.42</v>
          </cell>
          <cell r="AL44">
            <v>3803.2510657748344</v>
          </cell>
          <cell r="AM44">
            <v>0</v>
          </cell>
          <cell r="AN44">
            <v>2119.42</v>
          </cell>
          <cell r="AO44">
            <v>-2119.42</v>
          </cell>
          <cell r="AP44">
            <v>1.4047595362379874</v>
          </cell>
          <cell r="AQ44">
            <v>6.518159536237988</v>
          </cell>
          <cell r="AR44">
            <v>18688.736659110833</v>
          </cell>
          <cell r="AS44">
            <v>10597.1</v>
          </cell>
        </row>
        <row r="45">
          <cell r="A45" t="str">
            <v>л/с №3000000157886</v>
          </cell>
          <cell r="B45" t="str">
            <v>Кв. 136</v>
          </cell>
          <cell r="C45" t="str">
            <v>Нетеребская Алёна Игоревна</v>
          </cell>
          <cell r="D45">
            <v>44758</v>
          </cell>
          <cell r="E45">
            <v>34.700000000000003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>
            <v>5688570</v>
          </cell>
          <cell r="M45" t="str">
            <v>нет данных</v>
          </cell>
          <cell r="N45">
            <v>9.3796999999999997</v>
          </cell>
          <cell r="O45">
            <v>2.0023899000726391</v>
          </cell>
          <cell r="P45">
            <v>0.41108666822683321</v>
          </cell>
          <cell r="Q45">
            <v>0.37130408743068805</v>
          </cell>
          <cell r="R45">
            <v>0.41108666822683321</v>
          </cell>
          <cell r="S45">
            <v>0.80891247618828466</v>
          </cell>
          <cell r="T45">
            <v>0</v>
          </cell>
          <cell r="U45">
            <v>2.0023899000726391</v>
          </cell>
          <cell r="V45">
            <v>0.28220865990069788</v>
          </cell>
          <cell r="W45">
            <v>0.35369987599076175</v>
          </cell>
          <cell r="X45">
            <v>0.41918141881542703</v>
          </cell>
          <cell r="Y45">
            <v>0</v>
          </cell>
          <cell r="Z45">
            <v>0</v>
          </cell>
          <cell r="AA45">
            <v>1987.8024989006947</v>
          </cell>
          <cell r="AB45">
            <v>1591.86</v>
          </cell>
          <cell r="AC45">
            <v>395.94249890069477</v>
          </cell>
          <cell r="AD45">
            <v>2078.7168638427124</v>
          </cell>
          <cell r="AE45">
            <v>1591.86</v>
          </cell>
          <cell r="AF45">
            <v>486.85686384271253</v>
          </cell>
          <cell r="AG45">
            <v>2380.5280538058278</v>
          </cell>
          <cell r="AH45">
            <v>1591.86</v>
          </cell>
          <cell r="AI45">
            <v>788.66805380582787</v>
          </cell>
          <cell r="AJ45">
            <v>2319.2976734775257</v>
          </cell>
          <cell r="AK45">
            <v>1591.86</v>
          </cell>
          <cell r="AL45">
            <v>727.43767347752578</v>
          </cell>
          <cell r="AM45">
            <v>0</v>
          </cell>
          <cell r="AN45">
            <v>1591.86</v>
          </cell>
          <cell r="AO45">
            <v>-1591.86</v>
          </cell>
          <cell r="AP45">
            <v>1.0550899547068866</v>
          </cell>
          <cell r="AQ45">
            <v>3.0574798547795257</v>
          </cell>
          <cell r="AR45">
            <v>8766.3450900267599</v>
          </cell>
          <cell r="AS45">
            <v>7959.2999999999993</v>
          </cell>
        </row>
        <row r="46">
          <cell r="A46" t="str">
            <v>л/с №3000000157915</v>
          </cell>
          <cell r="B46" t="str">
            <v>Кв. 137</v>
          </cell>
          <cell r="C46" t="str">
            <v>Рамазанова Альфия Шавкатовна</v>
          </cell>
          <cell r="D46">
            <v>44764</v>
          </cell>
          <cell r="E46">
            <v>32.799999999999997</v>
          </cell>
          <cell r="F46">
            <v>31</v>
          </cell>
          <cell r="G46">
            <v>28</v>
          </cell>
          <cell r="H46">
            <v>31</v>
          </cell>
          <cell r="I46">
            <v>30</v>
          </cell>
          <cell r="J46">
            <v>31</v>
          </cell>
          <cell r="K46">
            <v>151</v>
          </cell>
          <cell r="L46">
            <v>5688565</v>
          </cell>
          <cell r="M46">
            <v>3.5870000000000002</v>
          </cell>
          <cell r="N46">
            <v>6.2633999999999999</v>
          </cell>
          <cell r="O46">
            <v>2.6763999999999997</v>
          </cell>
          <cell r="P46">
            <v>0.54945960264900651</v>
          </cell>
          <cell r="Q46">
            <v>0.49628609271523172</v>
          </cell>
          <cell r="R46">
            <v>0.54945960264900651</v>
          </cell>
          <cell r="S46">
            <v>1.0811947019867547</v>
          </cell>
          <cell r="T46">
            <v>0</v>
          </cell>
          <cell r="U46">
            <v>2.6763999999999992</v>
          </cell>
          <cell r="V46">
            <v>0.26675631252861348</v>
          </cell>
          <cell r="W46">
            <v>0.33433302399126752</v>
          </cell>
          <cell r="X46">
            <v>0.39622912210795402</v>
          </cell>
          <cell r="Y46">
            <v>0</v>
          </cell>
          <cell r="Z46">
            <v>0</v>
          </cell>
          <cell r="AA46">
            <v>2340.2379476789683</v>
          </cell>
          <cell r="AB46">
            <v>1504.7</v>
          </cell>
          <cell r="AC46">
            <v>835.53794767896829</v>
          </cell>
          <cell r="AD46">
            <v>2381.5345190385406</v>
          </cell>
          <cell r="AE46">
            <v>1504.7</v>
          </cell>
          <cell r="AF46">
            <v>876.83451903854052</v>
          </cell>
          <cell r="AG46">
            <v>2711.4597978486618</v>
          </cell>
          <cell r="AH46">
            <v>1504.7</v>
          </cell>
          <cell r="AI46">
            <v>1206.7597978486617</v>
          </cell>
          <cell r="AJ46">
            <v>3099.9798256423833</v>
          </cell>
          <cell r="AK46">
            <v>1504.7</v>
          </cell>
          <cell r="AL46">
            <v>1595.2798256423832</v>
          </cell>
          <cell r="AM46">
            <v>0</v>
          </cell>
          <cell r="AN46">
            <v>1504.7</v>
          </cell>
          <cell r="AO46">
            <v>-1504.7</v>
          </cell>
          <cell r="AP46">
            <v>0.99731845862783508</v>
          </cell>
          <cell r="AQ46">
            <v>3.6737184586278344</v>
          </cell>
          <cell r="AR46">
            <v>10533.212090208553</v>
          </cell>
          <cell r="AS46">
            <v>7523.5</v>
          </cell>
        </row>
        <row r="47">
          <cell r="A47" t="str">
            <v>л/с №3000000157906</v>
          </cell>
          <cell r="B47" t="str">
            <v>Кв. 138</v>
          </cell>
          <cell r="C47" t="str">
            <v>Коротаев Александр Иванович</v>
          </cell>
          <cell r="D47">
            <v>44763</v>
          </cell>
          <cell r="E47">
            <v>57.8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>
            <v>5688576</v>
          </cell>
          <cell r="M47">
            <v>5.1909999999999998</v>
          </cell>
          <cell r="N47">
            <v>6.4653999999999998</v>
          </cell>
          <cell r="O47">
            <v>1.2744</v>
          </cell>
          <cell r="P47">
            <v>0.26163178807947018</v>
          </cell>
          <cell r="Q47">
            <v>0.23631258278145695</v>
          </cell>
          <cell r="R47">
            <v>0.26163178807947018</v>
          </cell>
          <cell r="S47">
            <v>0.51482384105960266</v>
          </cell>
          <cell r="T47">
            <v>0</v>
          </cell>
          <cell r="U47">
            <v>1.2744</v>
          </cell>
          <cell r="V47">
            <v>0.47007667268761771</v>
          </cell>
          <cell r="W47">
            <v>0.58916002398461165</v>
          </cell>
          <cell r="X47">
            <v>0.69823302615365068</v>
          </cell>
          <cell r="Y47">
            <v>0</v>
          </cell>
          <cell r="Z47">
            <v>0</v>
          </cell>
          <cell r="AA47">
            <v>2097.9398645421788</v>
          </cell>
          <cell r="AB47">
            <v>2651.57</v>
          </cell>
          <cell r="AC47">
            <v>-553.63013545782132</v>
          </cell>
          <cell r="AD47">
            <v>2366.7785486675366</v>
          </cell>
          <cell r="AE47">
            <v>2651.57</v>
          </cell>
          <cell r="AF47">
            <v>-284.79145133246357</v>
          </cell>
          <cell r="AG47">
            <v>2752.1051980729194</v>
          </cell>
          <cell r="AH47">
            <v>2651.57</v>
          </cell>
          <cell r="AI47">
            <v>100.53519807291923</v>
          </cell>
          <cell r="AJ47">
            <v>1476.0926206092715</v>
          </cell>
          <cell r="AK47">
            <v>2651.57</v>
          </cell>
          <cell r="AL47">
            <v>-1175.4773793907286</v>
          </cell>
          <cell r="AM47">
            <v>0</v>
          </cell>
          <cell r="AN47">
            <v>2651.57</v>
          </cell>
          <cell r="AO47">
            <v>-2651.57</v>
          </cell>
          <cell r="AP47">
            <v>1.75746972282588</v>
          </cell>
          <cell r="AQ47">
            <v>3.03186972282588</v>
          </cell>
          <cell r="AR47">
            <v>8692.9162318919061</v>
          </cell>
          <cell r="AS47">
            <v>13257.85</v>
          </cell>
        </row>
        <row r="48">
          <cell r="A48" t="str">
            <v>л/с №3000000160079</v>
          </cell>
          <cell r="B48" t="str">
            <v>Кв. 139</v>
          </cell>
          <cell r="C48" t="str">
            <v>ЗПИФ Девелопмент и развитие под управл ООО "Эссет Менеджмент Солюшнс"</v>
          </cell>
          <cell r="D48">
            <v>44642</v>
          </cell>
          <cell r="E48">
            <v>46.2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31</v>
          </cell>
          <cell r="K48">
            <v>151</v>
          </cell>
          <cell r="L48">
            <v>5234349</v>
          </cell>
          <cell r="M48" t="str">
            <v>нет данных</v>
          </cell>
          <cell r="N48">
            <v>4.7255000000000003</v>
          </cell>
          <cell r="O48">
            <v>2.6660061493762512</v>
          </cell>
          <cell r="P48">
            <v>0.54732576576598535</v>
          </cell>
          <cell r="Q48">
            <v>0.49435875617572878</v>
          </cell>
          <cell r="R48">
            <v>0.54732576576598535</v>
          </cell>
          <cell r="S48">
            <v>1.076995861668552</v>
          </cell>
          <cell r="T48">
            <v>0</v>
          </cell>
          <cell r="U48">
            <v>2.6660061493762512</v>
          </cell>
          <cell r="V48">
            <v>0.37573602557383978</v>
          </cell>
          <cell r="W48">
            <v>0.47092029598770013</v>
          </cell>
          <cell r="X48">
            <v>0.55810321467644752</v>
          </cell>
          <cell r="Y48">
            <v>0</v>
          </cell>
          <cell r="Z48">
            <v>0</v>
          </cell>
          <cell r="AA48">
            <v>2646.5843068937197</v>
          </cell>
          <cell r="AB48">
            <v>2119.42</v>
          </cell>
          <cell r="AC48">
            <v>527.16430689371964</v>
          </cell>
          <cell r="AD48">
            <v>2767.6287927819399</v>
          </cell>
          <cell r="AE48">
            <v>2119.42</v>
          </cell>
          <cell r="AF48">
            <v>648.20879278193979</v>
          </cell>
          <cell r="AG48">
            <v>3169.4638641449346</v>
          </cell>
          <cell r="AH48">
            <v>2119.42</v>
          </cell>
          <cell r="AI48">
            <v>1050.0438641449346</v>
          </cell>
          <cell r="AJ48">
            <v>3087.9409946588389</v>
          </cell>
          <cell r="AK48">
            <v>2119.42</v>
          </cell>
          <cell r="AL48">
            <v>968.52099465883884</v>
          </cell>
          <cell r="AM48">
            <v>0</v>
          </cell>
          <cell r="AN48">
            <v>2119.42</v>
          </cell>
          <cell r="AO48">
            <v>-2119.42</v>
          </cell>
          <cell r="AP48">
            <v>1.4047595362379874</v>
          </cell>
          <cell r="AQ48">
            <v>4.0707656856142389</v>
          </cell>
          <cell r="AR48">
            <v>11671.617958479434</v>
          </cell>
          <cell r="AS48">
            <v>10597.1</v>
          </cell>
        </row>
        <row r="49">
          <cell r="A49" t="str">
            <v>л/с №3000000159500</v>
          </cell>
          <cell r="B49" t="str">
            <v>Кв. 14</v>
          </cell>
          <cell r="C49" t="str">
            <v>Бахмутова Ольга Александровна</v>
          </cell>
          <cell r="D49">
            <v>44791</v>
          </cell>
          <cell r="E49">
            <v>46.1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>
            <v>5688713</v>
          </cell>
          <cell r="M49" t="str">
            <v>нет данных</v>
          </cell>
          <cell r="N49">
            <v>10.411099999999999</v>
          </cell>
          <cell r="O49">
            <v>2.66023557329535</v>
          </cell>
          <cell r="P49">
            <v>0.54614107796129696</v>
          </cell>
          <cell r="Q49">
            <v>0.49328871557794568</v>
          </cell>
          <cell r="R49">
            <v>0.54614107796129696</v>
          </cell>
          <cell r="S49">
            <v>1.0746647017948103</v>
          </cell>
          <cell r="T49">
            <v>0</v>
          </cell>
          <cell r="U49">
            <v>2.66023557329535</v>
          </cell>
          <cell r="V49">
            <v>0.37492274413320376</v>
          </cell>
          <cell r="W49">
            <v>0.46990098798772673</v>
          </cell>
          <cell r="X49">
            <v>0.55689519906026463</v>
          </cell>
          <cell r="Y49">
            <v>0</v>
          </cell>
          <cell r="Z49">
            <v>0</v>
          </cell>
          <cell r="AA49">
            <v>2640.8557694329102</v>
          </cell>
          <cell r="AB49">
            <v>2114.83</v>
          </cell>
          <cell r="AC49">
            <v>526.02576943291024</v>
          </cell>
          <cell r="AD49">
            <v>2761.6382542694246</v>
          </cell>
          <cell r="AE49">
            <v>2114.84</v>
          </cell>
          <cell r="AF49">
            <v>646.79825426942443</v>
          </cell>
          <cell r="AG49">
            <v>3162.6035527506806</v>
          </cell>
          <cell r="AH49">
            <v>2114.83</v>
          </cell>
          <cell r="AI49">
            <v>1047.7735527506807</v>
          </cell>
          <cell r="AJ49">
            <v>3081.2571396920439</v>
          </cell>
          <cell r="AK49">
            <v>2114.83</v>
          </cell>
          <cell r="AL49">
            <v>966.42713969204397</v>
          </cell>
          <cell r="AM49">
            <v>0</v>
          </cell>
          <cell r="AN49">
            <v>2114.83</v>
          </cell>
          <cell r="AO49">
            <v>-2114.83</v>
          </cell>
          <cell r="AP49">
            <v>1.4017189311811951</v>
          </cell>
          <cell r="AQ49">
            <v>4.061954504476545</v>
          </cell>
          <cell r="AR49">
            <v>11646.354716145061</v>
          </cell>
          <cell r="AS49">
            <v>10574.16</v>
          </cell>
        </row>
        <row r="50">
          <cell r="A50" t="str">
            <v>л/с №3000000157863</v>
          </cell>
          <cell r="B50" t="str">
            <v>Кв. 140</v>
          </cell>
          <cell r="C50" t="str">
            <v>Югай Антон Филимонович</v>
          </cell>
          <cell r="D50">
            <v>44761</v>
          </cell>
          <cell r="E50">
            <v>34.700000000000003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31</v>
          </cell>
          <cell r="K50">
            <v>151</v>
          </cell>
          <cell r="L50">
            <v>5234355</v>
          </cell>
          <cell r="M50" t="str">
            <v>нет данных</v>
          </cell>
          <cell r="N50">
            <v>9.0763999999999996</v>
          </cell>
          <cell r="O50">
            <v>2.0023899000726391</v>
          </cell>
          <cell r="P50">
            <v>0.41108666822683321</v>
          </cell>
          <cell r="Q50">
            <v>0.37130408743068805</v>
          </cell>
          <cell r="R50">
            <v>0.41108666822683321</v>
          </cell>
          <cell r="S50">
            <v>0.80891247618828466</v>
          </cell>
          <cell r="T50">
            <v>0</v>
          </cell>
          <cell r="U50">
            <v>2.0023899000726391</v>
          </cell>
          <cell r="V50">
            <v>0.28220865990069788</v>
          </cell>
          <cell r="W50">
            <v>0.35369987599076175</v>
          </cell>
          <cell r="X50">
            <v>0.41918141881542703</v>
          </cell>
          <cell r="Y50">
            <v>0</v>
          </cell>
          <cell r="Z50">
            <v>0</v>
          </cell>
          <cell r="AA50">
            <v>1987.8024989006947</v>
          </cell>
          <cell r="AB50">
            <v>1591.86</v>
          </cell>
          <cell r="AC50">
            <v>395.94249890069477</v>
          </cell>
          <cell r="AD50">
            <v>2078.7168638427124</v>
          </cell>
          <cell r="AE50">
            <v>1591.86</v>
          </cell>
          <cell r="AF50">
            <v>486.85686384271253</v>
          </cell>
          <cell r="AG50">
            <v>2380.5280538058278</v>
          </cell>
          <cell r="AH50">
            <v>1591.86</v>
          </cell>
          <cell r="AI50">
            <v>788.66805380582787</v>
          </cell>
          <cell r="AJ50">
            <v>2319.2976734775257</v>
          </cell>
          <cell r="AK50">
            <v>1591.86</v>
          </cell>
          <cell r="AL50">
            <v>727.43767347752578</v>
          </cell>
          <cell r="AM50">
            <v>0</v>
          </cell>
          <cell r="AN50">
            <v>1591.86</v>
          </cell>
          <cell r="AO50">
            <v>-1591.86</v>
          </cell>
          <cell r="AP50">
            <v>1.0550899547068866</v>
          </cell>
          <cell r="AQ50">
            <v>3.0574798547795257</v>
          </cell>
          <cell r="AR50">
            <v>8766.3450900267599</v>
          </cell>
          <cell r="AS50">
            <v>7959.2999999999993</v>
          </cell>
        </row>
        <row r="51">
          <cell r="A51" t="str">
            <v>л/с №3000000157914</v>
          </cell>
          <cell r="B51" t="str">
            <v>Кв. 141</v>
          </cell>
          <cell r="C51" t="str">
            <v>Карамнова Светлана Александровна</v>
          </cell>
          <cell r="D51">
            <v>44764</v>
          </cell>
          <cell r="E51">
            <v>32.799999999999997</v>
          </cell>
          <cell r="F51">
            <v>31</v>
          </cell>
          <cell r="G51">
            <v>28</v>
          </cell>
          <cell r="H51">
            <v>31</v>
          </cell>
          <cell r="I51">
            <v>30</v>
          </cell>
          <cell r="J51">
            <v>31</v>
          </cell>
          <cell r="K51">
            <v>151</v>
          </cell>
          <cell r="L51">
            <v>5234353</v>
          </cell>
          <cell r="M51" t="str">
            <v>нет данных</v>
          </cell>
          <cell r="N51">
            <v>7.1105999999999998</v>
          </cell>
          <cell r="O51">
            <v>1.8927489545355201</v>
          </cell>
          <cell r="P51">
            <v>0.38857759993775576</v>
          </cell>
          <cell r="Q51">
            <v>0.35097331607281168</v>
          </cell>
          <cell r="R51">
            <v>0.38857759993775576</v>
          </cell>
          <cell r="S51">
            <v>0.76462043858719686</v>
          </cell>
          <cell r="T51">
            <v>0</v>
          </cell>
          <cell r="U51">
            <v>1.8927489545355201</v>
          </cell>
          <cell r="V51">
            <v>0.26675631252861348</v>
          </cell>
          <cell r="W51">
            <v>0.33433302399126752</v>
          </cell>
          <cell r="X51">
            <v>0.39622912210795402</v>
          </cell>
          <cell r="Y51">
            <v>0</v>
          </cell>
          <cell r="Z51">
            <v>0</v>
          </cell>
          <cell r="AA51">
            <v>1878.9602871453246</v>
          </cell>
          <cell r="AB51">
            <v>1504.7</v>
          </cell>
          <cell r="AC51">
            <v>374.26028714532458</v>
          </cell>
          <cell r="AD51">
            <v>1964.8966321049265</v>
          </cell>
          <cell r="AE51">
            <v>1504.7</v>
          </cell>
          <cell r="AF51">
            <v>460.19663210492649</v>
          </cell>
          <cell r="AG51">
            <v>2250.1821373150178</v>
          </cell>
          <cell r="AH51">
            <v>1504.7</v>
          </cell>
          <cell r="AI51">
            <v>745.48213731501778</v>
          </cell>
          <cell r="AJ51">
            <v>2192.3044291084389</v>
          </cell>
          <cell r="AK51">
            <v>1504.7</v>
          </cell>
          <cell r="AL51">
            <v>687.60442910843881</v>
          </cell>
          <cell r="AM51">
            <v>0</v>
          </cell>
          <cell r="AN51">
            <v>1504.7</v>
          </cell>
          <cell r="AO51">
            <v>-1504.7</v>
          </cell>
          <cell r="AP51">
            <v>0.99731845862783508</v>
          </cell>
          <cell r="AQ51">
            <v>2.8900674131633552</v>
          </cell>
          <cell r="AR51">
            <v>8286.3434856737076</v>
          </cell>
          <cell r="AS51">
            <v>7523.5</v>
          </cell>
        </row>
        <row r="52">
          <cell r="A52" t="str">
            <v>л/с №3000000157869</v>
          </cell>
          <cell r="B52" t="str">
            <v>Кв. 142</v>
          </cell>
          <cell r="C52" t="str">
            <v>Журин Владимир Петрович</v>
          </cell>
          <cell r="D52">
            <v>44761</v>
          </cell>
          <cell r="E52">
            <v>57.8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>
            <v>5234347</v>
          </cell>
          <cell r="M52">
            <v>6.9</v>
          </cell>
          <cell r="N52">
            <v>11.8354</v>
          </cell>
          <cell r="O52">
            <v>4.9353999999999996</v>
          </cell>
          <cell r="P52">
            <v>1.0132278145695364</v>
          </cell>
          <cell r="Q52">
            <v>0.91517350993377478</v>
          </cell>
          <cell r="R52">
            <v>1.0132278145695364</v>
          </cell>
          <cell r="S52">
            <v>1.9937708609271521</v>
          </cell>
          <cell r="T52">
            <v>0</v>
          </cell>
          <cell r="U52">
            <v>4.9353999999999996</v>
          </cell>
          <cell r="V52">
            <v>0.47007667268761771</v>
          </cell>
          <cell r="W52">
            <v>0.58916002398461165</v>
          </cell>
          <cell r="X52">
            <v>0.69823302615365068</v>
          </cell>
          <cell r="Y52">
            <v>0</v>
          </cell>
          <cell r="Z52">
            <v>0</v>
          </cell>
          <cell r="AA52">
            <v>4252.9009597739669</v>
          </cell>
          <cell r="AB52">
            <v>2651.57</v>
          </cell>
          <cell r="AC52">
            <v>1601.3309597739667</v>
          </cell>
          <cell r="AD52">
            <v>4313.1950217801186</v>
          </cell>
          <cell r="AE52">
            <v>2651.57</v>
          </cell>
          <cell r="AF52">
            <v>1661.6250217801185</v>
          </cell>
          <cell r="AG52">
            <v>4907.066293304707</v>
          </cell>
          <cell r="AH52">
            <v>2651.57</v>
          </cell>
          <cell r="AI52">
            <v>2255.4962933047068</v>
          </cell>
          <cell r="AJ52">
            <v>5716.4999370331116</v>
          </cell>
          <cell r="AK52">
            <v>2651.57</v>
          </cell>
          <cell r="AL52">
            <v>3064.9299370331114</v>
          </cell>
          <cell r="AM52">
            <v>0</v>
          </cell>
          <cell r="AN52">
            <v>2651.57</v>
          </cell>
          <cell r="AO52">
            <v>-2651.57</v>
          </cell>
          <cell r="AP52">
            <v>1.75746972282588</v>
          </cell>
          <cell r="AQ52">
            <v>6.6928697228258791</v>
          </cell>
          <cell r="AR52">
            <v>19189.662211891904</v>
          </cell>
          <cell r="AS52">
            <v>13257.85</v>
          </cell>
        </row>
        <row r="53">
          <cell r="A53" t="str">
            <v>л/с №3000000157917</v>
          </cell>
          <cell r="B53" t="str">
            <v>Кв. 143</v>
          </cell>
          <cell r="C53" t="str">
            <v>Дегтерев Никита Алексеевич</v>
          </cell>
          <cell r="D53">
            <v>44765</v>
          </cell>
          <cell r="E53">
            <v>46.2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>
            <v>5688573</v>
          </cell>
          <cell r="M53">
            <v>8.7899999999999991</v>
          </cell>
          <cell r="N53">
            <v>10.223699999999999</v>
          </cell>
          <cell r="O53">
            <v>1.4337</v>
          </cell>
          <cell r="P53">
            <v>0.294335761589404</v>
          </cell>
          <cell r="Q53">
            <v>0.26585165562913909</v>
          </cell>
          <cell r="R53">
            <v>0.294335761589404</v>
          </cell>
          <cell r="S53">
            <v>0.57917682119205305</v>
          </cell>
          <cell r="T53">
            <v>0</v>
          </cell>
          <cell r="U53">
            <v>1.4337</v>
          </cell>
          <cell r="V53">
            <v>0.37573602557383978</v>
          </cell>
          <cell r="W53">
            <v>0.47092029598770013</v>
          </cell>
          <cell r="X53">
            <v>0.55810321467644752</v>
          </cell>
          <cell r="Y53">
            <v>0</v>
          </cell>
          <cell r="Z53">
            <v>0</v>
          </cell>
          <cell r="AA53">
            <v>1921.2164267187093</v>
          </cell>
          <cell r="AB53">
            <v>2119.42</v>
          </cell>
          <cell r="AC53">
            <v>-198.2035732812908</v>
          </cell>
          <cell r="AD53">
            <v>2112.4578042367689</v>
          </cell>
          <cell r="AE53">
            <v>2119.42</v>
          </cell>
          <cell r="AF53">
            <v>-6.9621957632311933</v>
          </cell>
          <cell r="AG53">
            <v>2444.095983969924</v>
          </cell>
          <cell r="AH53">
            <v>2119.42</v>
          </cell>
          <cell r="AI53">
            <v>324.67598396992389</v>
          </cell>
          <cell r="AJ53">
            <v>1660.6041981854305</v>
          </cell>
          <cell r="AK53">
            <v>2119.42</v>
          </cell>
          <cell r="AL53">
            <v>-458.81580181456957</v>
          </cell>
          <cell r="AM53">
            <v>0</v>
          </cell>
          <cell r="AN53">
            <v>2119.42</v>
          </cell>
          <cell r="AO53">
            <v>-2119.42</v>
          </cell>
          <cell r="AP53">
            <v>1.4047595362379874</v>
          </cell>
          <cell r="AQ53">
            <v>2.8384595362379876</v>
          </cell>
          <cell r="AR53">
            <v>8138.3744131108333</v>
          </cell>
          <cell r="AS53">
            <v>10597.1</v>
          </cell>
        </row>
        <row r="54">
          <cell r="A54" t="str">
            <v>л/с №3000000160080</v>
          </cell>
          <cell r="B54" t="str">
            <v>Кв. 144</v>
          </cell>
          <cell r="C54" t="str">
            <v>ЗПИФ Девелопмент и развитие под управл ООО "Эссет Менеджмент Солюшнс"</v>
          </cell>
          <cell r="D54">
            <v>44642</v>
          </cell>
          <cell r="E54">
            <v>34.700000000000003</v>
          </cell>
          <cell r="F54">
            <v>31</v>
          </cell>
          <cell r="G54">
            <v>28</v>
          </cell>
          <cell r="H54">
            <v>31</v>
          </cell>
          <cell r="I54">
            <v>30</v>
          </cell>
          <cell r="J54">
            <v>31</v>
          </cell>
          <cell r="K54">
            <v>151</v>
          </cell>
          <cell r="L54">
            <v>5688636</v>
          </cell>
          <cell r="M54" t="str">
            <v>нет данных</v>
          </cell>
          <cell r="N54">
            <v>7.5507</v>
          </cell>
          <cell r="O54">
            <v>2.0023899000726391</v>
          </cell>
          <cell r="P54">
            <v>0.41108666822683321</v>
          </cell>
          <cell r="Q54">
            <v>0.37130408743068805</v>
          </cell>
          <cell r="R54">
            <v>0.41108666822683321</v>
          </cell>
          <cell r="S54">
            <v>0.80891247618828466</v>
          </cell>
          <cell r="T54">
            <v>0</v>
          </cell>
          <cell r="U54">
            <v>2.0023899000726391</v>
          </cell>
          <cell r="V54">
            <v>0.28220865990069788</v>
          </cell>
          <cell r="W54">
            <v>0.35369987599076175</v>
          </cell>
          <cell r="X54">
            <v>0.41918141881542703</v>
          </cell>
          <cell r="Y54">
            <v>0</v>
          </cell>
          <cell r="Z54">
            <v>0</v>
          </cell>
          <cell r="AA54">
            <v>1987.8024989006947</v>
          </cell>
          <cell r="AB54">
            <v>1591.86</v>
          </cell>
          <cell r="AC54">
            <v>395.94249890069477</v>
          </cell>
          <cell r="AD54">
            <v>2078.7168638427124</v>
          </cell>
          <cell r="AE54">
            <v>1591.86</v>
          </cell>
          <cell r="AF54">
            <v>486.85686384271253</v>
          </cell>
          <cell r="AG54">
            <v>2380.5280538058278</v>
          </cell>
          <cell r="AH54">
            <v>1591.86</v>
          </cell>
          <cell r="AI54">
            <v>788.66805380582787</v>
          </cell>
          <cell r="AJ54">
            <v>2319.2976734775257</v>
          </cell>
          <cell r="AK54">
            <v>1591.86</v>
          </cell>
          <cell r="AL54">
            <v>727.43767347752578</v>
          </cell>
          <cell r="AM54">
            <v>0</v>
          </cell>
          <cell r="AN54">
            <v>1591.86</v>
          </cell>
          <cell r="AO54">
            <v>-1591.86</v>
          </cell>
          <cell r="AP54">
            <v>1.0550899547068866</v>
          </cell>
          <cell r="AQ54">
            <v>3.0574798547795257</v>
          </cell>
          <cell r="AR54">
            <v>8766.3450900267599</v>
          </cell>
          <cell r="AS54">
            <v>7959.2999999999993</v>
          </cell>
        </row>
        <row r="55">
          <cell r="A55" t="str">
            <v>л/с №3000000158047</v>
          </cell>
          <cell r="B55" t="str">
            <v>Кв. 145</v>
          </cell>
          <cell r="C55" t="str">
            <v>Ильина Марина Анатольевна</v>
          </cell>
          <cell r="D55">
            <v>44778</v>
          </cell>
          <cell r="E55">
            <v>32.799999999999997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>
            <v>5688574</v>
          </cell>
          <cell r="M55" t="str">
            <v>нет данных</v>
          </cell>
          <cell r="N55">
            <v>9.4179999999999993</v>
          </cell>
          <cell r="O55">
            <v>1.8927489545355201</v>
          </cell>
          <cell r="P55">
            <v>0.38857759993775576</v>
          </cell>
          <cell r="Q55">
            <v>0.35097331607281168</v>
          </cell>
          <cell r="R55">
            <v>0.38857759993775576</v>
          </cell>
          <cell r="S55">
            <v>0.76462043858719686</v>
          </cell>
          <cell r="T55">
            <v>0</v>
          </cell>
          <cell r="U55">
            <v>1.8927489545355201</v>
          </cell>
          <cell r="V55">
            <v>0.26675631252861348</v>
          </cell>
          <cell r="W55">
            <v>0.33433302399126752</v>
          </cell>
          <cell r="X55">
            <v>0.39622912210795402</v>
          </cell>
          <cell r="Y55">
            <v>0</v>
          </cell>
          <cell r="Z55">
            <v>0</v>
          </cell>
          <cell r="AA55">
            <v>1878.9602871453246</v>
          </cell>
          <cell r="AB55">
            <v>1504.7</v>
          </cell>
          <cell r="AC55">
            <v>374.26028714532458</v>
          </cell>
          <cell r="AD55">
            <v>1964.8966321049265</v>
          </cell>
          <cell r="AE55">
            <v>1504.7</v>
          </cell>
          <cell r="AF55">
            <v>460.19663210492649</v>
          </cell>
          <cell r="AG55">
            <v>2250.1821373150178</v>
          </cell>
          <cell r="AH55">
            <v>1504.7</v>
          </cell>
          <cell r="AI55">
            <v>745.48213731501778</v>
          </cell>
          <cell r="AJ55">
            <v>2192.3044291084389</v>
          </cell>
          <cell r="AK55">
            <v>1504.7</v>
          </cell>
          <cell r="AL55">
            <v>687.60442910843881</v>
          </cell>
          <cell r="AM55">
            <v>0</v>
          </cell>
          <cell r="AN55">
            <v>1504.7</v>
          </cell>
          <cell r="AO55">
            <v>-1504.7</v>
          </cell>
          <cell r="AP55">
            <v>0.99731845862783508</v>
          </cell>
          <cell r="AQ55">
            <v>2.8900674131633552</v>
          </cell>
          <cell r="AR55">
            <v>8286.3434856737076</v>
          </cell>
          <cell r="AS55">
            <v>7523.5</v>
          </cell>
        </row>
        <row r="56">
          <cell r="A56" t="str">
            <v>л/с №3000000159609</v>
          </cell>
          <cell r="B56" t="str">
            <v>Кв. 146</v>
          </cell>
          <cell r="C56" t="str">
            <v>Умаров Рауф Эльдарович</v>
          </cell>
          <cell r="D56">
            <v>44784</v>
          </cell>
          <cell r="E56">
            <v>57.8</v>
          </cell>
          <cell r="F56">
            <v>31</v>
          </cell>
          <cell r="G56">
            <v>28</v>
          </cell>
          <cell r="H56">
            <v>31</v>
          </cell>
          <cell r="I56">
            <v>30</v>
          </cell>
          <cell r="J56">
            <v>31</v>
          </cell>
          <cell r="K56">
            <v>151</v>
          </cell>
          <cell r="L56" t="str">
            <v>05688566.</v>
          </cell>
          <cell r="M56" t="str">
            <v>нет данных</v>
          </cell>
          <cell r="N56">
            <v>12.685</v>
          </cell>
          <cell r="O56">
            <v>3.3353929747607642</v>
          </cell>
          <cell r="P56">
            <v>0.68474955110982583</v>
          </cell>
          <cell r="Q56">
            <v>0.61848346551855227</v>
          </cell>
          <cell r="R56">
            <v>0.68474955110982583</v>
          </cell>
          <cell r="S56">
            <v>1.3474104070225603</v>
          </cell>
          <cell r="T56">
            <v>0</v>
          </cell>
          <cell r="U56">
            <v>3.3353929747607642</v>
          </cell>
          <cell r="V56">
            <v>0.47007667268761771</v>
          </cell>
          <cell r="W56">
            <v>0.58916002398461165</v>
          </cell>
          <cell r="X56">
            <v>0.69823302615365068</v>
          </cell>
          <cell r="Y56">
            <v>0</v>
          </cell>
          <cell r="Z56">
            <v>0</v>
          </cell>
          <cell r="AA56">
            <v>3311.0946523475541</v>
          </cell>
          <cell r="AB56">
            <v>2651.57</v>
          </cell>
          <cell r="AC56">
            <v>659.52465234755391</v>
          </cell>
          <cell r="AD56">
            <v>3462.5312602336808</v>
          </cell>
          <cell r="AE56">
            <v>2651.57</v>
          </cell>
          <cell r="AF56">
            <v>810.9612602336806</v>
          </cell>
          <cell r="AG56">
            <v>3965.2599858782942</v>
          </cell>
          <cell r="AH56">
            <v>2651.57</v>
          </cell>
          <cell r="AI56">
            <v>1313.689985878294</v>
          </cell>
          <cell r="AJ56">
            <v>3863.2681708069445</v>
          </cell>
          <cell r="AK56">
            <v>2651.57</v>
          </cell>
          <cell r="AL56">
            <v>1211.6981708069443</v>
          </cell>
          <cell r="AM56">
            <v>0</v>
          </cell>
          <cell r="AN56">
            <v>2651.57</v>
          </cell>
          <cell r="AO56">
            <v>-2651.57</v>
          </cell>
          <cell r="AP56">
            <v>1.75746972282588</v>
          </cell>
          <cell r="AQ56">
            <v>5.0928626975866447</v>
          </cell>
          <cell r="AR56">
            <v>14602.154069266475</v>
          </cell>
          <cell r="AS56">
            <v>13257.85</v>
          </cell>
        </row>
        <row r="57">
          <cell r="A57" t="str">
            <v>л/с №3000000157879</v>
          </cell>
          <cell r="B57" t="str">
            <v>Кв. 147</v>
          </cell>
          <cell r="C57" t="str">
            <v>Будаева Лариса Павловна</v>
          </cell>
          <cell r="D57">
            <v>44770</v>
          </cell>
          <cell r="E57">
            <v>46.2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31</v>
          </cell>
          <cell r="K57">
            <v>151</v>
          </cell>
          <cell r="L57">
            <v>5688295</v>
          </cell>
          <cell r="M57" t="str">
            <v>нет данных</v>
          </cell>
          <cell r="N57">
            <v>11.177300000000001</v>
          </cell>
          <cell r="O57">
            <v>2.6660061493762512</v>
          </cell>
          <cell r="P57">
            <v>0.54732576576598535</v>
          </cell>
          <cell r="Q57">
            <v>0.49435875617572878</v>
          </cell>
          <cell r="R57">
            <v>0.54732576576598535</v>
          </cell>
          <cell r="S57">
            <v>1.076995861668552</v>
          </cell>
          <cell r="T57">
            <v>0</v>
          </cell>
          <cell r="U57">
            <v>2.6660061493762512</v>
          </cell>
          <cell r="V57">
            <v>0.37573602557383978</v>
          </cell>
          <cell r="W57">
            <v>0.47092029598770013</v>
          </cell>
          <cell r="X57">
            <v>0.55810321467644752</v>
          </cell>
          <cell r="Y57">
            <v>0</v>
          </cell>
          <cell r="Z57">
            <v>0</v>
          </cell>
          <cell r="AA57">
            <v>2646.5843068937197</v>
          </cell>
          <cell r="AB57">
            <v>2119.42</v>
          </cell>
          <cell r="AC57">
            <v>527.16430689371964</v>
          </cell>
          <cell r="AD57">
            <v>2767.6287927819399</v>
          </cell>
          <cell r="AE57">
            <v>2119.42</v>
          </cell>
          <cell r="AF57">
            <v>648.20879278193979</v>
          </cell>
          <cell r="AG57">
            <v>3169.4638641449346</v>
          </cell>
          <cell r="AH57">
            <v>2119.42</v>
          </cell>
          <cell r="AI57">
            <v>1050.0438641449346</v>
          </cell>
          <cell r="AJ57">
            <v>3087.9409946588389</v>
          </cell>
          <cell r="AK57">
            <v>2119.42</v>
          </cell>
          <cell r="AL57">
            <v>968.52099465883884</v>
          </cell>
          <cell r="AM57">
            <v>0</v>
          </cell>
          <cell r="AN57">
            <v>2119.42</v>
          </cell>
          <cell r="AO57">
            <v>-2119.42</v>
          </cell>
          <cell r="AP57">
            <v>1.4047595362379874</v>
          </cell>
          <cell r="AQ57">
            <v>4.0707656856142389</v>
          </cell>
          <cell r="AR57">
            <v>11671.617958479434</v>
          </cell>
          <cell r="AS57">
            <v>10597.1</v>
          </cell>
        </row>
        <row r="58">
          <cell r="A58" t="str">
            <v>л/с №3000000157905</v>
          </cell>
          <cell r="B58" t="str">
            <v>Кв. 148</v>
          </cell>
          <cell r="C58" t="str">
            <v>Кузьмин Максим Михайлович</v>
          </cell>
          <cell r="D58">
            <v>44763</v>
          </cell>
          <cell r="E58">
            <v>34.700000000000003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31</v>
          </cell>
          <cell r="K58">
            <v>151</v>
          </cell>
          <cell r="L58">
            <v>5688300</v>
          </cell>
          <cell r="M58">
            <v>6.5640000000000001</v>
          </cell>
          <cell r="N58">
            <v>9.2143999999999995</v>
          </cell>
          <cell r="O58">
            <v>2.6503999999999994</v>
          </cell>
          <cell r="P58">
            <v>0.54412185430463567</v>
          </cell>
          <cell r="Q58">
            <v>0.49146490066225157</v>
          </cell>
          <cell r="R58">
            <v>0.54412185430463567</v>
          </cell>
          <cell r="S58">
            <v>1.0706913907284767</v>
          </cell>
          <cell r="T58">
            <v>0</v>
          </cell>
          <cell r="U58">
            <v>2.6503999999999994</v>
          </cell>
          <cell r="V58">
            <v>0.28220865990069788</v>
          </cell>
          <cell r="W58">
            <v>0.35369987599076175</v>
          </cell>
          <cell r="X58">
            <v>0.41918141881542703</v>
          </cell>
          <cell r="Y58">
            <v>0</v>
          </cell>
          <cell r="Z58">
            <v>0</v>
          </cell>
          <cell r="AA58">
            <v>2369.238323719248</v>
          </cell>
          <cell r="AB58">
            <v>1591.86</v>
          </cell>
          <cell r="AC58">
            <v>777.3783237192481</v>
          </cell>
          <cell r="AD58">
            <v>2423.2395443239866</v>
          </cell>
          <cell r="AE58">
            <v>1591.86</v>
          </cell>
          <cell r="AF58">
            <v>831.37954432398669</v>
          </cell>
          <cell r="AG58">
            <v>2761.9638786243813</v>
          </cell>
          <cell r="AH58">
            <v>1591.86</v>
          </cell>
          <cell r="AI58">
            <v>1170.1038786243814</v>
          </cell>
          <cell r="AJ58">
            <v>3069.8649416688736</v>
          </cell>
          <cell r="AK58">
            <v>1591.86</v>
          </cell>
          <cell r="AL58">
            <v>1478.0049416688737</v>
          </cell>
          <cell r="AM58">
            <v>0</v>
          </cell>
          <cell r="AN58">
            <v>1591.86</v>
          </cell>
          <cell r="AO58">
            <v>-1591.86</v>
          </cell>
          <cell r="AP58">
            <v>1.0550899547068866</v>
          </cell>
          <cell r="AQ58">
            <v>3.705489954706886</v>
          </cell>
          <cell r="AR58">
            <v>10624.306688336488</v>
          </cell>
          <cell r="AS58">
            <v>7959.2999999999993</v>
          </cell>
        </row>
        <row r="59">
          <cell r="A59" t="str">
            <v>л/с №3000000159567</v>
          </cell>
          <cell r="B59" t="str">
            <v>Кв. 149</v>
          </cell>
          <cell r="C59" t="str">
            <v>Мышов Анатолий Сергеевич</v>
          </cell>
          <cell r="D59">
            <v>44793</v>
          </cell>
          <cell r="E59">
            <v>32.799999999999997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>
            <v>5688301</v>
          </cell>
          <cell r="M59" t="str">
            <v>нет данных</v>
          </cell>
          <cell r="N59">
            <v>9.0183999999999997</v>
          </cell>
          <cell r="O59">
            <v>1.8927489545355201</v>
          </cell>
          <cell r="P59">
            <v>0.38857759993775576</v>
          </cell>
          <cell r="Q59">
            <v>0.35097331607281168</v>
          </cell>
          <cell r="R59">
            <v>0.38857759993775576</v>
          </cell>
          <cell r="S59">
            <v>0.76462043858719686</v>
          </cell>
          <cell r="T59">
            <v>0</v>
          </cell>
          <cell r="U59">
            <v>1.8927489545355201</v>
          </cell>
          <cell r="V59">
            <v>0.26675631252861348</v>
          </cell>
          <cell r="W59">
            <v>0.33433302399126752</v>
          </cell>
          <cell r="X59">
            <v>0.39622912210795402</v>
          </cell>
          <cell r="Y59">
            <v>0</v>
          </cell>
          <cell r="Z59">
            <v>0</v>
          </cell>
          <cell r="AA59">
            <v>1878.9602871453246</v>
          </cell>
          <cell r="AB59">
            <v>1504.7</v>
          </cell>
          <cell r="AC59">
            <v>374.26028714532458</v>
          </cell>
          <cell r="AD59">
            <v>1964.8966321049265</v>
          </cell>
          <cell r="AE59">
            <v>1504.7</v>
          </cell>
          <cell r="AF59">
            <v>460.19663210492649</v>
          </cell>
          <cell r="AG59">
            <v>2250.1821373150178</v>
          </cell>
          <cell r="AH59">
            <v>1504.7</v>
          </cell>
          <cell r="AI59">
            <v>745.48213731501778</v>
          </cell>
          <cell r="AJ59">
            <v>2192.3044291084389</v>
          </cell>
          <cell r="AK59">
            <v>1504.7</v>
          </cell>
          <cell r="AL59">
            <v>687.60442910843881</v>
          </cell>
          <cell r="AM59">
            <v>0</v>
          </cell>
          <cell r="AN59">
            <v>1504.7</v>
          </cell>
          <cell r="AO59">
            <v>-1504.7</v>
          </cell>
          <cell r="AP59">
            <v>0.99731845862783508</v>
          </cell>
          <cell r="AQ59">
            <v>2.8900674131633552</v>
          </cell>
          <cell r="AR59">
            <v>8286.3434856737076</v>
          </cell>
          <cell r="AS59">
            <v>7523.5</v>
          </cell>
        </row>
        <row r="60">
          <cell r="A60" t="str">
            <v>л/с №3000000157932</v>
          </cell>
          <cell r="B60" t="str">
            <v>Кв. 15</v>
          </cell>
          <cell r="C60" t="str">
            <v>Алексеева Ирина Васильевна</v>
          </cell>
          <cell r="D60">
            <v>44771</v>
          </cell>
          <cell r="E60">
            <v>85.1</v>
          </cell>
          <cell r="F60">
            <v>31</v>
          </cell>
          <cell r="G60">
            <v>28</v>
          </cell>
          <cell r="H60">
            <v>31</v>
          </cell>
          <cell r="I60">
            <v>30</v>
          </cell>
          <cell r="J60">
            <v>31</v>
          </cell>
          <cell r="K60">
            <v>151</v>
          </cell>
          <cell r="L60">
            <v>5688718</v>
          </cell>
          <cell r="M60">
            <v>7.649</v>
          </cell>
          <cell r="N60">
            <v>7.7039999999999997</v>
          </cell>
          <cell r="O60">
            <v>5.4999999999999716E-2</v>
          </cell>
          <cell r="P60">
            <v>1.1291390728476762E-2</v>
          </cell>
          <cell r="Q60">
            <v>1.0198675496688689E-2</v>
          </cell>
          <cell r="R60">
            <v>1.1291390728476762E-2</v>
          </cell>
          <cell r="S60">
            <v>2.2218543046357501E-2</v>
          </cell>
          <cell r="T60">
            <v>0</v>
          </cell>
          <cell r="U60">
            <v>5.4999999999999716E-2</v>
          </cell>
          <cell r="V60">
            <v>0.69210250598125023</v>
          </cell>
          <cell r="W60">
            <v>0.86743110797734346</v>
          </cell>
          <cell r="X60">
            <v>1.0280212893715515</v>
          </cell>
          <cell r="Y60">
            <v>0</v>
          </cell>
          <cell r="Z60">
            <v>0</v>
          </cell>
          <cell r="AA60">
            <v>2016.7569127681948</v>
          </cell>
          <cell r="AB60">
            <v>3903.95</v>
          </cell>
          <cell r="AC60">
            <v>-1887.1930872318051</v>
          </cell>
          <cell r="AD60">
            <v>2516.3225625810755</v>
          </cell>
          <cell r="AE60">
            <v>3903.95</v>
          </cell>
          <cell r="AF60">
            <v>-1387.6274374189243</v>
          </cell>
          <cell r="AG60">
            <v>2979.8965301291992</v>
          </cell>
          <cell r="AH60">
            <v>3903.95</v>
          </cell>
          <cell r="AI60">
            <v>-924.05346987080065</v>
          </cell>
          <cell r="AJ60">
            <v>63.704562251655297</v>
          </cell>
          <cell r="AK60">
            <v>3903.95</v>
          </cell>
          <cell r="AL60">
            <v>-3840.2454377483446</v>
          </cell>
          <cell r="AM60">
            <v>0</v>
          </cell>
          <cell r="AN60">
            <v>3903.95</v>
          </cell>
          <cell r="AO60">
            <v>-3903.95</v>
          </cell>
          <cell r="AP60">
            <v>2.5875549033301453</v>
          </cell>
          <cell r="AQ60">
            <v>2.642554903330145</v>
          </cell>
          <cell r="AR60">
            <v>7576.6805677301245</v>
          </cell>
          <cell r="AS60">
            <v>19519.75</v>
          </cell>
        </row>
        <row r="61">
          <cell r="A61" t="str">
            <v>л/с №3000000157850</v>
          </cell>
          <cell r="B61" t="str">
            <v>Кв. 150</v>
          </cell>
          <cell r="C61" t="str">
            <v>Киселев Александр Николаевич</v>
          </cell>
          <cell r="D61">
            <v>44751</v>
          </cell>
          <cell r="E61">
            <v>57.8</v>
          </cell>
          <cell r="F61">
            <v>31</v>
          </cell>
          <cell r="G61">
            <v>28</v>
          </cell>
          <cell r="H61">
            <v>23</v>
          </cell>
          <cell r="I61">
            <v>0</v>
          </cell>
          <cell r="J61">
            <v>0</v>
          </cell>
          <cell r="K61">
            <v>82</v>
          </cell>
          <cell r="L61">
            <v>5688292</v>
          </cell>
          <cell r="M61" t="str">
            <v>нет данных</v>
          </cell>
          <cell r="N61">
            <v>11.8895</v>
          </cell>
          <cell r="O61">
            <v>1.8112730061614746</v>
          </cell>
          <cell r="P61">
            <v>0.68474955110982583</v>
          </cell>
          <cell r="Q61">
            <v>0.61848346551855227</v>
          </cell>
          <cell r="R61">
            <v>0.50803998953309659</v>
          </cell>
          <cell r="S61">
            <v>0</v>
          </cell>
          <cell r="T61">
            <v>0</v>
          </cell>
          <cell r="U61">
            <v>1.8112730061614748</v>
          </cell>
          <cell r="V61">
            <v>0.47007667268761771</v>
          </cell>
          <cell r="W61">
            <v>0.58916002398461165</v>
          </cell>
          <cell r="X61">
            <v>0.51804385811399889</v>
          </cell>
          <cell r="Y61">
            <v>0</v>
          </cell>
          <cell r="Z61">
            <v>0</v>
          </cell>
          <cell r="AA61">
            <v>3311.0946523475541</v>
          </cell>
          <cell r="AB61">
            <v>2651.57</v>
          </cell>
          <cell r="AC61">
            <v>659.52465234755391</v>
          </cell>
          <cell r="AD61">
            <v>3462.5312602336808</v>
          </cell>
          <cell r="AE61">
            <v>2651.57</v>
          </cell>
          <cell r="AF61">
            <v>810.9612602336806</v>
          </cell>
          <cell r="AG61">
            <v>2941.9670862967992</v>
          </cell>
          <cell r="AH61">
            <v>1967.29</v>
          </cell>
          <cell r="AI61">
            <v>974.67708629679919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1.5772805547862281</v>
          </cell>
          <cell r="AQ61">
            <v>3.3885535609477029</v>
          </cell>
          <cell r="AR61">
            <v>9715.5929988780335</v>
          </cell>
          <cell r="AS61">
            <v>7270.43</v>
          </cell>
        </row>
        <row r="62">
          <cell r="A62" t="str">
            <v>л/с №3000001184936</v>
          </cell>
          <cell r="B62" t="str">
            <v>Кв. 151</v>
          </cell>
          <cell r="C62" t="str">
            <v>ЗПИФ Девелопмент и развитие под управл ООО "Эссет Менеджмент Солюшнс"</v>
          </cell>
          <cell r="D62">
            <v>44658</v>
          </cell>
          <cell r="E62">
            <v>47</v>
          </cell>
          <cell r="F62">
            <v>31</v>
          </cell>
          <cell r="G62">
            <v>28</v>
          </cell>
          <cell r="H62">
            <v>31</v>
          </cell>
          <cell r="I62">
            <v>30</v>
          </cell>
          <cell r="J62">
            <v>31</v>
          </cell>
          <cell r="K62">
            <v>151</v>
          </cell>
          <cell r="L62">
            <v>5688765</v>
          </cell>
          <cell r="M62" t="str">
            <v>нет данных</v>
          </cell>
          <cell r="N62">
            <v>5.8688000000000002</v>
          </cell>
          <cell r="O62">
            <v>2.7121707580234591</v>
          </cell>
          <cell r="P62">
            <v>0.55680326820349157</v>
          </cell>
          <cell r="Q62">
            <v>0.50291908095799243</v>
          </cell>
          <cell r="R62">
            <v>0.55680326820349157</v>
          </cell>
          <cell r="S62">
            <v>1.0956451406584835</v>
          </cell>
          <cell r="T62">
            <v>0</v>
          </cell>
          <cell r="U62">
            <v>2.7121707580234591</v>
          </cell>
          <cell r="V62">
            <v>0.38224227709892789</v>
          </cell>
          <cell r="W62">
            <v>0.47907475998748705</v>
          </cell>
          <cell r="X62">
            <v>0.56776733960590975</v>
          </cell>
          <cell r="Y62">
            <v>0</v>
          </cell>
          <cell r="Z62">
            <v>0</v>
          </cell>
          <cell r="AA62">
            <v>2692.4126065801911</v>
          </cell>
          <cell r="AB62">
            <v>2692.41</v>
          </cell>
          <cell r="AC62">
            <v>2.606580191240937E-3</v>
          </cell>
          <cell r="AD62">
            <v>2815.5531008820599</v>
          </cell>
          <cell r="AE62">
            <v>2815.55</v>
          </cell>
          <cell r="AF62">
            <v>3.1008820596980513E-3</v>
          </cell>
          <cell r="AG62">
            <v>3224.3463552989592</v>
          </cell>
          <cell r="AH62">
            <v>3224.35</v>
          </cell>
          <cell r="AI62">
            <v>-3.6447010406845948E-3</v>
          </cell>
          <cell r="AJ62">
            <v>3141.4118343931905</v>
          </cell>
          <cell r="AK62">
            <v>3141.41</v>
          </cell>
          <cell r="AL62">
            <v>1.834393190620176E-3</v>
          </cell>
          <cell r="AM62">
            <v>0</v>
          </cell>
          <cell r="AN62">
            <v>0</v>
          </cell>
          <cell r="AO62">
            <v>0</v>
          </cell>
          <cell r="AP62">
            <v>1.4290843766923247</v>
          </cell>
          <cell r="AQ62">
            <v>4.1412551347157835</v>
          </cell>
          <cell r="AR62">
            <v>11873.723897154399</v>
          </cell>
          <cell r="AS62">
            <v>11873.72</v>
          </cell>
        </row>
        <row r="63">
          <cell r="A63" t="str">
            <v>л/с №3000000157896</v>
          </cell>
          <cell r="B63" t="str">
            <v>Кв. 152</v>
          </cell>
          <cell r="C63" t="str">
            <v>Гусейнова Айнур Эхтибар кызы</v>
          </cell>
          <cell r="D63">
            <v>44762</v>
          </cell>
          <cell r="E63">
            <v>35.200000000000003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>
            <v>5688302</v>
          </cell>
          <cell r="M63" t="str">
            <v>нет данных</v>
          </cell>
          <cell r="N63">
            <v>9.9321999999999999</v>
          </cell>
          <cell r="O63">
            <v>2.031242780477144</v>
          </cell>
          <cell r="P63">
            <v>0.4170101072502746</v>
          </cell>
          <cell r="Q63">
            <v>0.37665429041960286</v>
          </cell>
          <cell r="R63">
            <v>0.4170101072502746</v>
          </cell>
          <cell r="S63">
            <v>0.82056827555699197</v>
          </cell>
          <cell r="T63">
            <v>0</v>
          </cell>
          <cell r="U63">
            <v>2.031242780477144</v>
          </cell>
          <cell r="V63">
            <v>0.28627506710387796</v>
          </cell>
          <cell r="W63">
            <v>0.35879641599062861</v>
          </cell>
          <cell r="X63">
            <v>0.42522149689634098</v>
          </cell>
          <cell r="Y63">
            <v>0</v>
          </cell>
          <cell r="Z63">
            <v>0</v>
          </cell>
          <cell r="AA63">
            <v>2016.4451862047392</v>
          </cell>
          <cell r="AB63">
            <v>1614.8</v>
          </cell>
          <cell r="AC63">
            <v>401.64518620473928</v>
          </cell>
          <cell r="AD63">
            <v>2108.6695564052875</v>
          </cell>
          <cell r="AE63">
            <v>1614.8</v>
          </cell>
          <cell r="AF63">
            <v>493.86955640528754</v>
          </cell>
          <cell r="AG63">
            <v>2414.829610777093</v>
          </cell>
          <cell r="AH63">
            <v>1614.8</v>
          </cell>
          <cell r="AI63">
            <v>800.02961077709301</v>
          </cell>
          <cell r="AJ63">
            <v>2352.7169483114963</v>
          </cell>
          <cell r="AK63">
            <v>1614.8</v>
          </cell>
          <cell r="AL63">
            <v>737.9169483114963</v>
          </cell>
          <cell r="AM63">
            <v>0</v>
          </cell>
          <cell r="AN63">
            <v>1614.8</v>
          </cell>
          <cell r="AO63">
            <v>-1614.8</v>
          </cell>
          <cell r="AP63">
            <v>1.0702929799908476</v>
          </cell>
          <cell r="AQ63">
            <v>3.1015357604679918</v>
          </cell>
          <cell r="AR63">
            <v>8892.6613016986157</v>
          </cell>
          <cell r="AS63">
            <v>8074</v>
          </cell>
        </row>
        <row r="64">
          <cell r="A64" t="str">
            <v>л/с №3000000157913</v>
          </cell>
          <cell r="B64" t="str">
            <v>Кв. 153</v>
          </cell>
          <cell r="C64" t="str">
            <v>Шатина Ольга Леонидовна</v>
          </cell>
          <cell r="D64">
            <v>44764</v>
          </cell>
          <cell r="E64">
            <v>33.299999999999997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>
            <v>5688303</v>
          </cell>
          <cell r="M64" t="str">
            <v>нет данных</v>
          </cell>
          <cell r="N64">
            <v>6.9840999999999998</v>
          </cell>
          <cell r="O64">
            <v>1.921601834940025</v>
          </cell>
          <cell r="P64">
            <v>0.3945010389611972</v>
          </cell>
          <cell r="Q64">
            <v>0.35632351906172649</v>
          </cell>
          <cell r="R64">
            <v>0.3945010389611972</v>
          </cell>
          <cell r="S64">
            <v>0.77627623795590417</v>
          </cell>
          <cell r="T64">
            <v>0</v>
          </cell>
          <cell r="U64">
            <v>1.921601834940025</v>
          </cell>
          <cell r="V64">
            <v>0.27082271973179356</v>
          </cell>
          <cell r="W64">
            <v>0.33942956399113439</v>
          </cell>
          <cell r="X64">
            <v>0.40226920018886791</v>
          </cell>
          <cell r="Y64">
            <v>0</v>
          </cell>
          <cell r="Z64">
            <v>0</v>
          </cell>
          <cell r="AA64">
            <v>1907.6029744493692</v>
          </cell>
          <cell r="AB64">
            <v>1527.63</v>
          </cell>
          <cell r="AC64">
            <v>379.97297444936908</v>
          </cell>
          <cell r="AD64">
            <v>1994.8493246675016</v>
          </cell>
          <cell r="AE64">
            <v>1527.64</v>
          </cell>
          <cell r="AF64">
            <v>467.20932466750151</v>
          </cell>
          <cell r="AG64">
            <v>2284.4836942862835</v>
          </cell>
          <cell r="AH64">
            <v>1527.63</v>
          </cell>
          <cell r="AI64">
            <v>756.85369428628337</v>
          </cell>
          <cell r="AJ64">
            <v>2225.723703942409</v>
          </cell>
          <cell r="AK64">
            <v>1527.63</v>
          </cell>
          <cell r="AL64">
            <v>698.09370394240887</v>
          </cell>
          <cell r="AM64">
            <v>0</v>
          </cell>
          <cell r="AN64">
            <v>1527.63</v>
          </cell>
          <cell r="AO64">
            <v>-1527.63</v>
          </cell>
          <cell r="AP64">
            <v>1.012521483911796</v>
          </cell>
          <cell r="AQ64">
            <v>2.934123318851821</v>
          </cell>
          <cell r="AR64">
            <v>8412.6596973455635</v>
          </cell>
          <cell r="AS64">
            <v>7638.1600000000008</v>
          </cell>
        </row>
        <row r="65">
          <cell r="A65" t="str">
            <v>л/с №3000000165644</v>
          </cell>
          <cell r="B65" t="str">
            <v>Кв. 154</v>
          </cell>
          <cell r="C65" t="str">
            <v>Митрюхин Дмитрий Геннадьевич</v>
          </cell>
          <cell r="D65">
            <v>44883</v>
          </cell>
          <cell r="E65">
            <v>58.8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>
            <v>5688297</v>
          </cell>
          <cell r="M65">
            <v>1E-3</v>
          </cell>
          <cell r="N65">
            <v>2E-3</v>
          </cell>
          <cell r="O65">
            <v>1E-3</v>
          </cell>
          <cell r="P65">
            <v>2.0529801324503313E-4</v>
          </cell>
          <cell r="Q65">
            <v>1.8543046357615895E-4</v>
          </cell>
          <cell r="R65">
            <v>2.0529801324503313E-4</v>
          </cell>
          <cell r="S65">
            <v>4.0397350993377486E-4</v>
          </cell>
          <cell r="T65">
            <v>0</v>
          </cell>
          <cell r="U65">
            <v>1E-3</v>
          </cell>
          <cell r="V65">
            <v>0.47820948709397787</v>
          </cell>
          <cell r="W65">
            <v>0.59935310398434549</v>
          </cell>
          <cell r="X65">
            <v>0.71031318231547858</v>
          </cell>
          <cell r="Y65">
            <v>0</v>
          </cell>
          <cell r="Z65">
            <v>0</v>
          </cell>
          <cell r="AA65">
            <v>1371.7013035637274</v>
          </cell>
          <cell r="AB65">
            <v>2697.44</v>
          </cell>
          <cell r="AC65">
            <v>-1325.7386964362727</v>
          </cell>
          <cell r="AD65">
            <v>1718.9848951983918</v>
          </cell>
          <cell r="AE65">
            <v>2697.45</v>
          </cell>
          <cell r="AF65">
            <v>-978.46510480160805</v>
          </cell>
          <cell r="AG65">
            <v>2037.1843764289094</v>
          </cell>
          <cell r="AH65">
            <v>2697.44</v>
          </cell>
          <cell r="AI65">
            <v>-660.25562357109061</v>
          </cell>
          <cell r="AJ65">
            <v>1.1582647682119205</v>
          </cell>
          <cell r="AK65">
            <v>2697.44</v>
          </cell>
          <cell r="AL65">
            <v>-2696.2817352317879</v>
          </cell>
          <cell r="AM65">
            <v>0</v>
          </cell>
          <cell r="AN65">
            <v>2697.44</v>
          </cell>
          <cell r="AO65">
            <v>-2697.44</v>
          </cell>
          <cell r="AP65">
            <v>1.787875773393802</v>
          </cell>
          <cell r="AQ65">
            <v>1.7888757733938019</v>
          </cell>
          <cell r="AR65">
            <v>5129.0288399592409</v>
          </cell>
          <cell r="AS65">
            <v>13487.210000000001</v>
          </cell>
        </row>
        <row r="66">
          <cell r="A66" t="str">
            <v>л/с №3000000158101</v>
          </cell>
          <cell r="B66" t="str">
            <v>Кв. 155</v>
          </cell>
          <cell r="C66" t="str">
            <v>Винц Юлия Леоновна</v>
          </cell>
          <cell r="D66">
            <v>44779</v>
          </cell>
          <cell r="E66">
            <v>47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>
            <v>5688304</v>
          </cell>
          <cell r="M66" t="str">
            <v>нет данных</v>
          </cell>
          <cell r="N66">
            <v>6.3585000000000003</v>
          </cell>
          <cell r="O66">
            <v>2.7121707580234591</v>
          </cell>
          <cell r="P66">
            <v>0.55680326820349157</v>
          </cell>
          <cell r="Q66">
            <v>0.50291908095799243</v>
          </cell>
          <cell r="R66">
            <v>0.55680326820349157</v>
          </cell>
          <cell r="S66">
            <v>1.0956451406584835</v>
          </cell>
          <cell r="T66">
            <v>0</v>
          </cell>
          <cell r="U66">
            <v>2.7121707580234591</v>
          </cell>
          <cell r="V66">
            <v>0.38224227709892789</v>
          </cell>
          <cell r="W66">
            <v>0.47907475998748705</v>
          </cell>
          <cell r="X66">
            <v>0.56776733960590975</v>
          </cell>
          <cell r="Y66">
            <v>0</v>
          </cell>
          <cell r="Z66">
            <v>0</v>
          </cell>
          <cell r="AA66">
            <v>2692.4126065801911</v>
          </cell>
          <cell r="AB66">
            <v>2156.12</v>
          </cell>
          <cell r="AC66">
            <v>536.2926065801912</v>
          </cell>
          <cell r="AD66">
            <v>2815.5531008820599</v>
          </cell>
          <cell r="AE66">
            <v>2156.12</v>
          </cell>
          <cell r="AF66">
            <v>659.43310088205999</v>
          </cell>
          <cell r="AG66">
            <v>3224.3463552989592</v>
          </cell>
          <cell r="AH66">
            <v>2156.12</v>
          </cell>
          <cell r="AI66">
            <v>1068.2263552989593</v>
          </cell>
          <cell r="AJ66">
            <v>3141.4118343931905</v>
          </cell>
          <cell r="AK66">
            <v>2156.12</v>
          </cell>
          <cell r="AL66">
            <v>985.29183439319058</v>
          </cell>
          <cell r="AM66">
            <v>0</v>
          </cell>
          <cell r="AN66">
            <v>2156.12</v>
          </cell>
          <cell r="AO66">
            <v>-2156.12</v>
          </cell>
          <cell r="AP66">
            <v>1.4290843766923247</v>
          </cell>
          <cell r="AQ66">
            <v>4.1412551347157835</v>
          </cell>
          <cell r="AR66">
            <v>11873.723897154399</v>
          </cell>
          <cell r="AS66">
            <v>10780.599999999999</v>
          </cell>
        </row>
        <row r="67">
          <cell r="A67" t="str">
            <v>л/с №3000001184937</v>
          </cell>
          <cell r="B67" t="str">
            <v>Кв. 156</v>
          </cell>
          <cell r="C67" t="str">
            <v>ЗПИФ Девелопмент и развитие под управл ООО "Эссет Менеджмент Солюшнс"</v>
          </cell>
          <cell r="D67">
            <v>44658</v>
          </cell>
          <cell r="E67">
            <v>35.200000000000003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>
            <v>5688299</v>
          </cell>
          <cell r="M67" t="str">
            <v>нет данных</v>
          </cell>
          <cell r="N67">
            <v>9.3592999999999993</v>
          </cell>
          <cell r="O67">
            <v>2.031242780477144</v>
          </cell>
          <cell r="P67">
            <v>0.4170101072502746</v>
          </cell>
          <cell r="Q67">
            <v>0.37665429041960286</v>
          </cell>
          <cell r="R67">
            <v>0.4170101072502746</v>
          </cell>
          <cell r="S67">
            <v>0.82056827555699197</v>
          </cell>
          <cell r="T67">
            <v>0</v>
          </cell>
          <cell r="U67">
            <v>2.031242780477144</v>
          </cell>
          <cell r="V67">
            <v>0.28627506710387796</v>
          </cell>
          <cell r="W67">
            <v>0.35879641599062861</v>
          </cell>
          <cell r="X67">
            <v>0.42522149689634098</v>
          </cell>
          <cell r="Y67">
            <v>0</v>
          </cell>
          <cell r="Z67">
            <v>0</v>
          </cell>
          <cell r="AA67">
            <v>2016.4451862047392</v>
          </cell>
          <cell r="AB67">
            <v>2016.45</v>
          </cell>
          <cell r="AC67">
            <v>-4.813795260815823E-3</v>
          </cell>
          <cell r="AD67">
            <v>2108.6695564052875</v>
          </cell>
          <cell r="AE67">
            <v>2108.67</v>
          </cell>
          <cell r="AF67">
            <v>-4.4359471257848782E-4</v>
          </cell>
          <cell r="AG67">
            <v>2414.829610777093</v>
          </cell>
          <cell r="AH67">
            <v>2414.83</v>
          </cell>
          <cell r="AI67">
            <v>-3.892229069606401E-4</v>
          </cell>
          <cell r="AJ67">
            <v>2352.7169483114963</v>
          </cell>
          <cell r="AK67">
            <v>2352.7199999999998</v>
          </cell>
          <cell r="AL67">
            <v>-3.0516885035467567E-3</v>
          </cell>
          <cell r="AM67">
            <v>0</v>
          </cell>
          <cell r="AN67">
            <v>0</v>
          </cell>
          <cell r="AO67">
            <v>0</v>
          </cell>
          <cell r="AP67">
            <v>1.0702929799908476</v>
          </cell>
          <cell r="AQ67">
            <v>3.1015357604679918</v>
          </cell>
          <cell r="AR67">
            <v>8892.6613016986157</v>
          </cell>
          <cell r="AS67">
            <v>8892.67</v>
          </cell>
        </row>
        <row r="68">
          <cell r="A68" t="str">
            <v>л/с №3000000160119</v>
          </cell>
          <cell r="B68" t="str">
            <v>Кв. 157</v>
          </cell>
          <cell r="C68" t="str">
            <v>ЗПИФ Девелопмент и развитие под управл ООО "Эссет Менеджмент Солюшнс"</v>
          </cell>
          <cell r="D68">
            <v>44642</v>
          </cell>
          <cell r="E68">
            <v>33.299999999999997</v>
          </cell>
          <cell r="F68">
            <v>31</v>
          </cell>
          <cell r="G68">
            <v>28</v>
          </cell>
          <cell r="H68">
            <v>31</v>
          </cell>
          <cell r="I68">
            <v>30</v>
          </cell>
          <cell r="J68">
            <v>10</v>
          </cell>
          <cell r="K68">
            <v>130</v>
          </cell>
          <cell r="L68">
            <v>5688294</v>
          </cell>
          <cell r="M68" t="str">
            <v>нет данных</v>
          </cell>
          <cell r="N68">
            <v>9.4215999999999998</v>
          </cell>
          <cell r="O68">
            <v>1.6543591956437302</v>
          </cell>
          <cell r="P68">
            <v>0.3945010389611972</v>
          </cell>
          <cell r="Q68">
            <v>0.35632351906172649</v>
          </cell>
          <cell r="R68">
            <v>0.3945010389611972</v>
          </cell>
          <cell r="S68">
            <v>0.50903359865960929</v>
          </cell>
          <cell r="T68">
            <v>0</v>
          </cell>
          <cell r="U68">
            <v>1.6543591956437302</v>
          </cell>
          <cell r="V68">
            <v>0.27082271973179356</v>
          </cell>
          <cell r="W68">
            <v>0.33942956399113439</v>
          </cell>
          <cell r="X68">
            <v>0.40226920018886791</v>
          </cell>
          <cell r="Y68">
            <v>0</v>
          </cell>
          <cell r="Z68">
            <v>0</v>
          </cell>
          <cell r="AA68">
            <v>1907.6029744493692</v>
          </cell>
          <cell r="AB68">
            <v>1527.63</v>
          </cell>
          <cell r="AC68">
            <v>379.97297444936908</v>
          </cell>
          <cell r="AD68">
            <v>1994.8493246675016</v>
          </cell>
          <cell r="AE68">
            <v>1527.64</v>
          </cell>
          <cell r="AF68">
            <v>467.20932466750151</v>
          </cell>
          <cell r="AG68">
            <v>2284.4836942862835</v>
          </cell>
          <cell r="AH68">
            <v>1527.63</v>
          </cell>
          <cell r="AI68">
            <v>756.85369428628337</v>
          </cell>
          <cell r="AJ68">
            <v>1459.4909534048584</v>
          </cell>
          <cell r="AK68">
            <v>1527.63</v>
          </cell>
          <cell r="AL68">
            <v>-68.139046595141735</v>
          </cell>
          <cell r="AM68">
            <v>0</v>
          </cell>
          <cell r="AN68">
            <v>492.87</v>
          </cell>
          <cell r="AO68">
            <v>-492.87</v>
          </cell>
          <cell r="AP68">
            <v>1.012521483911796</v>
          </cell>
          <cell r="AQ68">
            <v>2.6668806795555264</v>
          </cell>
          <cell r="AR68">
            <v>7646.4269468080138</v>
          </cell>
          <cell r="AS68">
            <v>6603.4000000000005</v>
          </cell>
        </row>
        <row r="69">
          <cell r="A69" t="str">
            <v>л/с №3000000157940</v>
          </cell>
          <cell r="B69" t="str">
            <v>Кв. 158</v>
          </cell>
          <cell r="C69" t="str">
            <v>Корявин Сергей Сергеевич</v>
          </cell>
          <cell r="D69">
            <v>44772</v>
          </cell>
          <cell r="E69">
            <v>58.8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>
            <v>5888305</v>
          </cell>
          <cell r="M69">
            <v>5.4790000000000001</v>
          </cell>
          <cell r="N69">
            <v>9.2794000000000008</v>
          </cell>
          <cell r="O69">
            <v>3.8004000000000007</v>
          </cell>
          <cell r="P69">
            <v>0.78021456953642399</v>
          </cell>
          <cell r="Q69">
            <v>0.70470993377483448</v>
          </cell>
          <cell r="R69">
            <v>0.78021456953642399</v>
          </cell>
          <cell r="S69">
            <v>1.5352609271523181</v>
          </cell>
          <cell r="T69">
            <v>0</v>
          </cell>
          <cell r="U69">
            <v>3.8004000000000002</v>
          </cell>
          <cell r="V69">
            <v>0.47820948709397787</v>
          </cell>
          <cell r="W69">
            <v>0.59935310398434549</v>
          </cell>
          <cell r="X69">
            <v>0.71031318231547858</v>
          </cell>
          <cell r="Y69">
            <v>0</v>
          </cell>
          <cell r="Z69">
            <v>0</v>
          </cell>
          <cell r="AA69">
            <v>3608.1282866895554</v>
          </cell>
          <cell r="AB69">
            <v>2697.44</v>
          </cell>
          <cell r="AC69">
            <v>910.6882866895553</v>
          </cell>
          <cell r="AD69">
            <v>3738.9834606023655</v>
          </cell>
          <cell r="AE69">
            <v>2697.45</v>
          </cell>
          <cell r="AF69">
            <v>1041.5334606023657</v>
          </cell>
          <cell r="AG69">
            <v>4273.6113595547376</v>
          </cell>
          <cell r="AH69">
            <v>2697.44</v>
          </cell>
          <cell r="AI69">
            <v>1576.1713595547376</v>
          </cell>
          <cell r="AJ69">
            <v>4401.8694251125835</v>
          </cell>
          <cell r="AK69">
            <v>2697.44</v>
          </cell>
          <cell r="AL69">
            <v>1704.4294251125834</v>
          </cell>
          <cell r="AM69">
            <v>0</v>
          </cell>
          <cell r="AN69">
            <v>2697.44</v>
          </cell>
          <cell r="AO69">
            <v>-2697.44</v>
          </cell>
          <cell r="AP69">
            <v>1.787875773393802</v>
          </cell>
          <cell r="AQ69">
            <v>5.5882757733938018</v>
          </cell>
          <cell r="AR69">
            <v>16022.592531959239</v>
          </cell>
          <cell r="AS69">
            <v>13487.210000000001</v>
          </cell>
        </row>
        <row r="70">
          <cell r="A70" t="str">
            <v>л/с №3000000160081</v>
          </cell>
          <cell r="B70" t="str">
            <v>Кв. 159</v>
          </cell>
          <cell r="C70" t="str">
            <v>ЗПИФ Девелопмент и развитие под управл ООО "Эссет Менеджмент Солюшнс"</v>
          </cell>
          <cell r="D70">
            <v>44642</v>
          </cell>
          <cell r="E70">
            <v>47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17</v>
          </cell>
          <cell r="K70">
            <v>137</v>
          </cell>
          <cell r="L70">
            <v>5234309</v>
          </cell>
          <cell r="M70" t="str">
            <v>нет данных</v>
          </cell>
          <cell r="N70">
            <v>10.222899999999999</v>
          </cell>
          <cell r="O70">
            <v>2.4607112175444628</v>
          </cell>
          <cell r="P70">
            <v>0.55680326820349157</v>
          </cell>
          <cell r="Q70">
            <v>0.50291908095799243</v>
          </cell>
          <cell r="R70">
            <v>0.55680326820349157</v>
          </cell>
          <cell r="S70">
            <v>0.84418560017948729</v>
          </cell>
          <cell r="T70">
            <v>0</v>
          </cell>
          <cell r="U70">
            <v>2.4607112175444628</v>
          </cell>
          <cell r="V70">
            <v>0.38224227709892789</v>
          </cell>
          <cell r="W70">
            <v>0.47907475998748705</v>
          </cell>
          <cell r="X70">
            <v>0.56776733960590975</v>
          </cell>
          <cell r="Y70">
            <v>0</v>
          </cell>
          <cell r="Z70">
            <v>0</v>
          </cell>
          <cell r="AA70">
            <v>2692.4126065801911</v>
          </cell>
          <cell r="AB70">
            <v>2156.12</v>
          </cell>
          <cell r="AC70">
            <v>536.2926065801912</v>
          </cell>
          <cell r="AD70">
            <v>2815.5531008820599</v>
          </cell>
          <cell r="AE70">
            <v>2156.12</v>
          </cell>
          <cell r="AF70">
            <v>659.43310088205999</v>
          </cell>
          <cell r="AG70">
            <v>3224.3463552989592</v>
          </cell>
          <cell r="AH70">
            <v>2156.12</v>
          </cell>
          <cell r="AI70">
            <v>1068.2263552989593</v>
          </cell>
          <cell r="AJ70">
            <v>2420.4320691226221</v>
          </cell>
          <cell r="AK70">
            <v>2156.12</v>
          </cell>
          <cell r="AL70">
            <v>264.31206912262223</v>
          </cell>
          <cell r="AM70">
            <v>0</v>
          </cell>
          <cell r="AN70">
            <v>1182.3900000000001</v>
          </cell>
          <cell r="AO70">
            <v>-1182.3900000000001</v>
          </cell>
          <cell r="AP70">
            <v>1.4290843766923247</v>
          </cell>
          <cell r="AQ70">
            <v>3.8897955942367872</v>
          </cell>
          <cell r="AR70">
            <v>11152.74413188383</v>
          </cell>
          <cell r="AS70">
            <v>9806.869999999999</v>
          </cell>
        </row>
        <row r="71">
          <cell r="A71" t="str">
            <v>л/с №3000000157857</v>
          </cell>
          <cell r="B71" t="str">
            <v>Кв. 16</v>
          </cell>
          <cell r="C71" t="str">
            <v>Татаренко Елена Николаевна</v>
          </cell>
          <cell r="D71">
            <v>44754</v>
          </cell>
          <cell r="E71">
            <v>55.2</v>
          </cell>
          <cell r="F71">
            <v>31</v>
          </cell>
          <cell r="G71">
            <v>28</v>
          </cell>
          <cell r="H71">
            <v>31</v>
          </cell>
          <cell r="I71">
            <v>30</v>
          </cell>
          <cell r="J71">
            <v>31</v>
          </cell>
          <cell r="K71">
            <v>151</v>
          </cell>
          <cell r="L71">
            <v>5688723</v>
          </cell>
          <cell r="M71" t="str">
            <v>нет данных</v>
          </cell>
          <cell r="N71">
            <v>16.254799999999999</v>
          </cell>
          <cell r="O71">
            <v>3.1853579966573391</v>
          </cell>
          <cell r="P71">
            <v>0.65394766818793049</v>
          </cell>
          <cell r="Q71">
            <v>0.59066240997619524</v>
          </cell>
          <cell r="R71">
            <v>0.65394766818793049</v>
          </cell>
          <cell r="S71">
            <v>1.2868002503052827</v>
          </cell>
          <cell r="T71">
            <v>0</v>
          </cell>
          <cell r="U71">
            <v>3.1853579966573387</v>
          </cell>
          <cell r="V71">
            <v>0.4489313552310813</v>
          </cell>
          <cell r="W71">
            <v>0.56265801598530396</v>
          </cell>
          <cell r="X71">
            <v>0.66682462013289834</v>
          </cell>
          <cell r="Y71">
            <v>0</v>
          </cell>
          <cell r="Z71">
            <v>0</v>
          </cell>
          <cell r="AA71">
            <v>3162.1526783665222</v>
          </cell>
          <cell r="AB71">
            <v>2532.29</v>
          </cell>
          <cell r="AC71">
            <v>629.86267836652223</v>
          </cell>
          <cell r="AD71">
            <v>3306.7772589082915</v>
          </cell>
          <cell r="AE71">
            <v>2532.3000000000002</v>
          </cell>
          <cell r="AF71">
            <v>774.47725890829133</v>
          </cell>
          <cell r="AG71">
            <v>3786.8918896277137</v>
          </cell>
          <cell r="AH71">
            <v>2532.29</v>
          </cell>
          <cell r="AI71">
            <v>1254.6018896277137</v>
          </cell>
          <cell r="AJ71">
            <v>3689.4879416703002</v>
          </cell>
          <cell r="AK71">
            <v>2532.29</v>
          </cell>
          <cell r="AL71">
            <v>1157.1979416703002</v>
          </cell>
          <cell r="AM71">
            <v>0</v>
          </cell>
          <cell r="AN71">
            <v>2532.29</v>
          </cell>
          <cell r="AO71">
            <v>-2532.29</v>
          </cell>
          <cell r="AP71">
            <v>1.6784139913492835</v>
          </cell>
          <cell r="AQ71">
            <v>4.8637719880066221</v>
          </cell>
          <cell r="AR71">
            <v>13945.309768572826</v>
          </cell>
          <cell r="AS71">
            <v>12661.46</v>
          </cell>
        </row>
        <row r="72">
          <cell r="A72" t="str">
            <v>л/с №3000000159268</v>
          </cell>
          <cell r="B72" t="str">
            <v>Кв. 160</v>
          </cell>
          <cell r="C72" t="str">
            <v>Харченко Григорий Игоревич</v>
          </cell>
          <cell r="D72">
            <v>44786</v>
          </cell>
          <cell r="E72">
            <v>35.200000000000003</v>
          </cell>
          <cell r="F72">
            <v>31</v>
          </cell>
          <cell r="G72">
            <v>28</v>
          </cell>
          <cell r="H72">
            <v>31</v>
          </cell>
          <cell r="I72">
            <v>30</v>
          </cell>
          <cell r="J72">
            <v>31</v>
          </cell>
          <cell r="K72">
            <v>151</v>
          </cell>
          <cell r="L72">
            <v>5234302</v>
          </cell>
          <cell r="M72" t="str">
            <v>нет данных</v>
          </cell>
          <cell r="N72">
            <v>8.516</v>
          </cell>
          <cell r="O72">
            <v>2.031242780477144</v>
          </cell>
          <cell r="P72">
            <v>0.4170101072502746</v>
          </cell>
          <cell r="Q72">
            <v>0.37665429041960286</v>
          </cell>
          <cell r="R72">
            <v>0.4170101072502746</v>
          </cell>
          <cell r="S72">
            <v>0.82056827555699197</v>
          </cell>
          <cell r="T72">
            <v>0</v>
          </cell>
          <cell r="U72">
            <v>2.031242780477144</v>
          </cell>
          <cell r="V72">
            <v>0.28627506710387796</v>
          </cell>
          <cell r="W72">
            <v>0.35879641599062861</v>
          </cell>
          <cell r="X72">
            <v>0.42522149689634098</v>
          </cell>
          <cell r="Y72">
            <v>0</v>
          </cell>
          <cell r="Z72">
            <v>0</v>
          </cell>
          <cell r="AA72">
            <v>2016.4451862047392</v>
          </cell>
          <cell r="AB72">
            <v>1614.8</v>
          </cell>
          <cell r="AC72">
            <v>401.64518620473928</v>
          </cell>
          <cell r="AD72">
            <v>2108.6695564052875</v>
          </cell>
          <cell r="AE72">
            <v>1614.8</v>
          </cell>
          <cell r="AF72">
            <v>493.86955640528754</v>
          </cell>
          <cell r="AG72">
            <v>2414.829610777093</v>
          </cell>
          <cell r="AH72">
            <v>1614.8</v>
          </cell>
          <cell r="AI72">
            <v>800.02961077709301</v>
          </cell>
          <cell r="AJ72">
            <v>2352.7169483114963</v>
          </cell>
          <cell r="AK72">
            <v>1614.8</v>
          </cell>
          <cell r="AL72">
            <v>737.9169483114963</v>
          </cell>
          <cell r="AM72">
            <v>0</v>
          </cell>
          <cell r="AN72">
            <v>1614.8</v>
          </cell>
          <cell r="AO72">
            <v>-1614.8</v>
          </cell>
          <cell r="AP72">
            <v>1.0702929799908476</v>
          </cell>
          <cell r="AQ72">
            <v>3.1015357604679918</v>
          </cell>
          <cell r="AR72">
            <v>8892.6613016986157</v>
          </cell>
          <cell r="AS72">
            <v>8074</v>
          </cell>
        </row>
        <row r="73">
          <cell r="A73" t="str">
            <v>л/с №3000000157927</v>
          </cell>
          <cell r="B73" t="str">
            <v>Кв. 161</v>
          </cell>
          <cell r="C73" t="str">
            <v>Кубанов Артем Васильевич</v>
          </cell>
          <cell r="D73">
            <v>44771</v>
          </cell>
          <cell r="E73">
            <v>33.299999999999997</v>
          </cell>
          <cell r="F73">
            <v>31</v>
          </cell>
          <cell r="G73">
            <v>28</v>
          </cell>
          <cell r="H73">
            <v>31</v>
          </cell>
          <cell r="I73">
            <v>30</v>
          </cell>
          <cell r="J73">
            <v>31</v>
          </cell>
          <cell r="K73">
            <v>151</v>
          </cell>
          <cell r="L73">
            <v>5234304</v>
          </cell>
          <cell r="M73" t="str">
            <v>нет данных</v>
          </cell>
          <cell r="N73">
            <v>5.8291000000000004</v>
          </cell>
          <cell r="O73">
            <v>1.921601834940025</v>
          </cell>
          <cell r="P73">
            <v>0.3945010389611972</v>
          </cell>
          <cell r="Q73">
            <v>0.35632351906172649</v>
          </cell>
          <cell r="R73">
            <v>0.3945010389611972</v>
          </cell>
          <cell r="S73">
            <v>0.77627623795590417</v>
          </cell>
          <cell r="T73">
            <v>0</v>
          </cell>
          <cell r="U73">
            <v>1.921601834940025</v>
          </cell>
          <cell r="V73">
            <v>0.27082271973179356</v>
          </cell>
          <cell r="W73">
            <v>0.33942956399113439</v>
          </cell>
          <cell r="X73">
            <v>0.40226920018886791</v>
          </cell>
          <cell r="Y73">
            <v>0</v>
          </cell>
          <cell r="Z73">
            <v>0</v>
          </cell>
          <cell r="AA73">
            <v>1907.6029744493692</v>
          </cell>
          <cell r="AB73">
            <v>1527.63</v>
          </cell>
          <cell r="AC73">
            <v>379.97297444936908</v>
          </cell>
          <cell r="AD73">
            <v>1994.8493246675016</v>
          </cell>
          <cell r="AE73">
            <v>1527.64</v>
          </cell>
          <cell r="AF73">
            <v>467.20932466750151</v>
          </cell>
          <cell r="AG73">
            <v>2284.4836942862835</v>
          </cell>
          <cell r="AH73">
            <v>1527.63</v>
          </cell>
          <cell r="AI73">
            <v>756.85369428628337</v>
          </cell>
          <cell r="AJ73">
            <v>2225.723703942409</v>
          </cell>
          <cell r="AK73">
            <v>1527.63</v>
          </cell>
          <cell r="AL73">
            <v>698.09370394240887</v>
          </cell>
          <cell r="AM73">
            <v>0</v>
          </cell>
          <cell r="AN73">
            <v>1527.63</v>
          </cell>
          <cell r="AO73">
            <v>-1527.63</v>
          </cell>
          <cell r="AP73">
            <v>1.012521483911796</v>
          </cell>
          <cell r="AQ73">
            <v>2.934123318851821</v>
          </cell>
          <cell r="AR73">
            <v>8412.6596973455635</v>
          </cell>
          <cell r="AS73">
            <v>7638.1600000000008</v>
          </cell>
        </row>
        <row r="74">
          <cell r="A74" t="str">
            <v>л/с №3000000157893</v>
          </cell>
          <cell r="B74" t="str">
            <v>Кв. 162</v>
          </cell>
          <cell r="C74" t="str">
            <v>Хафизов Дмитрий Игоревич</v>
          </cell>
          <cell r="D74">
            <v>44762</v>
          </cell>
          <cell r="E74">
            <v>58.8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31</v>
          </cell>
          <cell r="K74">
            <v>151</v>
          </cell>
          <cell r="L74">
            <v>5234305</v>
          </cell>
          <cell r="M74" t="str">
            <v>нет данных</v>
          </cell>
          <cell r="N74">
            <v>8.9086999999999996</v>
          </cell>
          <cell r="O74">
            <v>3.3930987355697741</v>
          </cell>
          <cell r="P74">
            <v>0.69659642915670861</v>
          </cell>
          <cell r="Q74">
            <v>0.62918387149638189</v>
          </cell>
          <cell r="R74">
            <v>0.69659642915670861</v>
          </cell>
          <cell r="S74">
            <v>1.3707220057599749</v>
          </cell>
          <cell r="T74">
            <v>0</v>
          </cell>
          <cell r="U74">
            <v>3.3930987355697737</v>
          </cell>
          <cell r="V74">
            <v>0.47820948709397787</v>
          </cell>
          <cell r="W74">
            <v>0.59935310398434549</v>
          </cell>
          <cell r="X74">
            <v>0.71031318231547858</v>
          </cell>
          <cell r="Y74">
            <v>0</v>
          </cell>
          <cell r="Z74">
            <v>0</v>
          </cell>
          <cell r="AA74">
            <v>3368.3800269556432</v>
          </cell>
          <cell r="AB74">
            <v>2697.44</v>
          </cell>
          <cell r="AC74">
            <v>670.94002695564313</v>
          </cell>
          <cell r="AD74">
            <v>3522.4366453588318</v>
          </cell>
          <cell r="AE74">
            <v>2697.45</v>
          </cell>
          <cell r="AF74">
            <v>824.98664535883199</v>
          </cell>
          <cell r="AG74">
            <v>4033.8630998208259</v>
          </cell>
          <cell r="AH74">
            <v>2697.44</v>
          </cell>
          <cell r="AI74">
            <v>1336.4230998208259</v>
          </cell>
          <cell r="AJ74">
            <v>3930.1067204748847</v>
          </cell>
          <cell r="AK74">
            <v>2697.44</v>
          </cell>
          <cell r="AL74">
            <v>1232.6667204748846</v>
          </cell>
          <cell r="AM74">
            <v>0</v>
          </cell>
          <cell r="AN74">
            <v>2697.44</v>
          </cell>
          <cell r="AO74">
            <v>-2697.44</v>
          </cell>
          <cell r="AP74">
            <v>1.787875773393802</v>
          </cell>
          <cell r="AQ74">
            <v>5.1809745089635761</v>
          </cell>
          <cell r="AR74">
            <v>14854.786492610185</v>
          </cell>
          <cell r="AS74">
            <v>13487.210000000001</v>
          </cell>
        </row>
        <row r="75">
          <cell r="A75" t="str">
            <v>л/с №3000000159610</v>
          </cell>
          <cell r="B75" t="str">
            <v>Кв. 163</v>
          </cell>
          <cell r="C75" t="str">
            <v>Бирюлин Максим Николаевич</v>
          </cell>
          <cell r="D75">
            <v>44784</v>
          </cell>
          <cell r="E75">
            <v>47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>
            <v>5234298</v>
          </cell>
          <cell r="M75" t="str">
            <v>нет данных</v>
          </cell>
          <cell r="N75">
            <v>13.1784</v>
          </cell>
          <cell r="O75">
            <v>2.7121707580234591</v>
          </cell>
          <cell r="P75">
            <v>0.55680326820349157</v>
          </cell>
          <cell r="Q75">
            <v>0.50291908095799243</v>
          </cell>
          <cell r="R75">
            <v>0.55680326820349157</v>
          </cell>
          <cell r="S75">
            <v>1.0956451406584835</v>
          </cell>
          <cell r="T75">
            <v>0</v>
          </cell>
          <cell r="U75">
            <v>2.7121707580234591</v>
          </cell>
          <cell r="V75">
            <v>0.38224227709892789</v>
          </cell>
          <cell r="W75">
            <v>0.47907475998748705</v>
          </cell>
          <cell r="X75">
            <v>0.56776733960590975</v>
          </cell>
          <cell r="Y75">
            <v>0</v>
          </cell>
          <cell r="Z75">
            <v>0</v>
          </cell>
          <cell r="AA75">
            <v>2692.4126065801911</v>
          </cell>
          <cell r="AB75">
            <v>2156.12</v>
          </cell>
          <cell r="AC75">
            <v>536.2926065801912</v>
          </cell>
          <cell r="AD75">
            <v>2815.5531008820599</v>
          </cell>
          <cell r="AE75">
            <v>2156.12</v>
          </cell>
          <cell r="AF75">
            <v>659.43310088205999</v>
          </cell>
          <cell r="AG75">
            <v>3224.3463552989592</v>
          </cell>
          <cell r="AH75">
            <v>2156.12</v>
          </cell>
          <cell r="AI75">
            <v>1068.2263552989593</v>
          </cell>
          <cell r="AJ75">
            <v>3141.4118343931905</v>
          </cell>
          <cell r="AK75">
            <v>2156.12</v>
          </cell>
          <cell r="AL75">
            <v>985.29183439319058</v>
          </cell>
          <cell r="AM75">
            <v>0</v>
          </cell>
          <cell r="AN75">
            <v>2156.12</v>
          </cell>
          <cell r="AO75">
            <v>-2156.12</v>
          </cell>
          <cell r="AP75">
            <v>1.4290843766923247</v>
          </cell>
          <cell r="AQ75">
            <v>4.1412551347157835</v>
          </cell>
          <cell r="AR75">
            <v>11873.723897154399</v>
          </cell>
          <cell r="AS75">
            <v>10780.599999999999</v>
          </cell>
        </row>
        <row r="76">
          <cell r="A76" t="str">
            <v>л/с №3000000160082</v>
          </cell>
          <cell r="B76" t="str">
            <v>Кв. 164</v>
          </cell>
          <cell r="C76" t="str">
            <v>ЗПИФ Девелопмент и развитие под управл ООО "Эссет Менеджмент Солюшнс"</v>
          </cell>
          <cell r="D76">
            <v>44642</v>
          </cell>
          <cell r="E76">
            <v>35.200000000000003</v>
          </cell>
          <cell r="F76">
            <v>31</v>
          </cell>
          <cell r="G76">
            <v>28</v>
          </cell>
          <cell r="H76">
            <v>31</v>
          </cell>
          <cell r="I76">
            <v>30</v>
          </cell>
          <cell r="J76">
            <v>18</v>
          </cell>
          <cell r="K76">
            <v>138</v>
          </cell>
          <cell r="L76">
            <v>5234301</v>
          </cell>
          <cell r="M76" t="str">
            <v>нет данных</v>
          </cell>
          <cell r="N76">
            <v>9.3208000000000002</v>
          </cell>
          <cell r="O76">
            <v>1.8563675742108998</v>
          </cell>
          <cell r="P76">
            <v>0.4170101072502746</v>
          </cell>
          <cell r="Q76">
            <v>0.37665429041960286</v>
          </cell>
          <cell r="R76">
            <v>0.4170101072502746</v>
          </cell>
          <cell r="S76">
            <v>0.64569306929074777</v>
          </cell>
          <cell r="T76">
            <v>0</v>
          </cell>
          <cell r="U76">
            <v>1.8563675742108998</v>
          </cell>
          <cell r="V76">
            <v>0.28627506710387796</v>
          </cell>
          <cell r="W76">
            <v>0.35879641599062861</v>
          </cell>
          <cell r="X76">
            <v>0.42522149689634098</v>
          </cell>
          <cell r="Y76">
            <v>0</v>
          </cell>
          <cell r="Z76">
            <v>0</v>
          </cell>
          <cell r="AA76">
            <v>2016.4451862047392</v>
          </cell>
          <cell r="AB76">
            <v>1614.8</v>
          </cell>
          <cell r="AC76">
            <v>401.64518620473928</v>
          </cell>
          <cell r="AD76">
            <v>2108.6695564052875</v>
          </cell>
          <cell r="AE76">
            <v>1614.8</v>
          </cell>
          <cell r="AF76">
            <v>493.86955640528754</v>
          </cell>
          <cell r="AG76">
            <v>2414.829610777093</v>
          </cell>
          <cell r="AH76">
            <v>1614.8</v>
          </cell>
          <cell r="AI76">
            <v>800.02961077709301</v>
          </cell>
          <cell r="AJ76">
            <v>1851.3182544090462</v>
          </cell>
          <cell r="AK76">
            <v>1614.8</v>
          </cell>
          <cell r="AL76">
            <v>236.51825440904622</v>
          </cell>
          <cell r="AM76">
            <v>0</v>
          </cell>
          <cell r="AN76">
            <v>937.63</v>
          </cell>
          <cell r="AO76">
            <v>-937.63</v>
          </cell>
          <cell r="AP76">
            <v>1.0702929799908476</v>
          </cell>
          <cell r="AQ76">
            <v>2.9266605542017476</v>
          </cell>
          <cell r="AR76">
            <v>8391.2626077961668</v>
          </cell>
          <cell r="AS76">
            <v>7396.83</v>
          </cell>
        </row>
        <row r="77">
          <cell r="A77" t="str">
            <v>л/с №3000000157892</v>
          </cell>
          <cell r="B77" t="str">
            <v>Кв. 165</v>
          </cell>
          <cell r="C77" t="str">
            <v>Савченко Георгий Александрович</v>
          </cell>
          <cell r="D77">
            <v>44762</v>
          </cell>
          <cell r="E77">
            <v>33.299999999999997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>
            <v>5234312</v>
          </cell>
          <cell r="M77">
            <v>6.3529999999999998</v>
          </cell>
          <cell r="N77">
            <v>8.8102</v>
          </cell>
          <cell r="O77">
            <v>2.4572000000000003</v>
          </cell>
          <cell r="P77">
            <v>0.50445827814569544</v>
          </cell>
          <cell r="Q77">
            <v>0.45563973509933786</v>
          </cell>
          <cell r="R77">
            <v>0.50445827814569544</v>
          </cell>
          <cell r="S77">
            <v>0.99264370860927176</v>
          </cell>
          <cell r="T77">
            <v>0</v>
          </cell>
          <cell r="U77">
            <v>2.4572000000000007</v>
          </cell>
          <cell r="V77">
            <v>0.27082271973179356</v>
          </cell>
          <cell r="W77">
            <v>0.33942956399113439</v>
          </cell>
          <cell r="X77">
            <v>0.40226920018886791</v>
          </cell>
          <cell r="Y77">
            <v>0</v>
          </cell>
          <cell r="Z77">
            <v>0</v>
          </cell>
          <cell r="AA77">
            <v>2222.8701714943791</v>
          </cell>
          <cell r="AB77">
            <v>1527.63</v>
          </cell>
          <cell r="AC77">
            <v>695.24017149437896</v>
          </cell>
          <cell r="AD77">
            <v>2279.6067929662199</v>
          </cell>
          <cell r="AE77">
            <v>1527.64</v>
          </cell>
          <cell r="AF77">
            <v>751.96679296621983</v>
          </cell>
          <cell r="AG77">
            <v>2599.7508913312931</v>
          </cell>
          <cell r="AH77">
            <v>1527.63</v>
          </cell>
          <cell r="AI77">
            <v>1072.120891331293</v>
          </cell>
          <cell r="AJ77">
            <v>2846.0881884503315</v>
          </cell>
          <cell r="AK77">
            <v>1527.63</v>
          </cell>
          <cell r="AL77">
            <v>1318.4581884503314</v>
          </cell>
          <cell r="AM77">
            <v>0</v>
          </cell>
          <cell r="AN77">
            <v>1527.63</v>
          </cell>
          <cell r="AO77">
            <v>-1527.63</v>
          </cell>
          <cell r="AP77">
            <v>1.012521483911796</v>
          </cell>
          <cell r="AQ77">
            <v>3.4697214839117967</v>
          </cell>
          <cell r="AR77">
            <v>9948.316044242225</v>
          </cell>
          <cell r="AS77">
            <v>7638.1600000000008</v>
          </cell>
        </row>
        <row r="78">
          <cell r="A78" t="str">
            <v>л/с №3000001184932</v>
          </cell>
          <cell r="B78" t="str">
            <v>Кв. 166</v>
          </cell>
          <cell r="C78" t="str">
            <v>ЗПИФ Девелопмент и развитие под управл ООО "Эссет Менеджмент Солюшнс"</v>
          </cell>
          <cell r="D78">
            <v>44658</v>
          </cell>
          <cell r="E78">
            <v>58.8</v>
          </cell>
          <cell r="F78">
            <v>31</v>
          </cell>
          <cell r="G78">
            <v>28</v>
          </cell>
          <cell r="H78">
            <v>6</v>
          </cell>
          <cell r="I78">
            <v>0</v>
          </cell>
          <cell r="J78">
            <v>0</v>
          </cell>
          <cell r="K78">
            <v>65</v>
          </cell>
          <cell r="L78">
            <v>5234307</v>
          </cell>
          <cell r="M78" t="str">
            <v>нет данных</v>
          </cell>
          <cell r="N78">
            <v>11.774900000000001</v>
          </cell>
          <cell r="O78">
            <v>1.4606054159737438</v>
          </cell>
          <cell r="P78">
            <v>0.69659642915670861</v>
          </cell>
          <cell r="Q78">
            <v>0.62918387149638189</v>
          </cell>
          <cell r="R78">
            <v>0.13482511532065328</v>
          </cell>
          <cell r="S78">
            <v>0</v>
          </cell>
          <cell r="T78">
            <v>0</v>
          </cell>
          <cell r="U78">
            <v>1.4606054159737436</v>
          </cell>
          <cell r="V78">
            <v>0.47820948709397787</v>
          </cell>
          <cell r="W78">
            <v>0.59935310398434549</v>
          </cell>
          <cell r="X78">
            <v>0.13747997077073779</v>
          </cell>
          <cell r="Y78">
            <v>0</v>
          </cell>
          <cell r="Z78">
            <v>0</v>
          </cell>
          <cell r="AA78">
            <v>3368.3800269556432</v>
          </cell>
          <cell r="AB78">
            <v>3368.38</v>
          </cell>
          <cell r="AC78">
            <v>2.6955643079418223E-5</v>
          </cell>
          <cell r="AD78">
            <v>3522.4366453588318</v>
          </cell>
          <cell r="AE78">
            <v>3522.44</v>
          </cell>
          <cell r="AF78">
            <v>-3.3546411682436883E-3</v>
          </cell>
          <cell r="AG78">
            <v>780.74769673951448</v>
          </cell>
          <cell r="AH78">
            <v>780.75</v>
          </cell>
          <cell r="AI78">
            <v>-2.3032604855188765E-3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1.215042561849061</v>
          </cell>
          <cell r="AQ78">
            <v>2.6756479778228046</v>
          </cell>
          <cell r="AR78">
            <v>7671.5643690539882</v>
          </cell>
          <cell r="AS78">
            <v>7671.57</v>
          </cell>
        </row>
        <row r="79">
          <cell r="A79" t="str">
            <v>л/с №3000001184938</v>
          </cell>
          <cell r="B79" t="str">
            <v>Кв. 167</v>
          </cell>
          <cell r="C79" t="str">
            <v>ЗПИФ Девелопмент и развитие под управл ООО "Эссет Менеджмент Солюшнс"</v>
          </cell>
          <cell r="D79">
            <v>44658</v>
          </cell>
          <cell r="E79">
            <v>47</v>
          </cell>
          <cell r="F79">
            <v>31</v>
          </cell>
          <cell r="G79">
            <v>28</v>
          </cell>
          <cell r="H79">
            <v>31</v>
          </cell>
          <cell r="I79">
            <v>30</v>
          </cell>
          <cell r="J79">
            <v>31</v>
          </cell>
          <cell r="K79">
            <v>151</v>
          </cell>
          <cell r="L79">
            <v>5234311</v>
          </cell>
          <cell r="M79" t="str">
            <v>нет данных</v>
          </cell>
          <cell r="N79">
            <v>13.597</v>
          </cell>
          <cell r="O79">
            <v>2.7121707580234591</v>
          </cell>
          <cell r="P79">
            <v>0.55680326820349157</v>
          </cell>
          <cell r="Q79">
            <v>0.50291908095799243</v>
          </cell>
          <cell r="R79">
            <v>0.55680326820349157</v>
          </cell>
          <cell r="S79">
            <v>1.0956451406584835</v>
          </cell>
          <cell r="T79">
            <v>0</v>
          </cell>
          <cell r="U79">
            <v>2.7121707580234591</v>
          </cell>
          <cell r="V79">
            <v>0.38224227709892789</v>
          </cell>
          <cell r="W79">
            <v>0.47907475998748705</v>
          </cell>
          <cell r="X79">
            <v>0.56776733960590975</v>
          </cell>
          <cell r="Y79">
            <v>0</v>
          </cell>
          <cell r="Z79">
            <v>0</v>
          </cell>
          <cell r="AA79">
            <v>2692.4126065801911</v>
          </cell>
          <cell r="AB79">
            <v>2692.41</v>
          </cell>
          <cell r="AC79">
            <v>2.606580191240937E-3</v>
          </cell>
          <cell r="AD79">
            <v>2815.5531008820599</v>
          </cell>
          <cell r="AE79">
            <v>2815.55</v>
          </cell>
          <cell r="AF79">
            <v>3.1008820596980513E-3</v>
          </cell>
          <cell r="AG79">
            <v>3224.3463552989592</v>
          </cell>
          <cell r="AH79">
            <v>3224.35</v>
          </cell>
          <cell r="AI79">
            <v>-3.6447010406845948E-3</v>
          </cell>
          <cell r="AJ79">
            <v>3141.4118343931905</v>
          </cell>
          <cell r="AK79">
            <v>3141.41</v>
          </cell>
          <cell r="AL79">
            <v>1.834393190620176E-3</v>
          </cell>
          <cell r="AM79">
            <v>0</v>
          </cell>
          <cell r="AN79">
            <v>0</v>
          </cell>
          <cell r="AO79">
            <v>0</v>
          </cell>
          <cell r="AP79">
            <v>1.4290843766923247</v>
          </cell>
          <cell r="AQ79">
            <v>4.1412551347157835</v>
          </cell>
          <cell r="AR79">
            <v>11873.723897154399</v>
          </cell>
          <cell r="AS79">
            <v>11873.72</v>
          </cell>
        </row>
        <row r="80">
          <cell r="A80" t="str">
            <v>л/с №3000000160306</v>
          </cell>
          <cell r="B80" t="str">
            <v>Кв. 168</v>
          </cell>
          <cell r="C80" t="str">
            <v>Яушев Виктор Валерьевич</v>
          </cell>
          <cell r="D80">
            <v>44809</v>
          </cell>
          <cell r="E80">
            <v>35.200000000000003</v>
          </cell>
          <cell r="F80">
            <v>31</v>
          </cell>
          <cell r="G80">
            <v>28</v>
          </cell>
          <cell r="H80">
            <v>31</v>
          </cell>
          <cell r="I80">
            <v>30</v>
          </cell>
          <cell r="J80">
            <v>31</v>
          </cell>
          <cell r="K80">
            <v>151</v>
          </cell>
          <cell r="L80">
            <v>5234367</v>
          </cell>
          <cell r="M80" t="str">
            <v>нет данных</v>
          </cell>
          <cell r="N80">
            <v>9.5973000000000006</v>
          </cell>
          <cell r="O80">
            <v>2.031242780477144</v>
          </cell>
          <cell r="P80">
            <v>0.4170101072502746</v>
          </cell>
          <cell r="Q80">
            <v>0.37665429041960286</v>
          </cell>
          <cell r="R80">
            <v>0.4170101072502746</v>
          </cell>
          <cell r="S80">
            <v>0.82056827555699197</v>
          </cell>
          <cell r="T80">
            <v>0</v>
          </cell>
          <cell r="U80">
            <v>2.031242780477144</v>
          </cell>
          <cell r="V80">
            <v>0.28627506710387796</v>
          </cell>
          <cell r="W80">
            <v>0.35879641599062861</v>
          </cell>
          <cell r="X80">
            <v>0.42522149689634098</v>
          </cell>
          <cell r="Y80">
            <v>0</v>
          </cell>
          <cell r="Z80">
            <v>0</v>
          </cell>
          <cell r="AA80">
            <v>2016.4451862047392</v>
          </cell>
          <cell r="AB80">
            <v>1614.8</v>
          </cell>
          <cell r="AC80">
            <v>401.64518620473928</v>
          </cell>
          <cell r="AD80">
            <v>2108.6695564052875</v>
          </cell>
          <cell r="AE80">
            <v>1614.8</v>
          </cell>
          <cell r="AF80">
            <v>493.86955640528754</v>
          </cell>
          <cell r="AG80">
            <v>2414.829610777093</v>
          </cell>
          <cell r="AH80">
            <v>1614.8</v>
          </cell>
          <cell r="AI80">
            <v>800.02961077709301</v>
          </cell>
          <cell r="AJ80">
            <v>2352.7169483114963</v>
          </cell>
          <cell r="AK80">
            <v>1614.8</v>
          </cell>
          <cell r="AL80">
            <v>737.9169483114963</v>
          </cell>
          <cell r="AM80">
            <v>0</v>
          </cell>
          <cell r="AN80">
            <v>1614.8</v>
          </cell>
          <cell r="AO80">
            <v>-1614.8</v>
          </cell>
          <cell r="AP80">
            <v>1.0702929799908476</v>
          </cell>
          <cell r="AQ80">
            <v>3.1015357604679918</v>
          </cell>
          <cell r="AR80">
            <v>8892.6613016986157</v>
          </cell>
          <cell r="AS80">
            <v>8074</v>
          </cell>
        </row>
        <row r="81">
          <cell r="A81" t="str">
            <v>л/с №3000000157890</v>
          </cell>
          <cell r="B81" t="str">
            <v>Кв. 169</v>
          </cell>
          <cell r="C81" t="str">
            <v>Косарецкий Максим Евгеньевич</v>
          </cell>
          <cell r="D81">
            <v>44762</v>
          </cell>
          <cell r="E81">
            <v>33.299999999999997</v>
          </cell>
          <cell r="F81">
            <v>31</v>
          </cell>
          <cell r="G81">
            <v>28</v>
          </cell>
          <cell r="H81">
            <v>31</v>
          </cell>
          <cell r="I81">
            <v>30</v>
          </cell>
          <cell r="J81">
            <v>31</v>
          </cell>
          <cell r="K81">
            <v>151</v>
          </cell>
          <cell r="L81">
            <v>5234310</v>
          </cell>
          <cell r="M81" t="str">
            <v>нет данных</v>
          </cell>
          <cell r="N81">
            <v>8.9370999999999992</v>
          </cell>
          <cell r="O81">
            <v>1.921601834940025</v>
          </cell>
          <cell r="P81">
            <v>0.3945010389611972</v>
          </cell>
          <cell r="Q81">
            <v>0.35632351906172649</v>
          </cell>
          <cell r="R81">
            <v>0.3945010389611972</v>
          </cell>
          <cell r="S81">
            <v>0.77627623795590417</v>
          </cell>
          <cell r="T81">
            <v>0</v>
          </cell>
          <cell r="U81">
            <v>1.921601834940025</v>
          </cell>
          <cell r="V81">
            <v>0.27082271973179356</v>
          </cell>
          <cell r="W81">
            <v>0.33942956399113439</v>
          </cell>
          <cell r="X81">
            <v>0.40226920018886791</v>
          </cell>
          <cell r="Y81">
            <v>0</v>
          </cell>
          <cell r="Z81">
            <v>0</v>
          </cell>
          <cell r="AA81">
            <v>1907.6029744493692</v>
          </cell>
          <cell r="AB81">
            <v>1527.63</v>
          </cell>
          <cell r="AC81">
            <v>379.97297444936908</v>
          </cell>
          <cell r="AD81">
            <v>1994.8493246675016</v>
          </cell>
          <cell r="AE81">
            <v>1527.64</v>
          </cell>
          <cell r="AF81">
            <v>467.20932466750151</v>
          </cell>
          <cell r="AG81">
            <v>2284.4836942862835</v>
          </cell>
          <cell r="AH81">
            <v>1527.63</v>
          </cell>
          <cell r="AI81">
            <v>756.85369428628337</v>
          </cell>
          <cell r="AJ81">
            <v>2225.723703942409</v>
          </cell>
          <cell r="AK81">
            <v>1527.63</v>
          </cell>
          <cell r="AL81">
            <v>698.09370394240887</v>
          </cell>
          <cell r="AM81">
            <v>0</v>
          </cell>
          <cell r="AN81">
            <v>1527.63</v>
          </cell>
          <cell r="AO81">
            <v>-1527.63</v>
          </cell>
          <cell r="AP81">
            <v>1.012521483911796</v>
          </cell>
          <cell r="AQ81">
            <v>2.934123318851821</v>
          </cell>
          <cell r="AR81">
            <v>8412.6596973455635</v>
          </cell>
          <cell r="AS81">
            <v>7638.1600000000008</v>
          </cell>
        </row>
        <row r="82">
          <cell r="A82" t="str">
            <v>л/с №3000001184944</v>
          </cell>
          <cell r="B82" t="str">
            <v>Кв. 17</v>
          </cell>
          <cell r="C82" t="str">
            <v>ЗПИФ Девелопмент и развитие под управл ООО "Эссет Менеджмент Солюшнс"</v>
          </cell>
          <cell r="D82">
            <v>44657</v>
          </cell>
          <cell r="E82">
            <v>46.1</v>
          </cell>
          <cell r="F82">
            <v>31</v>
          </cell>
          <cell r="G82">
            <v>28</v>
          </cell>
          <cell r="H82">
            <v>31</v>
          </cell>
          <cell r="I82">
            <v>30</v>
          </cell>
          <cell r="J82">
            <v>31</v>
          </cell>
          <cell r="K82">
            <v>151</v>
          </cell>
          <cell r="L82">
            <v>5688717</v>
          </cell>
          <cell r="M82" t="str">
            <v>нет данных</v>
          </cell>
          <cell r="N82">
            <v>6.2115</v>
          </cell>
          <cell r="O82">
            <v>2.66023557329535</v>
          </cell>
          <cell r="P82">
            <v>0.54614107796129696</v>
          </cell>
          <cell r="Q82">
            <v>0.49328871557794568</v>
          </cell>
          <cell r="R82">
            <v>0.54614107796129696</v>
          </cell>
          <cell r="S82">
            <v>1.0746647017948103</v>
          </cell>
          <cell r="T82">
            <v>0</v>
          </cell>
          <cell r="U82">
            <v>2.66023557329535</v>
          </cell>
          <cell r="V82">
            <v>0.37492274413320376</v>
          </cell>
          <cell r="W82">
            <v>0.46990098798772673</v>
          </cell>
          <cell r="X82">
            <v>0.55689519906026463</v>
          </cell>
          <cell r="Y82">
            <v>0</v>
          </cell>
          <cell r="Z82">
            <v>0</v>
          </cell>
          <cell r="AA82">
            <v>2640.8557694329102</v>
          </cell>
          <cell r="AB82">
            <v>2640.86</v>
          </cell>
          <cell r="AC82">
            <v>-4.2305670899622783E-3</v>
          </cell>
          <cell r="AD82">
            <v>2761.6382542694246</v>
          </cell>
          <cell r="AE82">
            <v>2761.64</v>
          </cell>
          <cell r="AF82">
            <v>-1.7457305752941465E-3</v>
          </cell>
          <cell r="AG82">
            <v>3162.6035527506806</v>
          </cell>
          <cell r="AH82">
            <v>3162.6</v>
          </cell>
          <cell r="AI82">
            <v>3.5527506806829479E-3</v>
          </cell>
          <cell r="AJ82">
            <v>3081.2571396920439</v>
          </cell>
          <cell r="AK82">
            <v>3081.26</v>
          </cell>
          <cell r="AL82">
            <v>-2.8603079563254141E-3</v>
          </cell>
          <cell r="AM82">
            <v>0</v>
          </cell>
          <cell r="AN82">
            <v>0</v>
          </cell>
          <cell r="AO82">
            <v>0</v>
          </cell>
          <cell r="AP82">
            <v>1.4017189311811951</v>
          </cell>
          <cell r="AQ82">
            <v>4.061954504476545</v>
          </cell>
          <cell r="AR82">
            <v>11646.354716145061</v>
          </cell>
          <cell r="AS82">
            <v>11646.36</v>
          </cell>
        </row>
        <row r="83">
          <cell r="A83" t="str">
            <v>л/с №3000000173947</v>
          </cell>
          <cell r="B83" t="str">
            <v>Кв. 170</v>
          </cell>
          <cell r="C83" t="str">
            <v>ЗПИФ Девелопмент и развитие под управл ООО "Эссет Менеджмент Солюшнс"</v>
          </cell>
          <cell r="D83">
            <v>44658</v>
          </cell>
          <cell r="E83">
            <v>58.8</v>
          </cell>
          <cell r="F83">
            <v>31</v>
          </cell>
          <cell r="G83">
            <v>9</v>
          </cell>
          <cell r="H83">
            <v>0</v>
          </cell>
          <cell r="I83">
            <v>0</v>
          </cell>
          <cell r="J83">
            <v>0</v>
          </cell>
          <cell r="K83">
            <v>40</v>
          </cell>
          <cell r="L83">
            <v>5234299</v>
          </cell>
          <cell r="M83" t="str">
            <v>нет данных</v>
          </cell>
          <cell r="N83">
            <v>10.4047</v>
          </cell>
          <cell r="O83">
            <v>0.89883410213768844</v>
          </cell>
          <cell r="P83">
            <v>0.69659642915670861</v>
          </cell>
          <cell r="Q83">
            <v>0.20223767298097992</v>
          </cell>
          <cell r="R83">
            <v>0</v>
          </cell>
          <cell r="S83">
            <v>0</v>
          </cell>
          <cell r="T83">
            <v>0</v>
          </cell>
          <cell r="U83">
            <v>0.89883410213768855</v>
          </cell>
          <cell r="V83">
            <v>0.47820948709397787</v>
          </cell>
          <cell r="W83">
            <v>0.19264921199496818</v>
          </cell>
          <cell r="X83">
            <v>0</v>
          </cell>
          <cell r="Y83">
            <v>0</v>
          </cell>
          <cell r="Z83">
            <v>0</v>
          </cell>
          <cell r="AA83">
            <v>3368.3800269556432</v>
          </cell>
          <cell r="AB83">
            <v>2697.44</v>
          </cell>
          <cell r="AC83">
            <v>670.94002695564313</v>
          </cell>
          <cell r="AD83">
            <v>1132.2117788653388</v>
          </cell>
          <cell r="AE83">
            <v>2697.45</v>
          </cell>
          <cell r="AF83">
            <v>-1565.238221134661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0.67085869908894602</v>
          </cell>
          <cell r="AQ83">
            <v>1.5696928012266347</v>
          </cell>
          <cell r="AR83">
            <v>4500.5918058209818</v>
          </cell>
          <cell r="AS83">
            <v>5394.8899999999994</v>
          </cell>
        </row>
        <row r="84">
          <cell r="A84" t="str">
            <v>л/с №3000000157888</v>
          </cell>
          <cell r="B84" t="str">
            <v>Кв. 171</v>
          </cell>
          <cell r="C84" t="str">
            <v>Журавлева Лилия Викторовна</v>
          </cell>
          <cell r="D84">
            <v>44762</v>
          </cell>
          <cell r="E84">
            <v>47</v>
          </cell>
          <cell r="F84">
            <v>31</v>
          </cell>
          <cell r="G84">
            <v>28</v>
          </cell>
          <cell r="H84">
            <v>31</v>
          </cell>
          <cell r="I84">
            <v>30</v>
          </cell>
          <cell r="J84">
            <v>31</v>
          </cell>
          <cell r="K84">
            <v>151</v>
          </cell>
          <cell r="L84">
            <v>5688755</v>
          </cell>
          <cell r="M84">
            <v>6.3339999999999996</v>
          </cell>
          <cell r="N84">
            <v>7.8197999999999999</v>
          </cell>
          <cell r="O84">
            <v>1.4858000000000002</v>
          </cell>
          <cell r="P84">
            <v>0.30503178807947023</v>
          </cell>
          <cell r="Q84">
            <v>0.27551258278145702</v>
          </cell>
          <cell r="R84">
            <v>0.30503178807947023</v>
          </cell>
          <cell r="S84">
            <v>0.6002238410596028</v>
          </cell>
          <cell r="T84">
            <v>0</v>
          </cell>
          <cell r="U84">
            <v>1.4858000000000002</v>
          </cell>
          <cell r="V84">
            <v>0.38224227709892789</v>
          </cell>
          <cell r="W84">
            <v>0.47907475998748705</v>
          </cell>
          <cell r="X84">
            <v>0.56776733960590975</v>
          </cell>
          <cell r="Y84">
            <v>0</v>
          </cell>
          <cell r="Z84">
            <v>0</v>
          </cell>
          <cell r="AA84">
            <v>1970.5384541981996</v>
          </cell>
          <cell r="AB84">
            <v>2156.12</v>
          </cell>
          <cell r="AC84">
            <v>-185.5815458018003</v>
          </cell>
          <cell r="AD84">
            <v>2163.5377374402606</v>
          </cell>
          <cell r="AE84">
            <v>2156.12</v>
          </cell>
          <cell r="AF84">
            <v>7.4177374402606802</v>
          </cell>
          <cell r="AG84">
            <v>2502.4722029169675</v>
          </cell>
          <cell r="AH84">
            <v>2156.12</v>
          </cell>
          <cell r="AI84">
            <v>346.3522029169676</v>
          </cell>
          <cell r="AJ84">
            <v>1720.9497926092718</v>
          </cell>
          <cell r="AK84">
            <v>2156.12</v>
          </cell>
          <cell r="AL84">
            <v>-435.17020739072814</v>
          </cell>
          <cell r="AM84">
            <v>0</v>
          </cell>
          <cell r="AN84">
            <v>2156.12</v>
          </cell>
          <cell r="AO84">
            <v>-2156.12</v>
          </cell>
          <cell r="AP84">
            <v>1.4290843766923247</v>
          </cell>
          <cell r="AQ84">
            <v>2.9148843766923251</v>
          </cell>
          <cell r="AR84">
            <v>8357.4981871646996</v>
          </cell>
          <cell r="AS84">
            <v>10780.599999999999</v>
          </cell>
        </row>
        <row r="85">
          <cell r="A85" t="str">
            <v>л/с №3000000157867</v>
          </cell>
          <cell r="B85" t="str">
            <v>Кв. 172</v>
          </cell>
          <cell r="C85" t="str">
            <v>Ильясова Елена Рафиковна</v>
          </cell>
          <cell r="D85">
            <v>44761</v>
          </cell>
          <cell r="E85">
            <v>35.200000000000003</v>
          </cell>
          <cell r="F85">
            <v>31</v>
          </cell>
          <cell r="G85">
            <v>28</v>
          </cell>
          <cell r="H85">
            <v>31</v>
          </cell>
          <cell r="I85">
            <v>30</v>
          </cell>
          <cell r="J85">
            <v>31</v>
          </cell>
          <cell r="K85">
            <v>151</v>
          </cell>
          <cell r="L85">
            <v>5688745</v>
          </cell>
          <cell r="M85">
            <v>4.3049999999999997</v>
          </cell>
          <cell r="N85">
            <v>4.3864000000000001</v>
          </cell>
          <cell r="O85">
            <v>8.1400000000000361E-2</v>
          </cell>
          <cell r="P85">
            <v>1.671125827814577E-2</v>
          </cell>
          <cell r="Q85">
            <v>1.5094039735099405E-2</v>
          </cell>
          <cell r="R85">
            <v>1.671125827814577E-2</v>
          </cell>
          <cell r="S85">
            <v>3.2883443708609419E-2</v>
          </cell>
          <cell r="T85">
            <v>0</v>
          </cell>
          <cell r="U85">
            <v>8.1400000000000361E-2</v>
          </cell>
          <cell r="V85">
            <v>0.28627506710387796</v>
          </cell>
          <cell r="W85">
            <v>0.35879641599062861</v>
          </cell>
          <cell r="X85">
            <v>0.42522149689634098</v>
          </cell>
          <cell r="Y85">
            <v>0</v>
          </cell>
          <cell r="Z85">
            <v>0</v>
          </cell>
          <cell r="AA85">
            <v>868.71633240883079</v>
          </cell>
          <cell r="AB85">
            <v>1614.8</v>
          </cell>
          <cell r="AC85">
            <v>-746.08366759116916</v>
          </cell>
          <cell r="AD85">
            <v>1072.0112368476928</v>
          </cell>
          <cell r="AE85">
            <v>1614.8</v>
          </cell>
          <cell r="AF85">
            <v>-542.78876315230718</v>
          </cell>
          <cell r="AG85">
            <v>1267.100756981185</v>
          </cell>
          <cell r="AH85">
            <v>1614.8</v>
          </cell>
          <cell r="AI85">
            <v>-347.69924301881497</v>
          </cell>
          <cell r="AJ85">
            <v>94.282752132450753</v>
          </cell>
          <cell r="AK85">
            <v>1614.8</v>
          </cell>
          <cell r="AL85">
            <v>-1520.5172478675493</v>
          </cell>
          <cell r="AM85">
            <v>0</v>
          </cell>
          <cell r="AN85">
            <v>1614.8</v>
          </cell>
          <cell r="AO85">
            <v>-1614.8</v>
          </cell>
          <cell r="AP85">
            <v>1.0702929799908476</v>
          </cell>
          <cell r="AQ85">
            <v>1.151692979990848</v>
          </cell>
          <cell r="AR85">
            <v>3302.1110783701592</v>
          </cell>
          <cell r="AS85">
            <v>8074</v>
          </cell>
        </row>
        <row r="86">
          <cell r="A86" t="str">
            <v>л/с №3000000160120</v>
          </cell>
          <cell r="B86" t="str">
            <v>Кв. 173</v>
          </cell>
          <cell r="C86" t="str">
            <v>ЗПИФ Девелопмент и развитие под управл ООО "Эссет Менеджмент Солюшнс"</v>
          </cell>
          <cell r="D86">
            <v>44642</v>
          </cell>
          <cell r="E86">
            <v>33.299999999999997</v>
          </cell>
          <cell r="F86">
            <v>31</v>
          </cell>
          <cell r="G86">
            <v>28</v>
          </cell>
          <cell r="H86">
            <v>31</v>
          </cell>
          <cell r="I86">
            <v>30</v>
          </cell>
          <cell r="J86">
            <v>23</v>
          </cell>
          <cell r="K86">
            <v>143</v>
          </cell>
          <cell r="L86">
            <v>568874</v>
          </cell>
          <cell r="M86" t="str">
            <v>нет данных</v>
          </cell>
          <cell r="N86">
            <v>4.4207000000000001</v>
          </cell>
          <cell r="O86">
            <v>1.8197951152081033</v>
          </cell>
          <cell r="P86">
            <v>0.3945010389611972</v>
          </cell>
          <cell r="Q86">
            <v>0.35632351906172649</v>
          </cell>
          <cell r="R86">
            <v>0.3945010389611972</v>
          </cell>
          <cell r="S86">
            <v>0.67446951822398238</v>
          </cell>
          <cell r="T86">
            <v>0</v>
          </cell>
          <cell r="U86">
            <v>1.8197951152081033</v>
          </cell>
          <cell r="V86">
            <v>0.27082271973179356</v>
          </cell>
          <cell r="W86">
            <v>0.33942956399113439</v>
          </cell>
          <cell r="X86">
            <v>0.40226920018886791</v>
          </cell>
          <cell r="Y86">
            <v>0</v>
          </cell>
          <cell r="Z86">
            <v>0</v>
          </cell>
          <cell r="AA86">
            <v>1907.6029744493692</v>
          </cell>
          <cell r="AB86">
            <v>1527.63</v>
          </cell>
          <cell r="AC86">
            <v>379.97297444936908</v>
          </cell>
          <cell r="AD86">
            <v>1994.8493246675016</v>
          </cell>
          <cell r="AE86">
            <v>1527.64</v>
          </cell>
          <cell r="AF86">
            <v>467.20932466750151</v>
          </cell>
          <cell r="AG86">
            <v>2284.4836942862835</v>
          </cell>
          <cell r="AH86">
            <v>1527.63</v>
          </cell>
          <cell r="AI86">
            <v>756.85369428628337</v>
          </cell>
          <cell r="AJ86">
            <v>1933.8255132614377</v>
          </cell>
          <cell r="AK86">
            <v>1527.63</v>
          </cell>
          <cell r="AL86">
            <v>406.19551326143755</v>
          </cell>
          <cell r="AM86">
            <v>0</v>
          </cell>
          <cell r="AN86">
            <v>1133.4000000000001</v>
          </cell>
          <cell r="AO86">
            <v>-1133.4000000000001</v>
          </cell>
          <cell r="AP86">
            <v>1.012521483911796</v>
          </cell>
          <cell r="AQ86">
            <v>2.8323165991198991</v>
          </cell>
          <cell r="AR86">
            <v>8120.7615066645922</v>
          </cell>
          <cell r="AS86">
            <v>7243.93</v>
          </cell>
        </row>
        <row r="87">
          <cell r="A87" t="str">
            <v>л/с №3000000160121</v>
          </cell>
          <cell r="B87" t="str">
            <v>Кв. 174</v>
          </cell>
          <cell r="C87" t="str">
            <v>ЗПИФ Девелопмент и развитие под управл ООО "Эссет Менеджмент Солюшнс"</v>
          </cell>
          <cell r="D87">
            <v>44642</v>
          </cell>
          <cell r="E87">
            <v>58.8</v>
          </cell>
          <cell r="F87">
            <v>31</v>
          </cell>
          <cell r="G87">
            <v>28</v>
          </cell>
          <cell r="H87">
            <v>31</v>
          </cell>
          <cell r="I87">
            <v>30</v>
          </cell>
          <cell r="J87">
            <v>2</v>
          </cell>
          <cell r="K87">
            <v>122</v>
          </cell>
          <cell r="L87">
            <v>5688748</v>
          </cell>
          <cell r="M87" t="str">
            <v>нет данных</v>
          </cell>
          <cell r="N87">
            <v>6.4457000000000004</v>
          </cell>
          <cell r="O87">
            <v>2.7414440115199499</v>
          </cell>
          <cell r="P87">
            <v>0.69659642915670861</v>
          </cell>
          <cell r="Q87">
            <v>0.62918387149638189</v>
          </cell>
          <cell r="R87">
            <v>0.69659642915670861</v>
          </cell>
          <cell r="S87">
            <v>0.71906728171015077</v>
          </cell>
          <cell r="T87">
            <v>0</v>
          </cell>
          <cell r="U87">
            <v>2.7414440115199494</v>
          </cell>
          <cell r="V87">
            <v>0.47820948709397787</v>
          </cell>
          <cell r="W87">
            <v>0.59935310398434549</v>
          </cell>
          <cell r="X87">
            <v>0.71031318231547858</v>
          </cell>
          <cell r="Y87">
            <v>0</v>
          </cell>
          <cell r="Z87">
            <v>0</v>
          </cell>
          <cell r="AA87">
            <v>3368.3800269556432</v>
          </cell>
          <cell r="AB87">
            <v>2697.44</v>
          </cell>
          <cell r="AC87">
            <v>670.94002695564313</v>
          </cell>
          <cell r="AD87">
            <v>3522.4366453588318</v>
          </cell>
          <cell r="AE87">
            <v>2697.45</v>
          </cell>
          <cell r="AF87">
            <v>824.98664535883199</v>
          </cell>
          <cell r="AG87">
            <v>4033.8630998208259</v>
          </cell>
          <cell r="AH87">
            <v>2697.44</v>
          </cell>
          <cell r="AI87">
            <v>1336.4230998208259</v>
          </cell>
          <cell r="AJ87">
            <v>2061.6953287737101</v>
          </cell>
          <cell r="AK87">
            <v>2697.44</v>
          </cell>
          <cell r="AL87">
            <v>-635.74467122628994</v>
          </cell>
          <cell r="AM87">
            <v>0</v>
          </cell>
          <cell r="AN87">
            <v>174.04</v>
          </cell>
          <cell r="AO87">
            <v>-174.04</v>
          </cell>
          <cell r="AP87">
            <v>1.787875773393802</v>
          </cell>
          <cell r="AQ87">
            <v>4.529319784913751</v>
          </cell>
          <cell r="AR87">
            <v>12986.375100909008</v>
          </cell>
          <cell r="AS87">
            <v>10963.810000000001</v>
          </cell>
        </row>
        <row r="88">
          <cell r="A88" t="str">
            <v>л/с №3000000160310</v>
          </cell>
          <cell r="B88" t="str">
            <v>Кв. 175</v>
          </cell>
          <cell r="C88" t="str">
            <v>Окладникова Анастасия Николаевна</v>
          </cell>
          <cell r="D88">
            <v>44809</v>
          </cell>
          <cell r="E88">
            <v>47</v>
          </cell>
          <cell r="F88">
            <v>31</v>
          </cell>
          <cell r="G88">
            <v>28</v>
          </cell>
          <cell r="H88">
            <v>31</v>
          </cell>
          <cell r="I88">
            <v>30</v>
          </cell>
          <cell r="J88">
            <v>31</v>
          </cell>
          <cell r="K88">
            <v>151</v>
          </cell>
          <cell r="L88">
            <v>5688363</v>
          </cell>
          <cell r="M88" t="str">
            <v>нет данных</v>
          </cell>
          <cell r="N88">
            <v>12.9154</v>
          </cell>
          <cell r="O88">
            <v>2.7121707580234591</v>
          </cell>
          <cell r="P88">
            <v>0.55680326820349157</v>
          </cell>
          <cell r="Q88">
            <v>0.50291908095799243</v>
          </cell>
          <cell r="R88">
            <v>0.55680326820349157</v>
          </cell>
          <cell r="S88">
            <v>1.0956451406584835</v>
          </cell>
          <cell r="T88">
            <v>0</v>
          </cell>
          <cell r="U88">
            <v>2.7121707580234591</v>
          </cell>
          <cell r="V88">
            <v>0.38224227709892789</v>
          </cell>
          <cell r="W88">
            <v>0.47907475998748705</v>
          </cell>
          <cell r="X88">
            <v>0.56776733960590975</v>
          </cell>
          <cell r="Y88">
            <v>0</v>
          </cell>
          <cell r="Z88">
            <v>0</v>
          </cell>
          <cell r="AA88">
            <v>2692.4126065801911</v>
          </cell>
          <cell r="AB88">
            <v>2156.12</v>
          </cell>
          <cell r="AC88">
            <v>536.2926065801912</v>
          </cell>
          <cell r="AD88">
            <v>2815.5531008820599</v>
          </cell>
          <cell r="AE88">
            <v>2156.12</v>
          </cell>
          <cell r="AF88">
            <v>659.43310088205999</v>
          </cell>
          <cell r="AG88">
            <v>3224.3463552989592</v>
          </cell>
          <cell r="AH88">
            <v>2156.12</v>
          </cell>
          <cell r="AI88">
            <v>1068.2263552989593</v>
          </cell>
          <cell r="AJ88">
            <v>3141.4118343931905</v>
          </cell>
          <cell r="AK88">
            <v>2156.12</v>
          </cell>
          <cell r="AL88">
            <v>985.29183439319058</v>
          </cell>
          <cell r="AM88">
            <v>0</v>
          </cell>
          <cell r="AN88">
            <v>2156.12</v>
          </cell>
          <cell r="AO88">
            <v>-2156.12</v>
          </cell>
          <cell r="AP88">
            <v>1.4290843766923247</v>
          </cell>
          <cell r="AQ88">
            <v>4.1412551347157835</v>
          </cell>
          <cell r="AR88">
            <v>11873.723897154399</v>
          </cell>
          <cell r="AS88">
            <v>10780.599999999999</v>
          </cell>
        </row>
        <row r="89">
          <cell r="A89" t="str">
            <v>л/с №3000001184939</v>
          </cell>
          <cell r="B89" t="str">
            <v>Кв. 176</v>
          </cell>
          <cell r="C89" t="str">
            <v>ЗПИФ Девелопмент и развитие под управл ООО "Эссет Менеджмент Солюшнс"</v>
          </cell>
          <cell r="D89">
            <v>44658</v>
          </cell>
          <cell r="E89">
            <v>35.200000000000003</v>
          </cell>
          <cell r="F89">
            <v>31</v>
          </cell>
          <cell r="G89">
            <v>28</v>
          </cell>
          <cell r="H89">
            <v>31</v>
          </cell>
          <cell r="I89">
            <v>30</v>
          </cell>
          <cell r="J89">
            <v>31</v>
          </cell>
          <cell r="K89">
            <v>151</v>
          </cell>
          <cell r="L89">
            <v>5688362</v>
          </cell>
          <cell r="M89" t="str">
            <v>нет данных</v>
          </cell>
          <cell r="N89">
            <v>6.9088000000000003</v>
          </cell>
          <cell r="O89">
            <v>2.031242780477144</v>
          </cell>
          <cell r="P89">
            <v>0.4170101072502746</v>
          </cell>
          <cell r="Q89">
            <v>0.37665429041960286</v>
          </cell>
          <cell r="R89">
            <v>0.4170101072502746</v>
          </cell>
          <cell r="S89">
            <v>0.82056827555699197</v>
          </cell>
          <cell r="T89">
            <v>0</v>
          </cell>
          <cell r="U89">
            <v>2.031242780477144</v>
          </cell>
          <cell r="V89">
            <v>0.28627506710387796</v>
          </cell>
          <cell r="W89">
            <v>0.35879641599062861</v>
          </cell>
          <cell r="X89">
            <v>0.42522149689634098</v>
          </cell>
          <cell r="Y89">
            <v>0</v>
          </cell>
          <cell r="Z89">
            <v>0</v>
          </cell>
          <cell r="AA89">
            <v>2016.4451862047392</v>
          </cell>
          <cell r="AB89">
            <v>2016.45</v>
          </cell>
          <cell r="AC89">
            <v>-4.813795260815823E-3</v>
          </cell>
          <cell r="AD89">
            <v>2108.6695564052875</v>
          </cell>
          <cell r="AE89">
            <v>2108.67</v>
          </cell>
          <cell r="AF89">
            <v>-4.4359471257848782E-4</v>
          </cell>
          <cell r="AG89">
            <v>2414.829610777093</v>
          </cell>
          <cell r="AH89">
            <v>2414.83</v>
          </cell>
          <cell r="AI89">
            <v>-3.892229069606401E-4</v>
          </cell>
          <cell r="AJ89">
            <v>2352.7169483114963</v>
          </cell>
          <cell r="AK89">
            <v>2352.7199999999998</v>
          </cell>
          <cell r="AL89">
            <v>-3.0516885035467567E-3</v>
          </cell>
          <cell r="AM89">
            <v>0</v>
          </cell>
          <cell r="AN89">
            <v>0</v>
          </cell>
          <cell r="AO89">
            <v>0</v>
          </cell>
          <cell r="AP89">
            <v>1.0702929799908476</v>
          </cell>
          <cell r="AQ89">
            <v>3.1015357604679918</v>
          </cell>
          <cell r="AR89">
            <v>8892.6613016986157</v>
          </cell>
          <cell r="AS89">
            <v>8892.67</v>
          </cell>
        </row>
        <row r="90">
          <cell r="A90" t="str">
            <v>л/с №3000000158048</v>
          </cell>
          <cell r="B90" t="str">
            <v>Кв. 177</v>
          </cell>
          <cell r="C90" t="str">
            <v>Магомедова Любовь Ивановна</v>
          </cell>
          <cell r="D90">
            <v>44778</v>
          </cell>
          <cell r="E90">
            <v>33.299999999999997</v>
          </cell>
          <cell r="F90">
            <v>31</v>
          </cell>
          <cell r="G90">
            <v>28</v>
          </cell>
          <cell r="H90">
            <v>31</v>
          </cell>
          <cell r="I90">
            <v>30</v>
          </cell>
          <cell r="J90">
            <v>31</v>
          </cell>
          <cell r="K90">
            <v>151</v>
          </cell>
          <cell r="L90">
            <v>5688358</v>
          </cell>
          <cell r="M90" t="str">
            <v>нет данных</v>
          </cell>
          <cell r="N90">
            <v>8.8808000000000007</v>
          </cell>
          <cell r="O90">
            <v>1.921601834940025</v>
          </cell>
          <cell r="P90">
            <v>0.3945010389611972</v>
          </cell>
          <cell r="Q90">
            <v>0.35632351906172649</v>
          </cell>
          <cell r="R90">
            <v>0.3945010389611972</v>
          </cell>
          <cell r="S90">
            <v>0.77627623795590417</v>
          </cell>
          <cell r="T90">
            <v>0</v>
          </cell>
          <cell r="U90">
            <v>1.921601834940025</v>
          </cell>
          <cell r="V90">
            <v>0.27082271973179356</v>
          </cell>
          <cell r="W90">
            <v>0.33942956399113439</v>
          </cell>
          <cell r="X90">
            <v>0.40226920018886791</v>
          </cell>
          <cell r="Y90">
            <v>0</v>
          </cell>
          <cell r="Z90">
            <v>0</v>
          </cell>
          <cell r="AA90">
            <v>1907.6029744493692</v>
          </cell>
          <cell r="AB90">
            <v>1527.63</v>
          </cell>
          <cell r="AC90">
            <v>379.97297444936908</v>
          </cell>
          <cell r="AD90">
            <v>1994.8493246675016</v>
          </cell>
          <cell r="AE90">
            <v>1527.64</v>
          </cell>
          <cell r="AF90">
            <v>467.20932466750151</v>
          </cell>
          <cell r="AG90">
            <v>2284.4836942862835</v>
          </cell>
          <cell r="AH90">
            <v>1527.63</v>
          </cell>
          <cell r="AI90">
            <v>756.85369428628337</v>
          </cell>
          <cell r="AJ90">
            <v>2225.723703942409</v>
          </cell>
          <cell r="AK90">
            <v>1527.63</v>
          </cell>
          <cell r="AL90">
            <v>698.09370394240887</v>
          </cell>
          <cell r="AM90">
            <v>0</v>
          </cell>
          <cell r="AN90">
            <v>1527.63</v>
          </cell>
          <cell r="AO90">
            <v>-1527.63</v>
          </cell>
          <cell r="AP90">
            <v>1.012521483911796</v>
          </cell>
          <cell r="AQ90">
            <v>2.934123318851821</v>
          </cell>
          <cell r="AR90">
            <v>8412.6596973455635</v>
          </cell>
          <cell r="AS90">
            <v>7638.1600000000008</v>
          </cell>
        </row>
        <row r="91">
          <cell r="A91" t="str">
            <v>л/с №3000000157852</v>
          </cell>
          <cell r="B91" t="str">
            <v>Кв. 178</v>
          </cell>
          <cell r="C91" t="str">
            <v>Дудина Наргиза Шавкатовна</v>
          </cell>
          <cell r="D91">
            <v>44751</v>
          </cell>
          <cell r="E91">
            <v>58.8</v>
          </cell>
          <cell r="F91">
            <v>31</v>
          </cell>
          <cell r="G91">
            <v>28</v>
          </cell>
          <cell r="H91">
            <v>31</v>
          </cell>
          <cell r="I91">
            <v>30</v>
          </cell>
          <cell r="J91">
            <v>31</v>
          </cell>
          <cell r="K91">
            <v>151</v>
          </cell>
          <cell r="L91">
            <v>5688364</v>
          </cell>
          <cell r="M91">
            <v>4.6360000000000001</v>
          </cell>
          <cell r="N91">
            <v>5.7873000000000001</v>
          </cell>
          <cell r="O91">
            <v>1.1513</v>
          </cell>
          <cell r="P91">
            <v>0.23635960264900663</v>
          </cell>
          <cell r="Q91">
            <v>0.21348609271523178</v>
          </cell>
          <cell r="R91">
            <v>0.23635960264900663</v>
          </cell>
          <cell r="S91">
            <v>0.46509470198675495</v>
          </cell>
          <cell r="T91">
            <v>0</v>
          </cell>
          <cell r="U91">
            <v>1.1513</v>
          </cell>
          <cell r="V91">
            <v>0.47820948709397787</v>
          </cell>
          <cell r="W91">
            <v>0.59935310398434549</v>
          </cell>
          <cell r="X91">
            <v>0.71031318231547858</v>
          </cell>
          <cell r="Y91">
            <v>0</v>
          </cell>
          <cell r="Z91">
            <v>0</v>
          </cell>
          <cell r="AA91">
            <v>2048.7982027292901</v>
          </cell>
          <cell r="AB91">
            <v>2697.44</v>
          </cell>
          <cell r="AC91">
            <v>-648.64179727070996</v>
          </cell>
          <cell r="AD91">
            <v>2330.556287993094</v>
          </cell>
          <cell r="AE91">
            <v>2697.45</v>
          </cell>
          <cell r="AF91">
            <v>-366.89371200690584</v>
          </cell>
          <cell r="AG91">
            <v>2714.2812755944724</v>
          </cell>
          <cell r="AH91">
            <v>2697.44</v>
          </cell>
          <cell r="AI91">
            <v>16.841275594472336</v>
          </cell>
          <cell r="AJ91">
            <v>1333.5102276423841</v>
          </cell>
          <cell r="AK91">
            <v>2697.44</v>
          </cell>
          <cell r="AL91">
            <v>-1363.929772357616</v>
          </cell>
          <cell r="AM91">
            <v>0</v>
          </cell>
          <cell r="AN91">
            <v>2697.44</v>
          </cell>
          <cell r="AO91">
            <v>-2697.44</v>
          </cell>
          <cell r="AP91">
            <v>1.787875773393802</v>
          </cell>
          <cell r="AQ91">
            <v>2.939175773393802</v>
          </cell>
          <cell r="AR91">
            <v>8427.1459939592405</v>
          </cell>
          <cell r="AS91">
            <v>13487.210000000001</v>
          </cell>
        </row>
        <row r="92">
          <cell r="A92" t="str">
            <v>л/с №3000000157887</v>
          </cell>
          <cell r="B92" t="str">
            <v>Кв. 179</v>
          </cell>
          <cell r="C92" t="str">
            <v>Кандауров Денис Андреевич</v>
          </cell>
          <cell r="D92">
            <v>44758</v>
          </cell>
          <cell r="E92">
            <v>47</v>
          </cell>
          <cell r="F92">
            <v>31</v>
          </cell>
          <cell r="G92">
            <v>28</v>
          </cell>
          <cell r="H92">
            <v>31</v>
          </cell>
          <cell r="I92">
            <v>30</v>
          </cell>
          <cell r="J92">
            <v>31</v>
          </cell>
          <cell r="K92">
            <v>151</v>
          </cell>
          <cell r="L92">
            <v>5688356</v>
          </cell>
          <cell r="M92">
            <v>7.56</v>
          </cell>
          <cell r="N92">
            <v>9.7920999999999996</v>
          </cell>
          <cell r="O92">
            <v>2.2321</v>
          </cell>
          <cell r="P92">
            <v>0.45824569536423837</v>
          </cell>
          <cell r="Q92">
            <v>0.41389933774834436</v>
          </cell>
          <cell r="R92">
            <v>0.45824569536423837</v>
          </cell>
          <cell r="S92">
            <v>0.90170927152317881</v>
          </cell>
          <cell r="T92">
            <v>0</v>
          </cell>
          <cell r="U92">
            <v>2.2321</v>
          </cell>
          <cell r="V92">
            <v>0.38224227709892789</v>
          </cell>
          <cell r="W92">
            <v>0.47907475998748705</v>
          </cell>
          <cell r="X92">
            <v>0.56776733960590975</v>
          </cell>
          <cell r="Y92">
            <v>0</v>
          </cell>
          <cell r="Z92">
            <v>0</v>
          </cell>
          <cell r="AA92">
            <v>2409.8303048869407</v>
          </cell>
          <cell r="AB92">
            <v>2156.12</v>
          </cell>
          <cell r="AC92">
            <v>253.71030488694078</v>
          </cell>
          <cell r="AD92">
            <v>2560.3174735462208</v>
          </cell>
          <cell r="AE92">
            <v>2156.12</v>
          </cell>
          <cell r="AF92">
            <v>404.19747354622086</v>
          </cell>
          <cell r="AG92">
            <v>2941.7640536057093</v>
          </cell>
          <cell r="AH92">
            <v>2156.12</v>
          </cell>
          <cell r="AI92">
            <v>785.64405360570936</v>
          </cell>
          <cell r="AJ92">
            <v>2585.3627891258275</v>
          </cell>
          <cell r="AK92">
            <v>2156.12</v>
          </cell>
          <cell r="AL92">
            <v>429.24278912582758</v>
          </cell>
          <cell r="AM92">
            <v>0</v>
          </cell>
          <cell r="AN92">
            <v>2156.12</v>
          </cell>
          <cell r="AO92">
            <v>-2156.12</v>
          </cell>
          <cell r="AP92">
            <v>1.4290843766923247</v>
          </cell>
          <cell r="AQ92">
            <v>3.6611843766923249</v>
          </cell>
          <cell r="AR92">
            <v>10497.274621164699</v>
          </cell>
          <cell r="AS92">
            <v>10780.599999999999</v>
          </cell>
        </row>
        <row r="93">
          <cell r="A93" t="str">
            <v>л/с №3000000160198</v>
          </cell>
          <cell r="B93" t="str">
            <v>Кв. 18</v>
          </cell>
          <cell r="C93" t="str">
            <v>ЗПИФ Девелопмент и развитие под управл ООО "Эссет Менеджмент Солюшнс"</v>
          </cell>
          <cell r="D93">
            <v>44642</v>
          </cell>
          <cell r="E93">
            <v>85.1</v>
          </cell>
          <cell r="F93">
            <v>31</v>
          </cell>
          <cell r="G93">
            <v>28</v>
          </cell>
          <cell r="H93">
            <v>31</v>
          </cell>
          <cell r="I93">
            <v>19</v>
          </cell>
          <cell r="J93">
            <v>31</v>
          </cell>
          <cell r="K93">
            <v>140</v>
          </cell>
          <cell r="L93">
            <v>5688719</v>
          </cell>
          <cell r="M93" t="str">
            <v>нет данных</v>
          </cell>
          <cell r="N93">
            <v>6.0110000000000001</v>
          </cell>
          <cell r="O93">
            <v>4.5530227435665047</v>
          </cell>
          <cell r="P93">
            <v>1.0081693217897261</v>
          </cell>
          <cell r="Q93">
            <v>0.91060454871330099</v>
          </cell>
          <cell r="R93">
            <v>1.0081693217897261</v>
          </cell>
          <cell r="S93">
            <v>1.6260795512737518</v>
          </cell>
          <cell r="T93">
            <v>0</v>
          </cell>
          <cell r="U93">
            <v>4.5530227435665047</v>
          </cell>
          <cell r="V93">
            <v>0.69210250598125023</v>
          </cell>
          <cell r="W93">
            <v>0.86743110797734346</v>
          </cell>
          <cell r="X93">
            <v>1.0280212893715515</v>
          </cell>
          <cell r="Y93">
            <v>0</v>
          </cell>
          <cell r="Z93">
            <v>0</v>
          </cell>
          <cell r="AA93">
            <v>4874.9853791483874</v>
          </cell>
          <cell r="AB93">
            <v>3903.95</v>
          </cell>
          <cell r="AC93">
            <v>971.03537914838762</v>
          </cell>
          <cell r="AD93">
            <v>5097.9482741502816</v>
          </cell>
          <cell r="AE93">
            <v>3903.95</v>
          </cell>
          <cell r="AF93">
            <v>1193.9982741502818</v>
          </cell>
          <cell r="AG93">
            <v>5838.1249965093912</v>
          </cell>
          <cell r="AH93">
            <v>3903.95</v>
          </cell>
          <cell r="AI93">
            <v>1934.1749965093913</v>
          </cell>
          <cell r="AJ93">
            <v>4662.2627678210756</v>
          </cell>
          <cell r="AK93">
            <v>2472.5</v>
          </cell>
          <cell r="AL93">
            <v>2189.7627678210756</v>
          </cell>
          <cell r="AM93">
            <v>0</v>
          </cell>
          <cell r="AN93">
            <v>0</v>
          </cell>
          <cell r="AO93">
            <v>0</v>
          </cell>
          <cell r="AP93">
            <v>2.5875549033301453</v>
          </cell>
          <cell r="AQ93">
            <v>7.1405776468966504</v>
          </cell>
          <cell r="AR93">
            <v>20473.321417629137</v>
          </cell>
          <cell r="AS93">
            <v>14184.349999999999</v>
          </cell>
        </row>
        <row r="94">
          <cell r="A94" t="str">
            <v>л/с №3000000160199</v>
          </cell>
          <cell r="B94" t="str">
            <v>Кв. 180</v>
          </cell>
          <cell r="C94" t="str">
            <v>ЗПИФ Девелопмент и развитие под управл ООО "Эссет Менеджмент Солюшнс"</v>
          </cell>
          <cell r="D94">
            <v>44642</v>
          </cell>
          <cell r="E94">
            <v>35.200000000000003</v>
          </cell>
          <cell r="F94">
            <v>31</v>
          </cell>
          <cell r="G94">
            <v>28</v>
          </cell>
          <cell r="H94">
            <v>31</v>
          </cell>
          <cell r="I94">
            <v>30</v>
          </cell>
          <cell r="J94">
            <v>31</v>
          </cell>
          <cell r="K94">
            <v>151</v>
          </cell>
          <cell r="L94">
            <v>5688355</v>
          </cell>
          <cell r="M94" t="str">
            <v>нет данных</v>
          </cell>
          <cell r="N94">
            <v>8.6343999999999994</v>
          </cell>
          <cell r="O94">
            <v>2.031242780477144</v>
          </cell>
          <cell r="P94">
            <v>0.4170101072502746</v>
          </cell>
          <cell r="Q94">
            <v>0.37665429041960286</v>
          </cell>
          <cell r="R94">
            <v>0.4170101072502746</v>
          </cell>
          <cell r="S94">
            <v>0.82056827555699197</v>
          </cell>
          <cell r="T94">
            <v>0</v>
          </cell>
          <cell r="U94">
            <v>2.031242780477144</v>
          </cell>
          <cell r="V94">
            <v>0.28627506710387796</v>
          </cell>
          <cell r="W94">
            <v>0.35879641599062861</v>
          </cell>
          <cell r="X94">
            <v>0.42522149689634098</v>
          </cell>
          <cell r="Y94">
            <v>0</v>
          </cell>
          <cell r="Z94">
            <v>0</v>
          </cell>
          <cell r="AA94">
            <v>2016.4451862047392</v>
          </cell>
          <cell r="AB94">
            <v>1614.8</v>
          </cell>
          <cell r="AC94">
            <v>401.64518620473928</v>
          </cell>
          <cell r="AD94">
            <v>2108.6695564052875</v>
          </cell>
          <cell r="AE94">
            <v>1614.8</v>
          </cell>
          <cell r="AF94">
            <v>493.86955640528754</v>
          </cell>
          <cell r="AG94">
            <v>2414.829610777093</v>
          </cell>
          <cell r="AH94">
            <v>1614.8</v>
          </cell>
          <cell r="AI94">
            <v>800.02961077709301</v>
          </cell>
          <cell r="AJ94">
            <v>2352.7169483114963</v>
          </cell>
          <cell r="AK94">
            <v>1614.8</v>
          </cell>
          <cell r="AL94">
            <v>737.9169483114963</v>
          </cell>
          <cell r="AM94">
            <v>0</v>
          </cell>
          <cell r="AN94">
            <v>1614.8</v>
          </cell>
          <cell r="AO94">
            <v>-1614.8</v>
          </cell>
          <cell r="AP94">
            <v>1.0702929799908476</v>
          </cell>
          <cell r="AQ94">
            <v>3.1015357604679918</v>
          </cell>
          <cell r="AR94">
            <v>8892.6613016986157</v>
          </cell>
          <cell r="AS94">
            <v>8074</v>
          </cell>
        </row>
        <row r="95">
          <cell r="A95" t="str">
            <v>л/с №3000000157902</v>
          </cell>
          <cell r="B95" t="str">
            <v>Кв. 181</v>
          </cell>
          <cell r="C95" t="str">
            <v>Горемыкина Ольга Валериевна</v>
          </cell>
          <cell r="D95">
            <v>44763</v>
          </cell>
          <cell r="E95">
            <v>33.299999999999997</v>
          </cell>
          <cell r="F95">
            <v>31</v>
          </cell>
          <cell r="G95">
            <v>28</v>
          </cell>
          <cell r="H95">
            <v>31</v>
          </cell>
          <cell r="I95">
            <v>30</v>
          </cell>
          <cell r="J95">
            <v>31</v>
          </cell>
          <cell r="K95">
            <v>151</v>
          </cell>
          <cell r="L95">
            <v>5688360</v>
          </cell>
          <cell r="M95">
            <v>5.3019999999999996</v>
          </cell>
          <cell r="N95">
            <v>7.3022999999999998</v>
          </cell>
          <cell r="O95">
            <v>2.0003000000000002</v>
          </cell>
          <cell r="P95">
            <v>0.41065761589403976</v>
          </cell>
          <cell r="Q95">
            <v>0.37091655629139075</v>
          </cell>
          <cell r="R95">
            <v>0.41065761589403976</v>
          </cell>
          <cell r="S95">
            <v>0.8080682119205298</v>
          </cell>
          <cell r="T95">
            <v>0</v>
          </cell>
          <cell r="U95">
            <v>2.0003000000000002</v>
          </cell>
          <cell r="V95">
            <v>0.27082271973179356</v>
          </cell>
          <cell r="W95">
            <v>0.33942956399113439</v>
          </cell>
          <cell r="X95">
            <v>0.40226920018886791</v>
          </cell>
          <cell r="Y95">
            <v>0</v>
          </cell>
          <cell r="Z95">
            <v>0</v>
          </cell>
          <cell r="AA95">
            <v>1953.9267886996768</v>
          </cell>
          <cell r="AB95">
            <v>1527.63</v>
          </cell>
          <cell r="AC95">
            <v>426.29678869967665</v>
          </cell>
          <cell r="AD95">
            <v>2036.6901891516504</v>
          </cell>
          <cell r="AE95">
            <v>1527.64</v>
          </cell>
          <cell r="AF95">
            <v>509.05018915165033</v>
          </cell>
          <cell r="AG95">
            <v>2330.8075085365913</v>
          </cell>
          <cell r="AH95">
            <v>1527.63</v>
          </cell>
          <cell r="AI95">
            <v>803.17750853659118</v>
          </cell>
          <cell r="AJ95">
            <v>2316.8770158543043</v>
          </cell>
          <cell r="AK95">
            <v>1527.63</v>
          </cell>
          <cell r="AL95">
            <v>789.24701585430421</v>
          </cell>
          <cell r="AM95">
            <v>0</v>
          </cell>
          <cell r="AN95">
            <v>1527.63</v>
          </cell>
          <cell r="AO95">
            <v>-1527.63</v>
          </cell>
          <cell r="AP95">
            <v>1.012521483911796</v>
          </cell>
          <cell r="AQ95">
            <v>3.0128214839117962</v>
          </cell>
          <cell r="AR95">
            <v>8638.3015022422223</v>
          </cell>
          <cell r="AS95">
            <v>7638.1600000000008</v>
          </cell>
        </row>
        <row r="96">
          <cell r="A96" t="str">
            <v>л/с №3000000157900</v>
          </cell>
          <cell r="B96" t="str">
            <v>Кв. 182</v>
          </cell>
          <cell r="C96" t="str">
            <v>Захаров Дмитрий Вячеславович</v>
          </cell>
          <cell r="D96">
            <v>44763</v>
          </cell>
          <cell r="E96">
            <v>58.8</v>
          </cell>
          <cell r="F96">
            <v>31</v>
          </cell>
          <cell r="G96">
            <v>28</v>
          </cell>
          <cell r="H96">
            <v>31</v>
          </cell>
          <cell r="I96">
            <v>30</v>
          </cell>
          <cell r="J96">
            <v>31</v>
          </cell>
          <cell r="K96">
            <v>151</v>
          </cell>
          <cell r="L96">
            <v>5688702</v>
          </cell>
          <cell r="M96">
            <v>7.56</v>
          </cell>
          <cell r="N96">
            <v>9.9705999999999992</v>
          </cell>
          <cell r="O96">
            <v>2.4105999999999996</v>
          </cell>
          <cell r="P96">
            <v>0.49489139072847677</v>
          </cell>
          <cell r="Q96">
            <v>0.4469986754966887</v>
          </cell>
          <cell r="R96">
            <v>0.49489139072847677</v>
          </cell>
          <cell r="S96">
            <v>0.97381854304635751</v>
          </cell>
          <cell r="T96">
            <v>0</v>
          </cell>
          <cell r="U96">
            <v>2.4105999999999996</v>
          </cell>
          <cell r="V96">
            <v>0.47820948709397787</v>
          </cell>
          <cell r="W96">
            <v>0.59935310398434549</v>
          </cell>
          <cell r="X96">
            <v>0.71031318231547858</v>
          </cell>
          <cell r="Y96">
            <v>0</v>
          </cell>
          <cell r="Z96">
            <v>0</v>
          </cell>
          <cell r="AA96">
            <v>2790.0553748749853</v>
          </cell>
          <cell r="AB96">
            <v>2697.44</v>
          </cell>
          <cell r="AC96">
            <v>92.615374874985264</v>
          </cell>
          <cell r="AD96">
            <v>3000.0788950924316</v>
          </cell>
          <cell r="AE96">
            <v>2697.45</v>
          </cell>
          <cell r="AF96">
            <v>302.62889509243178</v>
          </cell>
          <cell r="AG96">
            <v>3455.5384477401676</v>
          </cell>
          <cell r="AH96">
            <v>2697.44</v>
          </cell>
          <cell r="AI96">
            <v>758.09844774016756</v>
          </cell>
          <cell r="AJ96">
            <v>2792.1130502516553</v>
          </cell>
          <cell r="AK96">
            <v>2697.44</v>
          </cell>
          <cell r="AL96">
            <v>94.673050251655241</v>
          </cell>
          <cell r="AM96">
            <v>0</v>
          </cell>
          <cell r="AN96">
            <v>2697.44</v>
          </cell>
          <cell r="AO96">
            <v>-2697.44</v>
          </cell>
          <cell r="AP96">
            <v>1.787875773393802</v>
          </cell>
          <cell r="AQ96">
            <v>4.1984757733938016</v>
          </cell>
          <cell r="AR96">
            <v>12037.78576795924</v>
          </cell>
          <cell r="AS96">
            <v>13487.210000000001</v>
          </cell>
        </row>
        <row r="97">
          <cell r="A97" t="str">
            <v>л/с №3000000158097</v>
          </cell>
          <cell r="B97" t="str">
            <v>Кв. 183</v>
          </cell>
          <cell r="C97" t="str">
            <v>Синицын Артем Сергеевич</v>
          </cell>
          <cell r="D97">
            <v>44779</v>
          </cell>
          <cell r="E97">
            <v>47</v>
          </cell>
          <cell r="F97">
            <v>31</v>
          </cell>
          <cell r="G97">
            <v>28</v>
          </cell>
          <cell r="H97">
            <v>31</v>
          </cell>
          <cell r="I97">
            <v>30</v>
          </cell>
          <cell r="J97">
            <v>31</v>
          </cell>
          <cell r="K97">
            <v>151</v>
          </cell>
          <cell r="L97">
            <v>5688412</v>
          </cell>
          <cell r="M97">
            <v>6.72</v>
          </cell>
          <cell r="N97">
            <v>9.2743000000000002</v>
          </cell>
          <cell r="O97">
            <v>2.5543000000000005</v>
          </cell>
          <cell r="P97">
            <v>0.5243927152317881</v>
          </cell>
          <cell r="Q97">
            <v>0.47364503311258283</v>
          </cell>
          <cell r="R97">
            <v>0.5243927152317881</v>
          </cell>
          <cell r="S97">
            <v>1.0318695364238413</v>
          </cell>
          <cell r="T97">
            <v>0</v>
          </cell>
          <cell r="U97">
            <v>2.5543000000000005</v>
          </cell>
          <cell r="V97">
            <v>0.38224227709892789</v>
          </cell>
          <cell r="W97">
            <v>0.47907475998748705</v>
          </cell>
          <cell r="X97">
            <v>0.56776733960590975</v>
          </cell>
          <cell r="Y97">
            <v>0</v>
          </cell>
          <cell r="Z97">
            <v>0</v>
          </cell>
          <cell r="AA97">
            <v>2599.4857173107821</v>
          </cell>
          <cell r="AB97">
            <v>2156.12</v>
          </cell>
          <cell r="AC97">
            <v>443.3657173107822</v>
          </cell>
          <cell r="AD97">
            <v>2731.6191363806583</v>
          </cell>
          <cell r="AE97">
            <v>2156.12</v>
          </cell>
          <cell r="AF97">
            <v>575.49913638065846</v>
          </cell>
          <cell r="AG97">
            <v>3131.4194660295502</v>
          </cell>
          <cell r="AH97">
            <v>2156.12</v>
          </cell>
          <cell r="AI97">
            <v>975.29946602955033</v>
          </cell>
          <cell r="AJ97">
            <v>2958.5556974437091</v>
          </cell>
          <cell r="AK97">
            <v>2156.12</v>
          </cell>
          <cell r="AL97">
            <v>802.43569744370916</v>
          </cell>
          <cell r="AM97">
            <v>0</v>
          </cell>
          <cell r="AN97">
            <v>2156.12</v>
          </cell>
          <cell r="AO97">
            <v>-2156.12</v>
          </cell>
          <cell r="AP97">
            <v>1.4290843766923247</v>
          </cell>
          <cell r="AQ97">
            <v>3.9833843766923254</v>
          </cell>
          <cell r="AR97">
            <v>11421.080017164701</v>
          </cell>
          <cell r="AS97">
            <v>10780.599999999999</v>
          </cell>
        </row>
        <row r="98">
          <cell r="A98" t="str">
            <v>л/с №3000000157899</v>
          </cell>
          <cell r="B98" t="str">
            <v>Кв. 184</v>
          </cell>
          <cell r="C98" t="str">
            <v>Чекунов Игорь Сергеевич</v>
          </cell>
          <cell r="D98">
            <v>44763</v>
          </cell>
          <cell r="E98">
            <v>35.200000000000003</v>
          </cell>
          <cell r="F98">
            <v>31</v>
          </cell>
          <cell r="G98">
            <v>28</v>
          </cell>
          <cell r="H98">
            <v>31</v>
          </cell>
          <cell r="I98">
            <v>30</v>
          </cell>
          <cell r="J98">
            <v>31</v>
          </cell>
          <cell r="K98">
            <v>151</v>
          </cell>
          <cell r="L98">
            <v>5688423</v>
          </cell>
          <cell r="M98">
            <v>4.6509999999999998</v>
          </cell>
          <cell r="N98">
            <v>4.6513</v>
          </cell>
          <cell r="O98">
            <v>3.00000000000189E-4</v>
          </cell>
          <cell r="P98">
            <v>6.1589403973548741E-5</v>
          </cell>
          <cell r="Q98">
            <v>5.5629139072882732E-5</v>
          </cell>
          <cell r="R98">
            <v>6.1589403973548741E-5</v>
          </cell>
          <cell r="S98">
            <v>1.211920529802088E-4</v>
          </cell>
          <cell r="T98">
            <v>0</v>
          </cell>
          <cell r="U98">
            <v>3.00000000000189E-4</v>
          </cell>
          <cell r="V98">
            <v>0.28627506710387796</v>
          </cell>
          <cell r="W98">
            <v>0.35879641599062861</v>
          </cell>
          <cell r="X98">
            <v>0.42522149689634098</v>
          </cell>
          <cell r="Y98">
            <v>0</v>
          </cell>
          <cell r="Z98">
            <v>0</v>
          </cell>
          <cell r="AA98">
            <v>820.97873480618159</v>
          </cell>
          <cell r="AB98">
            <v>1614.8</v>
          </cell>
          <cell r="AC98">
            <v>-793.82126519381836</v>
          </cell>
          <cell r="AD98">
            <v>1028.8934067549774</v>
          </cell>
          <cell r="AE98">
            <v>1614.8</v>
          </cell>
          <cell r="AF98">
            <v>-585.90659324502258</v>
          </cell>
          <cell r="AG98">
            <v>1219.3631593785358</v>
          </cell>
          <cell r="AH98">
            <v>1614.8</v>
          </cell>
          <cell r="AI98">
            <v>-395.43684062146417</v>
          </cell>
          <cell r="AJ98">
            <v>0.34747943046379504</v>
          </cell>
          <cell r="AK98">
            <v>1614.8</v>
          </cell>
          <cell r="AL98">
            <v>-1614.4525205695361</v>
          </cell>
          <cell r="AM98">
            <v>0</v>
          </cell>
          <cell r="AN98">
            <v>1614.8</v>
          </cell>
          <cell r="AO98">
            <v>-1614.8</v>
          </cell>
          <cell r="AP98">
            <v>1.0702929799908476</v>
          </cell>
          <cell r="AQ98">
            <v>1.0705929799908478</v>
          </cell>
          <cell r="AR98">
            <v>3069.5827803701586</v>
          </cell>
          <cell r="AS98">
            <v>8074</v>
          </cell>
        </row>
        <row r="99">
          <cell r="A99" t="str">
            <v>л/с №3000000158098</v>
          </cell>
          <cell r="B99" t="str">
            <v>Кв. 185</v>
          </cell>
          <cell r="C99" t="str">
            <v>Невлютова Анастасия Александровна</v>
          </cell>
          <cell r="D99">
            <v>44779</v>
          </cell>
          <cell r="E99">
            <v>33.299999999999997</v>
          </cell>
          <cell r="F99">
            <v>31</v>
          </cell>
          <cell r="G99">
            <v>28</v>
          </cell>
          <cell r="H99">
            <v>31</v>
          </cell>
          <cell r="I99">
            <v>30</v>
          </cell>
          <cell r="J99">
            <v>31</v>
          </cell>
          <cell r="K99">
            <v>151</v>
          </cell>
          <cell r="L99">
            <v>5688421</v>
          </cell>
          <cell r="M99" t="str">
            <v>нет данных</v>
          </cell>
          <cell r="N99">
            <v>6.806</v>
          </cell>
          <cell r="O99">
            <v>1.921601834940025</v>
          </cell>
          <cell r="P99">
            <v>0.3945010389611972</v>
          </cell>
          <cell r="Q99">
            <v>0.35632351906172649</v>
          </cell>
          <cell r="R99">
            <v>0.3945010389611972</v>
          </cell>
          <cell r="S99">
            <v>0.77627623795590417</v>
          </cell>
          <cell r="T99">
            <v>0</v>
          </cell>
          <cell r="U99">
            <v>1.921601834940025</v>
          </cell>
          <cell r="V99">
            <v>0.27082271973179356</v>
          </cell>
          <cell r="W99">
            <v>0.33942956399113439</v>
          </cell>
          <cell r="X99">
            <v>0.40226920018886791</v>
          </cell>
          <cell r="Y99">
            <v>0</v>
          </cell>
          <cell r="Z99">
            <v>0</v>
          </cell>
          <cell r="AA99">
            <v>1907.6029744493692</v>
          </cell>
          <cell r="AB99">
            <v>1527.63</v>
          </cell>
          <cell r="AC99">
            <v>379.97297444936908</v>
          </cell>
          <cell r="AD99">
            <v>1994.8493246675016</v>
          </cell>
          <cell r="AE99">
            <v>1527.64</v>
          </cell>
          <cell r="AF99">
            <v>467.20932466750151</v>
          </cell>
          <cell r="AG99">
            <v>2284.4836942862835</v>
          </cell>
          <cell r="AH99">
            <v>1527.63</v>
          </cell>
          <cell r="AI99">
            <v>756.85369428628337</v>
          </cell>
          <cell r="AJ99">
            <v>2225.723703942409</v>
          </cell>
          <cell r="AK99">
            <v>1527.63</v>
          </cell>
          <cell r="AL99">
            <v>698.09370394240887</v>
          </cell>
          <cell r="AM99">
            <v>0</v>
          </cell>
          <cell r="AN99">
            <v>1527.63</v>
          </cell>
          <cell r="AO99">
            <v>-1527.63</v>
          </cell>
          <cell r="AP99">
            <v>1.012521483911796</v>
          </cell>
          <cell r="AQ99">
            <v>2.934123318851821</v>
          </cell>
          <cell r="AR99">
            <v>8412.6596973455635</v>
          </cell>
          <cell r="AS99">
            <v>7638.1600000000008</v>
          </cell>
        </row>
        <row r="100">
          <cell r="A100" t="str">
            <v>л/с №3000001184933</v>
          </cell>
          <cell r="B100" t="str">
            <v>Кв. 186</v>
          </cell>
          <cell r="C100" t="str">
            <v>ЗПИФ Девелопмент и развитие под управл ООО "Эссет Менеджмент Солюшнс"</v>
          </cell>
          <cell r="D100">
            <v>44658</v>
          </cell>
          <cell r="E100">
            <v>58.8</v>
          </cell>
          <cell r="F100">
            <v>31</v>
          </cell>
          <cell r="G100">
            <v>28</v>
          </cell>
          <cell r="H100">
            <v>31</v>
          </cell>
          <cell r="I100">
            <v>30</v>
          </cell>
          <cell r="J100">
            <v>31</v>
          </cell>
          <cell r="K100">
            <v>151</v>
          </cell>
          <cell r="L100">
            <v>5688426</v>
          </cell>
          <cell r="M100" t="str">
            <v>нет данных</v>
          </cell>
          <cell r="N100">
            <v>6.1813000000000002</v>
          </cell>
          <cell r="O100">
            <v>3.3930987355697741</v>
          </cell>
          <cell r="P100">
            <v>0.69659642915670861</v>
          </cell>
          <cell r="Q100">
            <v>0.62918387149638189</v>
          </cell>
          <cell r="R100">
            <v>0.69659642915670861</v>
          </cell>
          <cell r="S100">
            <v>1.3707220057599749</v>
          </cell>
          <cell r="T100">
            <v>0</v>
          </cell>
          <cell r="U100">
            <v>3.3930987355697737</v>
          </cell>
          <cell r="V100">
            <v>0.47820948709397787</v>
          </cell>
          <cell r="W100">
            <v>0.59935310398434549</v>
          </cell>
          <cell r="X100">
            <v>0.71031318231547858</v>
          </cell>
          <cell r="Y100">
            <v>0</v>
          </cell>
          <cell r="Z100">
            <v>0</v>
          </cell>
          <cell r="AA100">
            <v>3368.3800269556432</v>
          </cell>
          <cell r="AB100">
            <v>3368.38</v>
          </cell>
          <cell r="AC100">
            <v>2.6955643079418223E-5</v>
          </cell>
          <cell r="AD100">
            <v>3522.4366453588318</v>
          </cell>
          <cell r="AE100">
            <v>3522.44</v>
          </cell>
          <cell r="AF100">
            <v>-3.3546411682436883E-3</v>
          </cell>
          <cell r="AG100">
            <v>4033.8630998208259</v>
          </cell>
          <cell r="AH100">
            <v>4033.86</v>
          </cell>
          <cell r="AI100">
            <v>3.0998208258097293E-3</v>
          </cell>
          <cell r="AJ100">
            <v>3930.1067204748847</v>
          </cell>
          <cell r="AK100">
            <v>3930.11</v>
          </cell>
          <cell r="AL100">
            <v>-3.27952511543117E-3</v>
          </cell>
          <cell r="AM100">
            <v>0</v>
          </cell>
          <cell r="AN100">
            <v>0</v>
          </cell>
          <cell r="AO100">
            <v>0</v>
          </cell>
          <cell r="AP100">
            <v>1.787875773393802</v>
          </cell>
          <cell r="AQ100">
            <v>5.1809745089635761</v>
          </cell>
          <cell r="AR100">
            <v>14854.786492610185</v>
          </cell>
          <cell r="AS100">
            <v>14854.79</v>
          </cell>
        </row>
        <row r="101">
          <cell r="A101" t="str">
            <v>л/с №3000000160083</v>
          </cell>
          <cell r="B101" t="str">
            <v>Кв. 187</v>
          </cell>
          <cell r="C101" t="str">
            <v>ЗПИФ Девелопмент и развитие под управл ООО "Эссет Менеджмент Солюшнс"</v>
          </cell>
          <cell r="D101">
            <v>44642</v>
          </cell>
          <cell r="E101">
            <v>47</v>
          </cell>
          <cell r="F101">
            <v>31</v>
          </cell>
          <cell r="G101">
            <v>28</v>
          </cell>
          <cell r="H101">
            <v>31</v>
          </cell>
          <cell r="I101">
            <v>30</v>
          </cell>
          <cell r="J101">
            <v>31</v>
          </cell>
          <cell r="K101">
            <v>151</v>
          </cell>
          <cell r="L101">
            <v>5688413</v>
          </cell>
          <cell r="M101" t="str">
            <v>нет данных</v>
          </cell>
          <cell r="N101">
            <v>12.7537</v>
          </cell>
          <cell r="O101">
            <v>2.7121707580234591</v>
          </cell>
          <cell r="P101">
            <v>0.55680326820349157</v>
          </cell>
          <cell r="Q101">
            <v>0.50291908095799243</v>
          </cell>
          <cell r="R101">
            <v>0.55680326820349157</v>
          </cell>
          <cell r="S101">
            <v>1.0956451406584835</v>
          </cell>
          <cell r="T101">
            <v>0</v>
          </cell>
          <cell r="U101">
            <v>2.7121707580234591</v>
          </cell>
          <cell r="V101">
            <v>0.38224227709892789</v>
          </cell>
          <cell r="W101">
            <v>0.47907475998748705</v>
          </cell>
          <cell r="X101">
            <v>0.56776733960590975</v>
          </cell>
          <cell r="Y101">
            <v>0</v>
          </cell>
          <cell r="Z101">
            <v>0</v>
          </cell>
          <cell r="AA101">
            <v>2692.4126065801911</v>
          </cell>
          <cell r="AB101">
            <v>2156.12</v>
          </cell>
          <cell r="AC101">
            <v>536.2926065801912</v>
          </cell>
          <cell r="AD101">
            <v>2815.5531008820599</v>
          </cell>
          <cell r="AE101">
            <v>2156.12</v>
          </cell>
          <cell r="AF101">
            <v>659.43310088205999</v>
          </cell>
          <cell r="AG101">
            <v>3224.3463552989592</v>
          </cell>
          <cell r="AH101">
            <v>2156.12</v>
          </cell>
          <cell r="AI101">
            <v>1068.2263552989593</v>
          </cell>
          <cell r="AJ101">
            <v>3141.4118343931905</v>
          </cell>
          <cell r="AK101">
            <v>2156.12</v>
          </cell>
          <cell r="AL101">
            <v>985.29183439319058</v>
          </cell>
          <cell r="AM101">
            <v>0</v>
          </cell>
          <cell r="AN101">
            <v>2156.12</v>
          </cell>
          <cell r="AO101">
            <v>-2156.12</v>
          </cell>
          <cell r="AP101">
            <v>1.4290843766923247</v>
          </cell>
          <cell r="AQ101">
            <v>4.1412551347157835</v>
          </cell>
          <cell r="AR101">
            <v>11873.723897154399</v>
          </cell>
          <cell r="AS101">
            <v>10780.599999999999</v>
          </cell>
        </row>
        <row r="102">
          <cell r="A102" t="str">
            <v>л/с №3000000157862</v>
          </cell>
          <cell r="B102" t="str">
            <v>Кв. 188</v>
          </cell>
          <cell r="C102" t="str">
            <v>Дмитриева Наталья Львовна</v>
          </cell>
          <cell r="D102">
            <v>44761</v>
          </cell>
          <cell r="E102">
            <v>35.200000000000003</v>
          </cell>
          <cell r="F102">
            <v>31</v>
          </cell>
          <cell r="G102">
            <v>28</v>
          </cell>
          <cell r="H102">
            <v>31</v>
          </cell>
          <cell r="I102">
            <v>30</v>
          </cell>
          <cell r="J102">
            <v>31</v>
          </cell>
          <cell r="K102">
            <v>151</v>
          </cell>
          <cell r="L102">
            <v>5688418</v>
          </cell>
          <cell r="M102">
            <v>4.3529999999999998</v>
          </cell>
          <cell r="N102">
            <v>9.2286999999999999</v>
          </cell>
          <cell r="O102">
            <v>4.8757000000000001</v>
          </cell>
          <cell r="P102">
            <v>1.0009715231788079</v>
          </cell>
          <cell r="Q102">
            <v>0.90410331125827814</v>
          </cell>
          <cell r="R102">
            <v>1.0009715231788079</v>
          </cell>
          <cell r="S102">
            <v>1.969653642384106</v>
          </cell>
          <cell r="T102">
            <v>0</v>
          </cell>
          <cell r="U102">
            <v>4.8757000000000001</v>
          </cell>
          <cell r="V102">
            <v>0.28627506710387796</v>
          </cell>
          <cell r="W102">
            <v>0.35879641599062861</v>
          </cell>
          <cell r="X102">
            <v>0.42522149689634098</v>
          </cell>
          <cell r="Y102">
            <v>0</v>
          </cell>
          <cell r="Z102">
            <v>0</v>
          </cell>
          <cell r="AA102">
            <v>3690.7676787267114</v>
          </cell>
          <cell r="AB102">
            <v>1614.8</v>
          </cell>
          <cell r="AC102">
            <v>2075.9676787267117</v>
          </cell>
          <cell r="AD102">
            <v>3620.9608399735207</v>
          </cell>
          <cell r="AE102">
            <v>1614.8</v>
          </cell>
          <cell r="AF102">
            <v>2006.1608399735208</v>
          </cell>
          <cell r="AG102">
            <v>4089.1521032990654</v>
          </cell>
          <cell r="AH102">
            <v>1614.8</v>
          </cell>
          <cell r="AI102">
            <v>2474.3521032990657</v>
          </cell>
          <cell r="AJ102">
            <v>5647.3515303708609</v>
          </cell>
          <cell r="AK102">
            <v>1614.8</v>
          </cell>
          <cell r="AL102">
            <v>4032.5515303708607</v>
          </cell>
          <cell r="AM102">
            <v>0</v>
          </cell>
          <cell r="AN102">
            <v>1614.8</v>
          </cell>
          <cell r="AO102">
            <v>-1614.8</v>
          </cell>
          <cell r="AP102">
            <v>1.0702929799908476</v>
          </cell>
          <cell r="AQ102">
            <v>5.945992979990848</v>
          </cell>
          <cell r="AR102">
            <v>17048.232152370158</v>
          </cell>
          <cell r="AS102">
            <v>8074</v>
          </cell>
        </row>
        <row r="103">
          <cell r="A103" t="str">
            <v>л/с №3000000157933</v>
          </cell>
          <cell r="B103" t="str">
            <v>Кв. 189</v>
          </cell>
          <cell r="C103" t="str">
            <v>Кораблина Екатерина Сергеевна</v>
          </cell>
          <cell r="D103">
            <v>44772</v>
          </cell>
          <cell r="E103">
            <v>33.299999999999997</v>
          </cell>
          <cell r="F103">
            <v>31</v>
          </cell>
          <cell r="G103">
            <v>28</v>
          </cell>
          <cell r="H103">
            <v>31</v>
          </cell>
          <cell r="I103">
            <v>30</v>
          </cell>
          <cell r="J103">
            <v>31</v>
          </cell>
          <cell r="K103">
            <v>151</v>
          </cell>
          <cell r="L103">
            <v>5688420</v>
          </cell>
          <cell r="M103">
            <v>5.38</v>
          </cell>
          <cell r="N103">
            <v>7.2813999999999997</v>
          </cell>
          <cell r="O103">
            <v>1.9013999999999998</v>
          </cell>
          <cell r="P103">
            <v>0.39035364238410591</v>
          </cell>
          <cell r="Q103">
            <v>0.35257748344370854</v>
          </cell>
          <cell r="R103">
            <v>0.39035364238410591</v>
          </cell>
          <cell r="S103">
            <v>0.76811523178807939</v>
          </cell>
          <cell r="T103">
            <v>0</v>
          </cell>
          <cell r="U103">
            <v>1.9013999999999998</v>
          </cell>
          <cell r="V103">
            <v>0.27082271973179356</v>
          </cell>
          <cell r="W103">
            <v>0.33942956399113439</v>
          </cell>
          <cell r="X103">
            <v>0.40226920018886791</v>
          </cell>
          <cell r="Y103">
            <v>0</v>
          </cell>
          <cell r="Z103">
            <v>0</v>
          </cell>
          <cell r="AA103">
            <v>1895.7116419314646</v>
          </cell>
          <cell r="AB103">
            <v>1527.63</v>
          </cell>
          <cell r="AC103">
            <v>368.08164193146445</v>
          </cell>
          <cell r="AD103">
            <v>1984.1087662642331</v>
          </cell>
          <cell r="AE103">
            <v>1527.64</v>
          </cell>
          <cell r="AF103">
            <v>456.46876626423295</v>
          </cell>
          <cell r="AG103">
            <v>2272.5923617683789</v>
          </cell>
          <cell r="AH103">
            <v>1527.63</v>
          </cell>
          <cell r="AI103">
            <v>744.96236176837874</v>
          </cell>
          <cell r="AJ103">
            <v>2202.3246302781454</v>
          </cell>
          <cell r="AK103">
            <v>1527.63</v>
          </cell>
          <cell r="AL103">
            <v>674.69463027814527</v>
          </cell>
          <cell r="AM103">
            <v>0</v>
          </cell>
          <cell r="AN103">
            <v>1527.63</v>
          </cell>
          <cell r="AO103">
            <v>-1527.63</v>
          </cell>
          <cell r="AP103">
            <v>1.012521483911796</v>
          </cell>
          <cell r="AQ103">
            <v>2.9139214839117957</v>
          </cell>
          <cell r="AR103">
            <v>8354.7374002422221</v>
          </cell>
          <cell r="AS103">
            <v>7638.1600000000008</v>
          </cell>
        </row>
        <row r="104">
          <cell r="A104" t="str">
            <v>л/с №3000000157920</v>
          </cell>
          <cell r="B104" t="str">
            <v>Кв. 19</v>
          </cell>
          <cell r="C104" t="str">
            <v>Халяпин Алексей Сергеевич</v>
          </cell>
          <cell r="D104">
            <v>44765</v>
          </cell>
          <cell r="E104">
            <v>55.2</v>
          </cell>
          <cell r="F104">
            <v>31</v>
          </cell>
          <cell r="G104">
            <v>28</v>
          </cell>
          <cell r="H104">
            <v>31</v>
          </cell>
          <cell r="I104">
            <v>30</v>
          </cell>
          <cell r="J104">
            <v>31</v>
          </cell>
          <cell r="K104">
            <v>151</v>
          </cell>
          <cell r="L104">
            <v>5688726</v>
          </cell>
          <cell r="M104" t="str">
            <v>нет данных</v>
          </cell>
          <cell r="N104">
            <v>16.343499999999999</v>
          </cell>
          <cell r="O104">
            <v>3.1853579966573391</v>
          </cell>
          <cell r="P104">
            <v>0.65394766818793049</v>
          </cell>
          <cell r="Q104">
            <v>0.59066240997619524</v>
          </cell>
          <cell r="R104">
            <v>0.65394766818793049</v>
          </cell>
          <cell r="S104">
            <v>1.2868002503052827</v>
          </cell>
          <cell r="T104">
            <v>0</v>
          </cell>
          <cell r="U104">
            <v>3.1853579966573387</v>
          </cell>
          <cell r="V104">
            <v>0.4489313552310813</v>
          </cell>
          <cell r="W104">
            <v>0.56265801598530396</v>
          </cell>
          <cell r="X104">
            <v>0.66682462013289834</v>
          </cell>
          <cell r="Y104">
            <v>0</v>
          </cell>
          <cell r="Z104">
            <v>0</v>
          </cell>
          <cell r="AA104">
            <v>3162.1526783665222</v>
          </cell>
          <cell r="AB104">
            <v>2532.29</v>
          </cell>
          <cell r="AC104">
            <v>629.86267836652223</v>
          </cell>
          <cell r="AD104">
            <v>3306.7772589082915</v>
          </cell>
          <cell r="AE104">
            <v>2532.3000000000002</v>
          </cell>
          <cell r="AF104">
            <v>774.47725890829133</v>
          </cell>
          <cell r="AG104">
            <v>3786.8918896277137</v>
          </cell>
          <cell r="AH104">
            <v>2532.29</v>
          </cell>
          <cell r="AI104">
            <v>1254.6018896277137</v>
          </cell>
          <cell r="AJ104">
            <v>3689.4879416703002</v>
          </cell>
          <cell r="AK104">
            <v>2532.29</v>
          </cell>
          <cell r="AL104">
            <v>1157.1979416703002</v>
          </cell>
          <cell r="AM104">
            <v>0</v>
          </cell>
          <cell r="AN104">
            <v>2532.29</v>
          </cell>
          <cell r="AO104">
            <v>-2532.29</v>
          </cell>
          <cell r="AP104">
            <v>1.6784139913492835</v>
          </cell>
          <cell r="AQ104">
            <v>4.8637719880066221</v>
          </cell>
          <cell r="AR104">
            <v>13945.309768572826</v>
          </cell>
          <cell r="AS104">
            <v>12661.46</v>
          </cell>
        </row>
        <row r="105">
          <cell r="A105" t="str">
            <v>л/с №3000001184934</v>
          </cell>
          <cell r="B105" t="str">
            <v>Кв. 190</v>
          </cell>
          <cell r="C105" t="str">
            <v>ЗПИФ Девелопмент и развитие под управл ООО "Эссет Менеджмент Солюшнс"</v>
          </cell>
          <cell r="D105">
            <v>44658</v>
          </cell>
          <cell r="E105">
            <v>58.8</v>
          </cell>
          <cell r="F105">
            <v>31</v>
          </cell>
          <cell r="G105">
            <v>28</v>
          </cell>
          <cell r="H105">
            <v>31</v>
          </cell>
          <cell r="I105">
            <v>3</v>
          </cell>
          <cell r="J105">
            <v>31</v>
          </cell>
          <cell r="K105">
            <v>124</v>
          </cell>
          <cell r="L105">
            <v>5688422</v>
          </cell>
          <cell r="M105" t="str">
            <v>нет данных</v>
          </cell>
          <cell r="N105">
            <v>10.9658</v>
          </cell>
          <cell r="O105">
            <v>2.7863857166268344</v>
          </cell>
          <cell r="P105">
            <v>0.69659642915670861</v>
          </cell>
          <cell r="Q105">
            <v>0.62918387149638189</v>
          </cell>
          <cell r="R105">
            <v>0.69659642915670861</v>
          </cell>
          <cell r="S105">
            <v>0.76400898681703522</v>
          </cell>
          <cell r="T105">
            <v>0</v>
          </cell>
          <cell r="U105">
            <v>2.786385716626834</v>
          </cell>
          <cell r="V105">
            <v>0.47820948709397787</v>
          </cell>
          <cell r="W105">
            <v>0.59935310398434549</v>
          </cell>
          <cell r="X105">
            <v>0.71031318231547858</v>
          </cell>
          <cell r="Y105">
            <v>0</v>
          </cell>
          <cell r="Z105">
            <v>0</v>
          </cell>
          <cell r="AA105">
            <v>3368.3800269556432</v>
          </cell>
          <cell r="AB105">
            <v>3368.38</v>
          </cell>
          <cell r="AC105">
            <v>2.6955643079418223E-5</v>
          </cell>
          <cell r="AD105">
            <v>3522.4366453588318</v>
          </cell>
          <cell r="AE105">
            <v>3522.44</v>
          </cell>
          <cell r="AF105">
            <v>-3.3546411682436883E-3</v>
          </cell>
          <cell r="AG105">
            <v>4033.8630998208259</v>
          </cell>
          <cell r="AH105">
            <v>4033.86</v>
          </cell>
          <cell r="AI105">
            <v>3.0998208258097293E-3</v>
          </cell>
          <cell r="AJ105">
            <v>2190.5512868220667</v>
          </cell>
          <cell r="AK105">
            <v>2190.5500000000002</v>
          </cell>
          <cell r="AL105">
            <v>1.2868220665041008E-3</v>
          </cell>
          <cell r="AM105">
            <v>0</v>
          </cell>
          <cell r="AN105">
            <v>0</v>
          </cell>
          <cell r="AO105">
            <v>0</v>
          </cell>
          <cell r="AP105">
            <v>1.787875773393802</v>
          </cell>
          <cell r="AQ105">
            <v>4.5742614900206355</v>
          </cell>
          <cell r="AR105">
            <v>13115.231058957364</v>
          </cell>
          <cell r="AS105">
            <v>13115.23</v>
          </cell>
        </row>
        <row r="106">
          <cell r="A106" t="str">
            <v>л/с №3000000160307</v>
          </cell>
          <cell r="B106" t="str">
            <v>Кв. 191</v>
          </cell>
          <cell r="C106" t="str">
            <v>Полякова Мария Александровна</v>
          </cell>
          <cell r="D106">
            <v>44809</v>
          </cell>
          <cell r="E106">
            <v>47</v>
          </cell>
          <cell r="F106">
            <v>31</v>
          </cell>
          <cell r="G106">
            <v>28</v>
          </cell>
          <cell r="H106">
            <v>31</v>
          </cell>
          <cell r="I106">
            <v>30</v>
          </cell>
          <cell r="J106">
            <v>31</v>
          </cell>
          <cell r="K106">
            <v>151</v>
          </cell>
          <cell r="L106">
            <v>5688414</v>
          </cell>
          <cell r="M106" t="str">
            <v>нет данных</v>
          </cell>
          <cell r="N106">
            <v>11.778700000000001</v>
          </cell>
          <cell r="O106">
            <v>2.7121707580234591</v>
          </cell>
          <cell r="P106">
            <v>0.55680326820349157</v>
          </cell>
          <cell r="Q106">
            <v>0.50291908095799243</v>
          </cell>
          <cell r="R106">
            <v>0.55680326820349157</v>
          </cell>
          <cell r="S106">
            <v>1.0956451406584835</v>
          </cell>
          <cell r="T106">
            <v>0</v>
          </cell>
          <cell r="U106">
            <v>2.7121707580234591</v>
          </cell>
          <cell r="V106">
            <v>0.38224227709892789</v>
          </cell>
          <cell r="W106">
            <v>0.47907475998748705</v>
          </cell>
          <cell r="X106">
            <v>0.56776733960590975</v>
          </cell>
          <cell r="Y106">
            <v>0</v>
          </cell>
          <cell r="Z106">
            <v>0</v>
          </cell>
          <cell r="AA106">
            <v>2692.4126065801911</v>
          </cell>
          <cell r="AB106">
            <v>2156.12</v>
          </cell>
          <cell r="AC106">
            <v>536.2926065801912</v>
          </cell>
          <cell r="AD106">
            <v>2815.5531008820599</v>
          </cell>
          <cell r="AE106">
            <v>2156.12</v>
          </cell>
          <cell r="AF106">
            <v>659.43310088205999</v>
          </cell>
          <cell r="AG106">
            <v>3224.3463552989592</v>
          </cell>
          <cell r="AH106">
            <v>2156.12</v>
          </cell>
          <cell r="AI106">
            <v>1068.2263552989593</v>
          </cell>
          <cell r="AJ106">
            <v>3141.4118343931905</v>
          </cell>
          <cell r="AK106">
            <v>2156.12</v>
          </cell>
          <cell r="AL106">
            <v>985.29183439319058</v>
          </cell>
          <cell r="AM106">
            <v>0</v>
          </cell>
          <cell r="AN106">
            <v>2156.12</v>
          </cell>
          <cell r="AO106">
            <v>-2156.12</v>
          </cell>
          <cell r="AP106">
            <v>1.4290843766923247</v>
          </cell>
          <cell r="AQ106">
            <v>4.1412551347157835</v>
          </cell>
          <cell r="AR106">
            <v>11873.723897154399</v>
          </cell>
          <cell r="AS106">
            <v>10780.599999999999</v>
          </cell>
        </row>
        <row r="107">
          <cell r="A107" t="str">
            <v>л/с №3000000160200</v>
          </cell>
          <cell r="B107" t="str">
            <v>Кв. 192</v>
          </cell>
          <cell r="C107" t="str">
            <v>ЗПИФ Девелопмент и развитие под управл ООО "Эссет Менеджмент Солюшнс"</v>
          </cell>
          <cell r="D107">
            <v>44642</v>
          </cell>
          <cell r="E107">
            <v>35.200000000000003</v>
          </cell>
          <cell r="F107">
            <v>31</v>
          </cell>
          <cell r="G107">
            <v>28</v>
          </cell>
          <cell r="H107">
            <v>31</v>
          </cell>
          <cell r="I107">
            <v>30</v>
          </cell>
          <cell r="J107">
            <v>31</v>
          </cell>
          <cell r="K107">
            <v>151</v>
          </cell>
          <cell r="L107">
            <v>5688416</v>
          </cell>
          <cell r="M107" t="str">
            <v>нет данных</v>
          </cell>
          <cell r="N107">
            <v>6.9537000000000004</v>
          </cell>
          <cell r="O107">
            <v>2.031242780477144</v>
          </cell>
          <cell r="P107">
            <v>0.4170101072502746</v>
          </cell>
          <cell r="Q107">
            <v>0.37665429041960286</v>
          </cell>
          <cell r="R107">
            <v>0.4170101072502746</v>
          </cell>
          <cell r="S107">
            <v>0.82056827555699197</v>
          </cell>
          <cell r="T107">
            <v>0</v>
          </cell>
          <cell r="U107">
            <v>2.031242780477144</v>
          </cell>
          <cell r="V107">
            <v>0.28627506710387796</v>
          </cell>
          <cell r="W107">
            <v>0.35879641599062861</v>
          </cell>
          <cell r="X107">
            <v>0.42522149689634098</v>
          </cell>
          <cell r="Y107">
            <v>0</v>
          </cell>
          <cell r="Z107">
            <v>0</v>
          </cell>
          <cell r="AA107">
            <v>2016.4451862047392</v>
          </cell>
          <cell r="AB107">
            <v>1614.8</v>
          </cell>
          <cell r="AC107">
            <v>401.64518620473928</v>
          </cell>
          <cell r="AD107">
            <v>2108.6695564052875</v>
          </cell>
          <cell r="AE107">
            <v>1614.8</v>
          </cell>
          <cell r="AF107">
            <v>493.86955640528754</v>
          </cell>
          <cell r="AG107">
            <v>2414.829610777093</v>
          </cell>
          <cell r="AH107">
            <v>1614.8</v>
          </cell>
          <cell r="AI107">
            <v>800.02961077709301</v>
          </cell>
          <cell r="AJ107">
            <v>2352.7169483114963</v>
          </cell>
          <cell r="AK107">
            <v>1614.8</v>
          </cell>
          <cell r="AL107">
            <v>737.9169483114963</v>
          </cell>
          <cell r="AM107">
            <v>0</v>
          </cell>
          <cell r="AN107">
            <v>1614.8</v>
          </cell>
          <cell r="AO107">
            <v>-1614.8</v>
          </cell>
          <cell r="AP107">
            <v>1.0702929799908476</v>
          </cell>
          <cell r="AQ107">
            <v>3.1015357604679918</v>
          </cell>
          <cell r="AR107">
            <v>8892.6613016986157</v>
          </cell>
          <cell r="AS107">
            <v>8074</v>
          </cell>
        </row>
        <row r="108">
          <cell r="A108" t="str">
            <v>л/с №3000000157866</v>
          </cell>
          <cell r="B108" t="str">
            <v>Кв. 193</v>
          </cell>
          <cell r="C108" t="str">
            <v>Кулахметова Кадрия Измаиловна</v>
          </cell>
          <cell r="D108">
            <v>44761</v>
          </cell>
          <cell r="E108">
            <v>33.299999999999997</v>
          </cell>
          <cell r="F108">
            <v>31</v>
          </cell>
          <cell r="G108">
            <v>28</v>
          </cell>
          <cell r="H108">
            <v>31</v>
          </cell>
          <cell r="I108">
            <v>30</v>
          </cell>
          <cell r="J108">
            <v>31</v>
          </cell>
          <cell r="K108">
            <v>151</v>
          </cell>
          <cell r="L108">
            <v>5688425</v>
          </cell>
          <cell r="M108">
            <v>5.4870000000000001</v>
          </cell>
          <cell r="N108">
            <v>7.5224000000000002</v>
          </cell>
          <cell r="O108">
            <v>2.0354000000000001</v>
          </cell>
          <cell r="P108">
            <v>0.41786357615894038</v>
          </cell>
          <cell r="Q108">
            <v>0.37742516556291389</v>
          </cell>
          <cell r="R108">
            <v>0.41786357615894038</v>
          </cell>
          <cell r="S108">
            <v>0.82224768211920529</v>
          </cell>
          <cell r="T108">
            <v>0</v>
          </cell>
          <cell r="U108">
            <v>2.0354000000000001</v>
          </cell>
          <cell r="V108">
            <v>0.27082271973179356</v>
          </cell>
          <cell r="W108">
            <v>0.33942956399113439</v>
          </cell>
          <cell r="X108">
            <v>0.40226920018886791</v>
          </cell>
          <cell r="Y108">
            <v>0</v>
          </cell>
          <cell r="Z108">
            <v>0</v>
          </cell>
          <cell r="AA108">
            <v>1974.5875738519944</v>
          </cell>
          <cell r="AB108">
            <v>1527.63</v>
          </cell>
          <cell r="AC108">
            <v>446.95757385199431</v>
          </cell>
          <cell r="AD108">
            <v>2055.3515434827759</v>
          </cell>
          <cell r="AE108">
            <v>1527.64</v>
          </cell>
          <cell r="AF108">
            <v>527.71154348277582</v>
          </cell>
          <cell r="AG108">
            <v>2351.4682936889089</v>
          </cell>
          <cell r="AH108">
            <v>1527.63</v>
          </cell>
          <cell r="AI108">
            <v>823.83829368890883</v>
          </cell>
          <cell r="AJ108">
            <v>2357.5321092185427</v>
          </cell>
          <cell r="AK108">
            <v>1527.63</v>
          </cell>
          <cell r="AL108">
            <v>829.90210921854259</v>
          </cell>
          <cell r="AM108">
            <v>0</v>
          </cell>
          <cell r="AN108">
            <v>1527.63</v>
          </cell>
          <cell r="AO108">
            <v>-1527.63</v>
          </cell>
          <cell r="AP108">
            <v>1.012521483911796</v>
          </cell>
          <cell r="AQ108">
            <v>3.0479214839117961</v>
          </cell>
          <cell r="AR108">
            <v>8738.9395202422238</v>
          </cell>
          <cell r="AS108">
            <v>7638.1600000000008</v>
          </cell>
        </row>
        <row r="109">
          <cell r="A109" t="str">
            <v>л/с №3000001184935</v>
          </cell>
          <cell r="B109" t="str">
            <v>Кв. 194</v>
          </cell>
          <cell r="C109" t="str">
            <v>ЗПИФ Девелопмент и развитие под управл ООО "Эссет Менеджмент Солюшнс"</v>
          </cell>
          <cell r="D109">
            <v>44658</v>
          </cell>
          <cell r="E109">
            <v>58.8</v>
          </cell>
          <cell r="F109">
            <v>31</v>
          </cell>
          <cell r="G109">
            <v>28</v>
          </cell>
          <cell r="H109">
            <v>31</v>
          </cell>
          <cell r="I109">
            <v>30</v>
          </cell>
          <cell r="J109">
            <v>31</v>
          </cell>
          <cell r="K109">
            <v>151</v>
          </cell>
          <cell r="L109">
            <v>5688424</v>
          </cell>
          <cell r="M109" t="str">
            <v>нет данных</v>
          </cell>
          <cell r="N109">
            <v>10.705500000000001</v>
          </cell>
          <cell r="O109">
            <v>3.3930987355697741</v>
          </cell>
          <cell r="P109">
            <v>0.69659642915670861</v>
          </cell>
          <cell r="Q109">
            <v>0.62918387149638189</v>
          </cell>
          <cell r="R109">
            <v>0.69659642915670861</v>
          </cell>
          <cell r="S109">
            <v>1.3707220057599749</v>
          </cell>
          <cell r="T109">
            <v>0</v>
          </cell>
          <cell r="U109">
            <v>3.3930987355697737</v>
          </cell>
          <cell r="V109">
            <v>0.47820948709397787</v>
          </cell>
          <cell r="W109">
            <v>0.59935310398434549</v>
          </cell>
          <cell r="X109">
            <v>0.71031318231547858</v>
          </cell>
          <cell r="Y109">
            <v>0</v>
          </cell>
          <cell r="Z109">
            <v>0</v>
          </cell>
          <cell r="AA109">
            <v>3368.3800269556432</v>
          </cell>
          <cell r="AB109">
            <v>3368.38</v>
          </cell>
          <cell r="AC109">
            <v>2.6955643079418223E-5</v>
          </cell>
          <cell r="AD109">
            <v>3522.4366453588318</v>
          </cell>
          <cell r="AE109">
            <v>3522.44</v>
          </cell>
          <cell r="AF109">
            <v>-3.3546411682436883E-3</v>
          </cell>
          <cell r="AG109">
            <v>4033.8630998208259</v>
          </cell>
          <cell r="AH109">
            <v>4033.86</v>
          </cell>
          <cell r="AI109">
            <v>3.0998208258097293E-3</v>
          </cell>
          <cell r="AJ109">
            <v>3930.1067204748847</v>
          </cell>
          <cell r="AK109">
            <v>3930.11</v>
          </cell>
          <cell r="AL109">
            <v>-3.27952511543117E-3</v>
          </cell>
          <cell r="AM109">
            <v>0</v>
          </cell>
          <cell r="AN109">
            <v>0</v>
          </cell>
          <cell r="AO109">
            <v>0</v>
          </cell>
          <cell r="AP109">
            <v>1.787875773393802</v>
          </cell>
          <cell r="AQ109">
            <v>5.1809745089635761</v>
          </cell>
          <cell r="AR109">
            <v>14854.786492610185</v>
          </cell>
          <cell r="AS109">
            <v>14854.79</v>
          </cell>
        </row>
        <row r="110">
          <cell r="A110" t="str">
            <v>л/с №3000000157912</v>
          </cell>
          <cell r="B110" t="str">
            <v>Кв. 195</v>
          </cell>
          <cell r="C110" t="str">
            <v>Чекушина Юлия Александровна</v>
          </cell>
          <cell r="D110">
            <v>44764</v>
          </cell>
          <cell r="E110">
            <v>47</v>
          </cell>
          <cell r="F110">
            <v>31</v>
          </cell>
          <cell r="G110">
            <v>28</v>
          </cell>
          <cell r="H110">
            <v>31</v>
          </cell>
          <cell r="I110">
            <v>30</v>
          </cell>
          <cell r="J110">
            <v>31</v>
          </cell>
          <cell r="K110">
            <v>151</v>
          </cell>
          <cell r="L110">
            <v>5234325</v>
          </cell>
          <cell r="M110">
            <v>8.27</v>
          </cell>
          <cell r="N110">
            <v>10.199299999999999</v>
          </cell>
          <cell r="O110">
            <v>1.9292999999999996</v>
          </cell>
          <cell r="P110">
            <v>0.39608145695364227</v>
          </cell>
          <cell r="Q110">
            <v>0.35775099337748334</v>
          </cell>
          <cell r="R110">
            <v>0.39608145695364227</v>
          </cell>
          <cell r="S110">
            <v>0.77938609271523163</v>
          </cell>
          <cell r="T110">
            <v>0</v>
          </cell>
          <cell r="U110">
            <v>1.9292999999999996</v>
          </cell>
          <cell r="V110">
            <v>0.38224227709892789</v>
          </cell>
          <cell r="W110">
            <v>0.47907475998748705</v>
          </cell>
          <cell r="X110">
            <v>0.56776733960590975</v>
          </cell>
          <cell r="Y110">
            <v>0</v>
          </cell>
          <cell r="Z110">
            <v>0</v>
          </cell>
          <cell r="AA110">
            <v>2231.5942438008478</v>
          </cell>
          <cell r="AB110">
            <v>2156.12</v>
          </cell>
          <cell r="AC110">
            <v>75.474243800847944</v>
          </cell>
          <cell r="AD110">
            <v>2399.3300635329756</v>
          </cell>
          <cell r="AE110">
            <v>2156.12</v>
          </cell>
          <cell r="AF110">
            <v>243.21006353297571</v>
          </cell>
          <cell r="AG110">
            <v>2763.5279925196164</v>
          </cell>
          <cell r="AH110">
            <v>2156.12</v>
          </cell>
          <cell r="AI110">
            <v>607.40799251961653</v>
          </cell>
          <cell r="AJ110">
            <v>2234.6402173112579</v>
          </cell>
          <cell r="AK110">
            <v>2156.12</v>
          </cell>
          <cell r="AL110">
            <v>78.520217311257966</v>
          </cell>
          <cell r="AM110">
            <v>0</v>
          </cell>
          <cell r="AN110">
            <v>2156.12</v>
          </cell>
          <cell r="AO110">
            <v>-2156.12</v>
          </cell>
          <cell r="AP110">
            <v>1.4290843766923247</v>
          </cell>
          <cell r="AQ110">
            <v>3.3583843766923245</v>
          </cell>
          <cell r="AR110">
            <v>9629.0925171646977</v>
          </cell>
          <cell r="AS110">
            <v>10780.599999999999</v>
          </cell>
        </row>
        <row r="111">
          <cell r="A111" t="str">
            <v>л/с №3000001184940</v>
          </cell>
          <cell r="B111" t="str">
            <v>Кв. 196</v>
          </cell>
          <cell r="C111" t="str">
            <v>ЗПИФ Девелопмент и развитие под управл ООО "Эссет Менеджмент Солюшнс"</v>
          </cell>
          <cell r="D111">
            <v>44658</v>
          </cell>
          <cell r="E111">
            <v>35.200000000000003</v>
          </cell>
          <cell r="F111">
            <v>31</v>
          </cell>
          <cell r="G111">
            <v>28</v>
          </cell>
          <cell r="H111">
            <v>31</v>
          </cell>
          <cell r="I111">
            <v>30</v>
          </cell>
          <cell r="J111">
            <v>31</v>
          </cell>
          <cell r="K111">
            <v>151</v>
          </cell>
          <cell r="L111" t="str">
            <v>Нет данных</v>
          </cell>
          <cell r="M111" t="str">
            <v>Нет данных</v>
          </cell>
          <cell r="N111" t="str">
            <v>Нет данных</v>
          </cell>
          <cell r="O111">
            <v>2.031242780477144</v>
          </cell>
          <cell r="P111">
            <v>0.4170101072502746</v>
          </cell>
          <cell r="Q111">
            <v>0.37665429041960286</v>
          </cell>
          <cell r="R111">
            <v>0.4170101072502746</v>
          </cell>
          <cell r="S111">
            <v>0.82056827555699197</v>
          </cell>
          <cell r="T111">
            <v>0</v>
          </cell>
          <cell r="U111">
            <v>2.031242780477144</v>
          </cell>
          <cell r="V111">
            <v>0.28627506710387796</v>
          </cell>
          <cell r="W111">
            <v>0.35879641599062861</v>
          </cell>
          <cell r="X111">
            <v>0.42522149689634098</v>
          </cell>
          <cell r="Y111">
            <v>0</v>
          </cell>
          <cell r="Z111">
            <v>0</v>
          </cell>
          <cell r="AA111">
            <v>2016.4451862047392</v>
          </cell>
          <cell r="AB111">
            <v>2016.45</v>
          </cell>
          <cell r="AC111">
            <v>-4.813795260815823E-3</v>
          </cell>
          <cell r="AD111">
            <v>2108.6695564052875</v>
          </cell>
          <cell r="AE111">
            <v>2108.67</v>
          </cell>
          <cell r="AF111">
            <v>-4.4359471257848782E-4</v>
          </cell>
          <cell r="AG111">
            <v>2414.829610777093</v>
          </cell>
          <cell r="AH111">
            <v>2414.83</v>
          </cell>
          <cell r="AI111">
            <v>-3.892229069606401E-4</v>
          </cell>
          <cell r="AJ111">
            <v>2352.7169483114963</v>
          </cell>
          <cell r="AK111">
            <v>2352.7199999999998</v>
          </cell>
          <cell r="AL111">
            <v>-3.0516885035467567E-3</v>
          </cell>
          <cell r="AM111">
            <v>0</v>
          </cell>
          <cell r="AN111">
            <v>0</v>
          </cell>
          <cell r="AO111">
            <v>0</v>
          </cell>
          <cell r="AP111">
            <v>1.0702929799908476</v>
          </cell>
          <cell r="AQ111">
            <v>3.1015357604679918</v>
          </cell>
          <cell r="AR111">
            <v>8892.6613016986157</v>
          </cell>
          <cell r="AS111">
            <v>8892.67</v>
          </cell>
        </row>
        <row r="112">
          <cell r="A112" t="str">
            <v>л/с №3000000160122</v>
          </cell>
          <cell r="B112" t="str">
            <v>Кв. 197</v>
          </cell>
          <cell r="C112" t="str">
            <v>ЗПИФ Девелопмент и развитие под управл ООО "Эссет Менеджмент Солюшнс"</v>
          </cell>
          <cell r="D112">
            <v>44642</v>
          </cell>
          <cell r="E112">
            <v>33.299999999999997</v>
          </cell>
          <cell r="F112">
            <v>31</v>
          </cell>
          <cell r="G112">
            <v>28</v>
          </cell>
          <cell r="H112">
            <v>31</v>
          </cell>
          <cell r="I112">
            <v>20</v>
          </cell>
          <cell r="J112">
            <v>31</v>
          </cell>
          <cell r="K112">
            <v>141</v>
          </cell>
          <cell r="L112">
            <v>5234315</v>
          </cell>
          <cell r="M112" t="str">
            <v>нет данных</v>
          </cell>
          <cell r="N112">
            <v>7.3053999999999997</v>
          </cell>
          <cell r="O112">
            <v>1.7943434352751229</v>
          </cell>
          <cell r="P112">
            <v>0.3945010389611972</v>
          </cell>
          <cell r="Q112">
            <v>0.35632351906172649</v>
          </cell>
          <cell r="R112">
            <v>0.3945010389611972</v>
          </cell>
          <cell r="S112">
            <v>0.6490178382910019</v>
          </cell>
          <cell r="T112">
            <v>0</v>
          </cell>
          <cell r="U112">
            <v>1.7943434352751229</v>
          </cell>
          <cell r="V112">
            <v>0.27082271973179356</v>
          </cell>
          <cell r="W112">
            <v>0.33942956399113439</v>
          </cell>
          <cell r="X112">
            <v>0.40226920018886791</v>
          </cell>
          <cell r="Y112">
            <v>0</v>
          </cell>
          <cell r="Z112">
            <v>0</v>
          </cell>
          <cell r="AA112">
            <v>1907.6029744493692</v>
          </cell>
          <cell r="AB112">
            <v>1527.63</v>
          </cell>
          <cell r="AC112">
            <v>379.97297444936908</v>
          </cell>
          <cell r="AD112">
            <v>1994.8493246675016</v>
          </cell>
          <cell r="AE112">
            <v>1527.64</v>
          </cell>
          <cell r="AF112">
            <v>467.20932466750151</v>
          </cell>
          <cell r="AG112">
            <v>2284.4836942862835</v>
          </cell>
          <cell r="AH112">
            <v>1527.63</v>
          </cell>
          <cell r="AI112">
            <v>756.85369428628337</v>
          </cell>
          <cell r="AJ112">
            <v>1860.8509655911948</v>
          </cell>
          <cell r="AK112">
            <v>1018.42</v>
          </cell>
          <cell r="AL112">
            <v>842.43096559119488</v>
          </cell>
          <cell r="AM112">
            <v>0</v>
          </cell>
          <cell r="AN112">
            <v>0</v>
          </cell>
          <cell r="AO112">
            <v>0</v>
          </cell>
          <cell r="AP112">
            <v>1.012521483911796</v>
          </cell>
          <cell r="AQ112">
            <v>2.8068649191869186</v>
          </cell>
          <cell r="AR112">
            <v>8047.7869589943484</v>
          </cell>
          <cell r="AS112">
            <v>5601.3200000000006</v>
          </cell>
        </row>
        <row r="113">
          <cell r="A113" t="str">
            <v>л/с №3000000160123</v>
          </cell>
          <cell r="B113" t="str">
            <v>Кв. 198</v>
          </cell>
          <cell r="C113" t="str">
            <v>ЗПИФ Девелопмент и развитие под управл ООО "Эссет Менеджмент Солюшнс"</v>
          </cell>
          <cell r="D113">
            <v>44642</v>
          </cell>
          <cell r="E113">
            <v>58.8</v>
          </cell>
          <cell r="F113">
            <v>31</v>
          </cell>
          <cell r="G113">
            <v>28</v>
          </cell>
          <cell r="H113">
            <v>31</v>
          </cell>
          <cell r="I113">
            <v>30</v>
          </cell>
          <cell r="J113">
            <v>9</v>
          </cell>
          <cell r="K113">
            <v>129</v>
          </cell>
          <cell r="L113">
            <v>5235935</v>
          </cell>
          <cell r="M113" t="str">
            <v>нет данных</v>
          </cell>
          <cell r="N113">
            <v>10.919</v>
          </cell>
          <cell r="O113">
            <v>2.8987399793940454</v>
          </cell>
          <cell r="P113">
            <v>0.69659642915670861</v>
          </cell>
          <cell r="Q113">
            <v>0.62918387149638189</v>
          </cell>
          <cell r="R113">
            <v>0.69659642915670861</v>
          </cell>
          <cell r="S113">
            <v>0.87636324958424627</v>
          </cell>
          <cell r="T113">
            <v>0</v>
          </cell>
          <cell r="U113">
            <v>2.8987399793940449</v>
          </cell>
          <cell r="V113">
            <v>0.47820948709397787</v>
          </cell>
          <cell r="W113">
            <v>0.59935310398434549</v>
          </cell>
          <cell r="X113">
            <v>0.71031318231547858</v>
          </cell>
          <cell r="Y113">
            <v>0</v>
          </cell>
          <cell r="Z113">
            <v>0</v>
          </cell>
          <cell r="AA113">
            <v>3368.3800269556432</v>
          </cell>
          <cell r="AB113">
            <v>2697.44</v>
          </cell>
          <cell r="AC113">
            <v>670.94002695564313</v>
          </cell>
          <cell r="AD113">
            <v>3522.4366453588318</v>
          </cell>
          <cell r="AE113">
            <v>2697.45</v>
          </cell>
          <cell r="AF113">
            <v>824.98664535883199</v>
          </cell>
          <cell r="AG113">
            <v>4033.8630998208259</v>
          </cell>
          <cell r="AH113">
            <v>2697.44</v>
          </cell>
          <cell r="AI113">
            <v>1336.4230998208259</v>
          </cell>
          <cell r="AJ113">
            <v>2512.6911819429592</v>
          </cell>
          <cell r="AK113">
            <v>2697.44</v>
          </cell>
          <cell r="AL113">
            <v>-184.74881805704081</v>
          </cell>
          <cell r="AM113">
            <v>0</v>
          </cell>
          <cell r="AN113">
            <v>783.03</v>
          </cell>
          <cell r="AO113">
            <v>-783.03</v>
          </cell>
          <cell r="AP113">
            <v>1.787875773393802</v>
          </cell>
          <cell r="AQ113">
            <v>4.6866157527878469</v>
          </cell>
          <cell r="AR113">
            <v>13437.370954078258</v>
          </cell>
          <cell r="AS113">
            <v>11572.800000000001</v>
          </cell>
        </row>
        <row r="114">
          <cell r="A114" t="str">
            <v>л/с №3000001184941</v>
          </cell>
          <cell r="B114" t="str">
            <v>Кв. 199</v>
          </cell>
          <cell r="C114" t="str">
            <v>ЗПИФ Девелопмент и развитие под управл ООО "Эссет Менеджмент Солюшнс"</v>
          </cell>
          <cell r="D114">
            <v>44658</v>
          </cell>
          <cell r="E114">
            <v>47</v>
          </cell>
          <cell r="F114">
            <v>31</v>
          </cell>
          <cell r="G114">
            <v>28</v>
          </cell>
          <cell r="H114">
            <v>31</v>
          </cell>
          <cell r="I114">
            <v>30</v>
          </cell>
          <cell r="J114">
            <v>31</v>
          </cell>
          <cell r="K114">
            <v>151</v>
          </cell>
          <cell r="L114">
            <v>5235937</v>
          </cell>
          <cell r="M114" t="str">
            <v>нет данных</v>
          </cell>
          <cell r="N114">
            <v>12.138299999999999</v>
          </cell>
          <cell r="O114">
            <v>2.7121707580234591</v>
          </cell>
          <cell r="P114">
            <v>0.55680326820349157</v>
          </cell>
          <cell r="Q114">
            <v>0.50291908095799243</v>
          </cell>
          <cell r="R114">
            <v>0.55680326820349157</v>
          </cell>
          <cell r="S114">
            <v>1.0956451406584835</v>
          </cell>
          <cell r="T114">
            <v>0</v>
          </cell>
          <cell r="U114">
            <v>2.7121707580234591</v>
          </cell>
          <cell r="V114">
            <v>0.38224227709892789</v>
          </cell>
          <cell r="W114">
            <v>0.47907475998748705</v>
          </cell>
          <cell r="X114">
            <v>0.56776733960590975</v>
          </cell>
          <cell r="Y114">
            <v>0</v>
          </cell>
          <cell r="Z114">
            <v>0</v>
          </cell>
          <cell r="AA114">
            <v>2692.4126065801911</v>
          </cell>
          <cell r="AB114">
            <v>2692.41</v>
          </cell>
          <cell r="AC114">
            <v>2.606580191240937E-3</v>
          </cell>
          <cell r="AD114">
            <v>2815.5531008820599</v>
          </cell>
          <cell r="AE114">
            <v>2815.55</v>
          </cell>
          <cell r="AF114">
            <v>3.1008820596980513E-3</v>
          </cell>
          <cell r="AG114">
            <v>3224.3463552989592</v>
          </cell>
          <cell r="AH114">
            <v>3224.35</v>
          </cell>
          <cell r="AI114">
            <v>-3.6447010406845948E-3</v>
          </cell>
          <cell r="AJ114">
            <v>3141.4118343931905</v>
          </cell>
          <cell r="AK114">
            <v>3141.41</v>
          </cell>
          <cell r="AL114">
            <v>1.834393190620176E-3</v>
          </cell>
          <cell r="AM114">
            <v>0</v>
          </cell>
          <cell r="AN114">
            <v>0</v>
          </cell>
          <cell r="AO114">
            <v>0</v>
          </cell>
          <cell r="AP114">
            <v>1.4290843766923247</v>
          </cell>
          <cell r="AQ114">
            <v>4.1412551347157835</v>
          </cell>
          <cell r="AR114">
            <v>11873.723897154399</v>
          </cell>
          <cell r="AS114">
            <v>11873.72</v>
          </cell>
        </row>
        <row r="115">
          <cell r="A115" t="str">
            <v>л/с №3000000157923</v>
          </cell>
          <cell r="B115" t="str">
            <v>Кв. 2</v>
          </cell>
          <cell r="C115" t="str">
            <v>Польников Евгений</v>
          </cell>
          <cell r="D115">
            <v>44769</v>
          </cell>
          <cell r="E115">
            <v>46.1</v>
          </cell>
          <cell r="F115">
            <v>31</v>
          </cell>
          <cell r="G115">
            <v>28</v>
          </cell>
          <cell r="H115">
            <v>31</v>
          </cell>
          <cell r="I115">
            <v>30</v>
          </cell>
          <cell r="J115">
            <v>31</v>
          </cell>
          <cell r="K115">
            <v>151</v>
          </cell>
          <cell r="L115">
            <v>5228600</v>
          </cell>
          <cell r="M115">
            <v>6.7389999999999999</v>
          </cell>
          <cell r="N115">
            <v>13.2126</v>
          </cell>
          <cell r="O115">
            <v>6.4736000000000002</v>
          </cell>
          <cell r="P115">
            <v>1.3290172185430464</v>
          </cell>
          <cell r="Q115">
            <v>1.2004026490066226</v>
          </cell>
          <cell r="R115">
            <v>1.3290172185430464</v>
          </cell>
          <cell r="S115">
            <v>2.6151629139072847</v>
          </cell>
          <cell r="T115">
            <v>0</v>
          </cell>
          <cell r="U115">
            <v>6.4736000000000002</v>
          </cell>
          <cell r="V115">
            <v>0.37492274413320376</v>
          </cell>
          <cell r="W115">
            <v>0.46990098798772673</v>
          </cell>
          <cell r="X115">
            <v>0.55689519906026463</v>
          </cell>
          <cell r="Y115">
            <v>0</v>
          </cell>
          <cell r="Z115">
            <v>0</v>
          </cell>
          <cell r="AA115">
            <v>4885.5025821860909</v>
          </cell>
          <cell r="AB115">
            <v>2114.83</v>
          </cell>
          <cell r="AC115">
            <v>2770.6725821860909</v>
          </cell>
          <cell r="AD115">
            <v>4789.0611819174583</v>
          </cell>
          <cell r="AE115">
            <v>2114.84</v>
          </cell>
          <cell r="AF115">
            <v>2674.2211819174581</v>
          </cell>
          <cell r="AG115">
            <v>5407.2503655038608</v>
          </cell>
          <cell r="AH115">
            <v>2114.83</v>
          </cell>
          <cell r="AI115">
            <v>3292.4203655038609</v>
          </cell>
          <cell r="AJ115">
            <v>7498.1428034966884</v>
          </cell>
          <cell r="AK115">
            <v>2114.83</v>
          </cell>
          <cell r="AL115">
            <v>5383.3128034966885</v>
          </cell>
          <cell r="AM115">
            <v>0</v>
          </cell>
          <cell r="AN115">
            <v>2114.83</v>
          </cell>
          <cell r="AO115">
            <v>-2114.83</v>
          </cell>
          <cell r="AP115">
            <v>1.4017189311811951</v>
          </cell>
          <cell r="AQ115">
            <v>7.8753189311811953</v>
          </cell>
          <cell r="AR115">
            <v>22579.956933104098</v>
          </cell>
          <cell r="AS115">
            <v>10574.16</v>
          </cell>
        </row>
        <row r="116">
          <cell r="A116" t="str">
            <v>л/с №3000000157876</v>
          </cell>
          <cell r="B116" t="str">
            <v>Кв. 20</v>
          </cell>
          <cell r="C116" t="str">
            <v>Бикмухаметова Алия Рафкатовна</v>
          </cell>
          <cell r="D116">
            <v>44758</v>
          </cell>
          <cell r="E116">
            <v>46.1</v>
          </cell>
          <cell r="F116">
            <v>31</v>
          </cell>
          <cell r="G116">
            <v>28</v>
          </cell>
          <cell r="H116">
            <v>31</v>
          </cell>
          <cell r="I116">
            <v>30</v>
          </cell>
          <cell r="J116">
            <v>31</v>
          </cell>
          <cell r="K116">
            <v>151</v>
          </cell>
          <cell r="L116">
            <v>5688720</v>
          </cell>
          <cell r="M116" t="str">
            <v>нет данных</v>
          </cell>
          <cell r="N116">
            <v>10.9457</v>
          </cell>
          <cell r="O116">
            <v>2.66023557329535</v>
          </cell>
          <cell r="P116">
            <v>0.54614107796129696</v>
          </cell>
          <cell r="Q116">
            <v>0.49328871557794568</v>
          </cell>
          <cell r="R116">
            <v>0.54614107796129696</v>
          </cell>
          <cell r="S116">
            <v>1.0746647017948103</v>
          </cell>
          <cell r="T116">
            <v>0</v>
          </cell>
          <cell r="U116">
            <v>2.66023557329535</v>
          </cell>
          <cell r="V116">
            <v>0.37492274413320376</v>
          </cell>
          <cell r="W116">
            <v>0.46990098798772673</v>
          </cell>
          <cell r="X116">
            <v>0.55689519906026463</v>
          </cell>
          <cell r="Y116">
            <v>0</v>
          </cell>
          <cell r="Z116">
            <v>0</v>
          </cell>
          <cell r="AA116">
            <v>2640.8557694329102</v>
          </cell>
          <cell r="AB116">
            <v>2114.83</v>
          </cell>
          <cell r="AC116">
            <v>526.02576943291024</v>
          </cell>
          <cell r="AD116">
            <v>2761.6382542694246</v>
          </cell>
          <cell r="AE116">
            <v>2114.84</v>
          </cell>
          <cell r="AF116">
            <v>646.79825426942443</v>
          </cell>
          <cell r="AG116">
            <v>3162.6035527506806</v>
          </cell>
          <cell r="AH116">
            <v>2114.83</v>
          </cell>
          <cell r="AI116">
            <v>1047.7735527506807</v>
          </cell>
          <cell r="AJ116">
            <v>3081.2571396920439</v>
          </cell>
          <cell r="AK116">
            <v>2114.83</v>
          </cell>
          <cell r="AL116">
            <v>966.42713969204397</v>
          </cell>
          <cell r="AM116">
            <v>0</v>
          </cell>
          <cell r="AN116">
            <v>2114.83</v>
          </cell>
          <cell r="AO116">
            <v>-2114.83</v>
          </cell>
          <cell r="AP116">
            <v>1.4017189311811951</v>
          </cell>
          <cell r="AQ116">
            <v>4.061954504476545</v>
          </cell>
          <cell r="AR116">
            <v>11646.354716145061</v>
          </cell>
          <cell r="AS116">
            <v>10574.16</v>
          </cell>
        </row>
        <row r="117">
          <cell r="A117" t="str">
            <v>л/с №3000000157996</v>
          </cell>
          <cell r="B117" t="str">
            <v>Кв. 200</v>
          </cell>
          <cell r="C117" t="str">
            <v>Нуретдинов Эмиль Дамирович</v>
          </cell>
          <cell r="D117">
            <v>44772</v>
          </cell>
          <cell r="E117">
            <v>35.200000000000003</v>
          </cell>
          <cell r="F117">
            <v>31</v>
          </cell>
          <cell r="G117">
            <v>28</v>
          </cell>
          <cell r="H117">
            <v>31</v>
          </cell>
          <cell r="I117">
            <v>30</v>
          </cell>
          <cell r="J117">
            <v>31</v>
          </cell>
          <cell r="K117">
            <v>151</v>
          </cell>
          <cell r="L117">
            <v>5235946</v>
          </cell>
          <cell r="M117" t="str">
            <v>нет данных</v>
          </cell>
          <cell r="N117">
            <v>6.7500999999999998</v>
          </cell>
          <cell r="O117">
            <v>2.031242780477144</v>
          </cell>
          <cell r="P117">
            <v>0.4170101072502746</v>
          </cell>
          <cell r="Q117">
            <v>0.37665429041960286</v>
          </cell>
          <cell r="R117">
            <v>0.4170101072502746</v>
          </cell>
          <cell r="S117">
            <v>0.82056827555699197</v>
          </cell>
          <cell r="T117">
            <v>0</v>
          </cell>
          <cell r="U117">
            <v>2.031242780477144</v>
          </cell>
          <cell r="V117">
            <v>0.28627506710387796</v>
          </cell>
          <cell r="W117">
            <v>0.35879641599062861</v>
          </cell>
          <cell r="X117">
            <v>0.42522149689634098</v>
          </cell>
          <cell r="Y117">
            <v>0</v>
          </cell>
          <cell r="Z117">
            <v>0</v>
          </cell>
          <cell r="AA117">
            <v>2016.4451862047392</v>
          </cell>
          <cell r="AB117">
            <v>1614.8</v>
          </cell>
          <cell r="AC117">
            <v>401.64518620473928</v>
          </cell>
          <cell r="AD117">
            <v>2108.6695564052875</v>
          </cell>
          <cell r="AE117">
            <v>1614.8</v>
          </cell>
          <cell r="AF117">
            <v>493.86955640528754</v>
          </cell>
          <cell r="AG117">
            <v>2414.829610777093</v>
          </cell>
          <cell r="AH117">
            <v>1614.8</v>
          </cell>
          <cell r="AI117">
            <v>800.02961077709301</v>
          </cell>
          <cell r="AJ117">
            <v>2352.7169483114963</v>
          </cell>
          <cell r="AK117">
            <v>1614.8</v>
          </cell>
          <cell r="AL117">
            <v>737.9169483114963</v>
          </cell>
          <cell r="AM117">
            <v>0</v>
          </cell>
          <cell r="AN117">
            <v>1614.8</v>
          </cell>
          <cell r="AO117">
            <v>-1614.8</v>
          </cell>
          <cell r="AP117">
            <v>1.0702929799908476</v>
          </cell>
          <cell r="AQ117">
            <v>3.1015357604679918</v>
          </cell>
          <cell r="AR117">
            <v>8892.6613016986157</v>
          </cell>
          <cell r="AS117">
            <v>8074</v>
          </cell>
        </row>
        <row r="118">
          <cell r="A118" t="str">
            <v>л/с №3000000158100</v>
          </cell>
          <cell r="B118" t="str">
            <v>Кв. 201</v>
          </cell>
          <cell r="C118" t="str">
            <v>Максимовских Анастасия Александровна</v>
          </cell>
          <cell r="D118">
            <v>44779</v>
          </cell>
          <cell r="E118">
            <v>33.299999999999997</v>
          </cell>
          <cell r="F118">
            <v>31</v>
          </cell>
          <cell r="G118">
            <v>28</v>
          </cell>
          <cell r="H118">
            <v>31</v>
          </cell>
          <cell r="I118">
            <v>30</v>
          </cell>
          <cell r="J118">
            <v>31</v>
          </cell>
          <cell r="K118">
            <v>151</v>
          </cell>
          <cell r="L118">
            <v>5234318</v>
          </cell>
          <cell r="M118" t="str">
            <v>нет данных</v>
          </cell>
          <cell r="N118">
            <v>8.2012999999999998</v>
          </cell>
          <cell r="O118">
            <v>1.921601834940025</v>
          </cell>
          <cell r="P118">
            <v>0.3945010389611972</v>
          </cell>
          <cell r="Q118">
            <v>0.35632351906172649</v>
          </cell>
          <cell r="R118">
            <v>0.3945010389611972</v>
          </cell>
          <cell r="S118">
            <v>0.77627623795590417</v>
          </cell>
          <cell r="T118">
            <v>0</v>
          </cell>
          <cell r="U118">
            <v>1.921601834940025</v>
          </cell>
          <cell r="V118">
            <v>0.27082271973179356</v>
          </cell>
          <cell r="W118">
            <v>0.33942956399113439</v>
          </cell>
          <cell r="X118">
            <v>0.40226920018886791</v>
          </cell>
          <cell r="Y118">
            <v>0</v>
          </cell>
          <cell r="Z118">
            <v>0</v>
          </cell>
          <cell r="AA118">
            <v>1907.6029744493692</v>
          </cell>
          <cell r="AB118">
            <v>1527.63</v>
          </cell>
          <cell r="AC118">
            <v>379.97297444936908</v>
          </cell>
          <cell r="AD118">
            <v>1994.8493246675016</v>
          </cell>
          <cell r="AE118">
            <v>1527.64</v>
          </cell>
          <cell r="AF118">
            <v>467.20932466750151</v>
          </cell>
          <cell r="AG118">
            <v>2284.4836942862835</v>
          </cell>
          <cell r="AH118">
            <v>1527.63</v>
          </cell>
          <cell r="AI118">
            <v>756.85369428628337</v>
          </cell>
          <cell r="AJ118">
            <v>2225.723703942409</v>
          </cell>
          <cell r="AK118">
            <v>1527.63</v>
          </cell>
          <cell r="AL118">
            <v>698.09370394240887</v>
          </cell>
          <cell r="AM118">
            <v>0</v>
          </cell>
          <cell r="AN118">
            <v>1527.63</v>
          </cell>
          <cell r="AO118">
            <v>-1527.63</v>
          </cell>
          <cell r="AP118">
            <v>1.012521483911796</v>
          </cell>
          <cell r="AQ118">
            <v>2.934123318851821</v>
          </cell>
          <cell r="AR118">
            <v>8412.6596973455635</v>
          </cell>
          <cell r="AS118">
            <v>7638.1600000000008</v>
          </cell>
        </row>
        <row r="119">
          <cell r="A119" t="str">
            <v>л/с №3000001184942</v>
          </cell>
          <cell r="B119" t="str">
            <v>Кв. 202</v>
          </cell>
          <cell r="C119" t="str">
            <v>ЗПИФ Девелопмент и развитие под управл ООО "Эссет Менеджмент Солюшнс"</v>
          </cell>
          <cell r="D119">
            <v>44658</v>
          </cell>
          <cell r="E119">
            <v>58.8</v>
          </cell>
          <cell r="F119">
            <v>31</v>
          </cell>
          <cell r="G119">
            <v>28</v>
          </cell>
          <cell r="H119">
            <v>31</v>
          </cell>
          <cell r="I119">
            <v>30</v>
          </cell>
          <cell r="J119">
            <v>31</v>
          </cell>
          <cell r="K119">
            <v>151</v>
          </cell>
          <cell r="L119">
            <v>5234316</v>
          </cell>
          <cell r="M119" t="str">
            <v>нет данных</v>
          </cell>
          <cell r="N119">
            <v>10.8125</v>
          </cell>
          <cell r="O119">
            <v>3.3930987355697741</v>
          </cell>
          <cell r="P119">
            <v>0.69659642915670861</v>
          </cell>
          <cell r="Q119">
            <v>0.62918387149638189</v>
          </cell>
          <cell r="R119">
            <v>0.69659642915670861</v>
          </cell>
          <cell r="S119">
            <v>1.3707220057599749</v>
          </cell>
          <cell r="T119">
            <v>0</v>
          </cell>
          <cell r="U119">
            <v>3.3930987355697737</v>
          </cell>
          <cell r="V119">
            <v>0.47820948709397787</v>
          </cell>
          <cell r="W119">
            <v>0.59935310398434549</v>
          </cell>
          <cell r="X119">
            <v>0.71031318231547858</v>
          </cell>
          <cell r="Y119">
            <v>0</v>
          </cell>
          <cell r="Z119">
            <v>0</v>
          </cell>
          <cell r="AA119">
            <v>3368.3800269556432</v>
          </cell>
          <cell r="AB119">
            <v>3368.38</v>
          </cell>
          <cell r="AC119">
            <v>2.6955643079418223E-5</v>
          </cell>
          <cell r="AD119">
            <v>3522.4366453588318</v>
          </cell>
          <cell r="AE119">
            <v>3522.44</v>
          </cell>
          <cell r="AF119">
            <v>-3.3546411682436883E-3</v>
          </cell>
          <cell r="AG119">
            <v>4033.8630998208259</v>
          </cell>
          <cell r="AH119">
            <v>4033.86</v>
          </cell>
          <cell r="AI119">
            <v>3.0998208258097293E-3</v>
          </cell>
          <cell r="AJ119">
            <v>3930.1067204748847</v>
          </cell>
          <cell r="AK119">
            <v>3930.11</v>
          </cell>
          <cell r="AL119">
            <v>-3.27952511543117E-3</v>
          </cell>
          <cell r="AM119">
            <v>0</v>
          </cell>
          <cell r="AN119">
            <v>0</v>
          </cell>
          <cell r="AO119">
            <v>0</v>
          </cell>
          <cell r="AP119">
            <v>1.787875773393802</v>
          </cell>
          <cell r="AQ119">
            <v>5.1809745089635761</v>
          </cell>
          <cell r="AR119">
            <v>14854.786492610185</v>
          </cell>
          <cell r="AS119">
            <v>14854.79</v>
          </cell>
        </row>
        <row r="120">
          <cell r="A120" t="str">
            <v>л/с №3000000160084</v>
          </cell>
          <cell r="B120" t="str">
            <v>Кв. 203</v>
          </cell>
          <cell r="C120" t="str">
            <v>ЗПИФ Девелопмент и развитие под управл ООО "Эссет Менеджмент Солюшнс"</v>
          </cell>
          <cell r="D120">
            <v>44642</v>
          </cell>
          <cell r="E120">
            <v>47</v>
          </cell>
          <cell r="F120">
            <v>31</v>
          </cell>
          <cell r="G120">
            <v>28</v>
          </cell>
          <cell r="H120">
            <v>31</v>
          </cell>
          <cell r="I120">
            <v>30</v>
          </cell>
          <cell r="J120">
            <v>31</v>
          </cell>
          <cell r="K120">
            <v>151</v>
          </cell>
          <cell r="L120">
            <v>5235943</v>
          </cell>
          <cell r="M120" t="str">
            <v>нет данных</v>
          </cell>
          <cell r="N120">
            <v>2.2915000000000001</v>
          </cell>
          <cell r="O120">
            <v>2.7121707580234591</v>
          </cell>
          <cell r="P120">
            <v>0.55680326820349157</v>
          </cell>
          <cell r="Q120">
            <v>0.50291908095799243</v>
          </cell>
          <cell r="R120">
            <v>0.55680326820349157</v>
          </cell>
          <cell r="S120">
            <v>1.0956451406584835</v>
          </cell>
          <cell r="T120">
            <v>0</v>
          </cell>
          <cell r="U120">
            <v>2.7121707580234591</v>
          </cell>
          <cell r="V120">
            <v>0.38224227709892789</v>
          </cell>
          <cell r="W120">
            <v>0.47907475998748705</v>
          </cell>
          <cell r="X120">
            <v>0.56776733960590975</v>
          </cell>
          <cell r="Y120">
            <v>0</v>
          </cell>
          <cell r="Z120">
            <v>0</v>
          </cell>
          <cell r="AA120">
            <v>2692.4126065801911</v>
          </cell>
          <cell r="AB120">
            <v>2156.12</v>
          </cell>
          <cell r="AC120">
            <v>536.2926065801912</v>
          </cell>
          <cell r="AD120">
            <v>2815.5531008820599</v>
          </cell>
          <cell r="AE120">
            <v>2156.12</v>
          </cell>
          <cell r="AF120">
            <v>659.43310088205999</v>
          </cell>
          <cell r="AG120">
            <v>3224.3463552989592</v>
          </cell>
          <cell r="AH120">
            <v>2156.12</v>
          </cell>
          <cell r="AI120">
            <v>1068.2263552989593</v>
          </cell>
          <cell r="AJ120">
            <v>3141.4118343931905</v>
          </cell>
          <cell r="AK120">
            <v>2156.12</v>
          </cell>
          <cell r="AL120">
            <v>985.29183439319058</v>
          </cell>
          <cell r="AM120">
            <v>0</v>
          </cell>
          <cell r="AN120">
            <v>2156.12</v>
          </cell>
          <cell r="AO120">
            <v>-2156.12</v>
          </cell>
          <cell r="AP120">
            <v>1.4290843766923247</v>
          </cell>
          <cell r="AQ120">
            <v>4.1412551347157835</v>
          </cell>
          <cell r="AR120">
            <v>11873.723897154399</v>
          </cell>
          <cell r="AS120">
            <v>10780.599999999999</v>
          </cell>
        </row>
        <row r="121">
          <cell r="A121" t="str">
            <v>л/с №3000001184945</v>
          </cell>
          <cell r="B121" t="str">
            <v>Кв. 204</v>
          </cell>
          <cell r="C121" t="str">
            <v>ЗПИФ Девелопмент и развитие под управл ООО "Эссет Менеджмент Солюшнс"</v>
          </cell>
          <cell r="D121">
            <v>44658</v>
          </cell>
          <cell r="E121">
            <v>35.200000000000003</v>
          </cell>
          <cell r="F121">
            <v>31</v>
          </cell>
          <cell r="G121">
            <v>28</v>
          </cell>
          <cell r="H121">
            <v>31</v>
          </cell>
          <cell r="I121">
            <v>30</v>
          </cell>
          <cell r="J121">
            <v>31</v>
          </cell>
          <cell r="K121">
            <v>151</v>
          </cell>
          <cell r="L121">
            <v>5235934</v>
          </cell>
          <cell r="M121" t="str">
            <v>нет данных</v>
          </cell>
          <cell r="N121">
            <v>1.0425</v>
          </cell>
          <cell r="O121">
            <v>2.031242780477144</v>
          </cell>
          <cell r="P121">
            <v>0.4170101072502746</v>
          </cell>
          <cell r="Q121">
            <v>0.37665429041960286</v>
          </cell>
          <cell r="R121">
            <v>0.4170101072502746</v>
          </cell>
          <cell r="S121">
            <v>0.82056827555699197</v>
          </cell>
          <cell r="T121">
            <v>0</v>
          </cell>
          <cell r="U121">
            <v>2.031242780477144</v>
          </cell>
          <cell r="V121">
            <v>0.28627506710387796</v>
          </cell>
          <cell r="W121">
            <v>0.35879641599062861</v>
          </cell>
          <cell r="X121">
            <v>0.42522149689634098</v>
          </cell>
          <cell r="Y121">
            <v>0</v>
          </cell>
          <cell r="Z121">
            <v>0</v>
          </cell>
          <cell r="AA121">
            <v>2016.4451862047392</v>
          </cell>
          <cell r="AB121">
            <v>2016.45</v>
          </cell>
          <cell r="AC121">
            <v>-4.813795260815823E-3</v>
          </cell>
          <cell r="AD121">
            <v>2108.6695564052875</v>
          </cell>
          <cell r="AE121">
            <v>2108.67</v>
          </cell>
          <cell r="AF121">
            <v>-4.4359471257848782E-4</v>
          </cell>
          <cell r="AG121">
            <v>2414.829610777093</v>
          </cell>
          <cell r="AH121">
            <v>2414.83</v>
          </cell>
          <cell r="AI121">
            <v>-3.892229069606401E-4</v>
          </cell>
          <cell r="AJ121">
            <v>2352.7169483114963</v>
          </cell>
          <cell r="AK121">
            <v>2352.7199999999998</v>
          </cell>
          <cell r="AL121">
            <v>-3.0516885035467567E-3</v>
          </cell>
          <cell r="AM121">
            <v>0</v>
          </cell>
          <cell r="AN121">
            <v>0</v>
          </cell>
          <cell r="AO121">
            <v>0</v>
          </cell>
          <cell r="AP121">
            <v>1.0702929799908476</v>
          </cell>
          <cell r="AQ121">
            <v>3.1015357604679918</v>
          </cell>
          <cell r="AR121">
            <v>8892.6613016986157</v>
          </cell>
          <cell r="AS121">
            <v>8892.67</v>
          </cell>
        </row>
        <row r="122">
          <cell r="A122" t="str">
            <v>л/с №3000000157904</v>
          </cell>
          <cell r="B122" t="str">
            <v>Кв. 205</v>
          </cell>
          <cell r="C122" t="str">
            <v>Пелипенко Константин Юрьевич</v>
          </cell>
          <cell r="D122">
            <v>44764</v>
          </cell>
          <cell r="E122">
            <v>33.299999999999997</v>
          </cell>
          <cell r="F122">
            <v>31</v>
          </cell>
          <cell r="G122">
            <v>28</v>
          </cell>
          <cell r="H122">
            <v>31</v>
          </cell>
          <cell r="I122">
            <v>30</v>
          </cell>
          <cell r="J122">
            <v>31</v>
          </cell>
          <cell r="K122">
            <v>151</v>
          </cell>
          <cell r="L122">
            <v>5234320</v>
          </cell>
          <cell r="M122">
            <v>2.37</v>
          </cell>
          <cell r="N122">
            <v>4.1738999999999997</v>
          </cell>
          <cell r="O122">
            <v>1.8038999999999996</v>
          </cell>
          <cell r="P122">
            <v>0.37033708609271515</v>
          </cell>
          <cell r="Q122">
            <v>0.33449801324503303</v>
          </cell>
          <cell r="R122">
            <v>0.37033708609271515</v>
          </cell>
          <cell r="S122">
            <v>0.72872781456953628</v>
          </cell>
          <cell r="T122">
            <v>0</v>
          </cell>
          <cell r="U122">
            <v>1.8038999999999996</v>
          </cell>
          <cell r="V122">
            <v>0.27082271973179356</v>
          </cell>
          <cell r="W122">
            <v>0.33942956399113439</v>
          </cell>
          <cell r="X122">
            <v>0.40226920018886791</v>
          </cell>
          <cell r="Y122">
            <v>0</v>
          </cell>
          <cell r="Z122">
            <v>0</v>
          </cell>
          <cell r="AA122">
            <v>1838.3205720639148</v>
          </cell>
          <cell r="AB122">
            <v>1527.63</v>
          </cell>
          <cell r="AC122">
            <v>310.69057206391471</v>
          </cell>
          <cell r="AD122">
            <v>1932.2716708999947</v>
          </cell>
          <cell r="AE122">
            <v>1527.64</v>
          </cell>
          <cell r="AF122">
            <v>404.63167089999456</v>
          </cell>
          <cell r="AG122">
            <v>2215.2012919008289</v>
          </cell>
          <cell r="AH122">
            <v>1527.63</v>
          </cell>
          <cell r="AI122">
            <v>687.57129190082878</v>
          </cell>
          <cell r="AJ122">
            <v>2089.393815377483</v>
          </cell>
          <cell r="AK122">
            <v>1527.63</v>
          </cell>
          <cell r="AL122">
            <v>561.76381537748284</v>
          </cell>
          <cell r="AM122">
            <v>0</v>
          </cell>
          <cell r="AN122">
            <v>1527.63</v>
          </cell>
          <cell r="AO122">
            <v>-1527.63</v>
          </cell>
          <cell r="AP122">
            <v>1.012521483911796</v>
          </cell>
          <cell r="AQ122">
            <v>2.8164214839117956</v>
          </cell>
          <cell r="AR122">
            <v>8075.1873502422213</v>
          </cell>
          <cell r="AS122">
            <v>7638.1600000000008</v>
          </cell>
        </row>
        <row r="123">
          <cell r="A123" t="str">
            <v>л/с №3000001184946</v>
          </cell>
          <cell r="B123" t="str">
            <v>Кв. 206</v>
          </cell>
          <cell r="C123" t="str">
            <v>ЗПИФ Девелопмент и развитие под управл ООО "Эссет Менеджмент Солюшнс"</v>
          </cell>
          <cell r="D123">
            <v>44658</v>
          </cell>
          <cell r="E123">
            <v>58.8</v>
          </cell>
          <cell r="F123">
            <v>31</v>
          </cell>
          <cell r="G123">
            <v>28</v>
          </cell>
          <cell r="H123">
            <v>31</v>
          </cell>
          <cell r="I123">
            <v>30</v>
          </cell>
          <cell r="J123">
            <v>31</v>
          </cell>
          <cell r="K123">
            <v>151</v>
          </cell>
          <cell r="L123">
            <v>5234326</v>
          </cell>
          <cell r="M123" t="str">
            <v>нет данных</v>
          </cell>
          <cell r="N123">
            <v>2.0792999999999999</v>
          </cell>
          <cell r="O123">
            <v>3.3930987355697741</v>
          </cell>
          <cell r="P123">
            <v>0.69659642915670861</v>
          </cell>
          <cell r="Q123">
            <v>0.62918387149638189</v>
          </cell>
          <cell r="R123">
            <v>0.69659642915670861</v>
          </cell>
          <cell r="S123">
            <v>1.3707220057599749</v>
          </cell>
          <cell r="T123">
            <v>0</v>
          </cell>
          <cell r="U123">
            <v>3.3930987355697737</v>
          </cell>
          <cell r="V123">
            <v>0.47820948709397787</v>
          </cell>
          <cell r="W123">
            <v>0.59935310398434549</v>
          </cell>
          <cell r="X123">
            <v>0.71031318231547858</v>
          </cell>
          <cell r="Y123">
            <v>0</v>
          </cell>
          <cell r="Z123">
            <v>0</v>
          </cell>
          <cell r="AA123">
            <v>3368.3800269556432</v>
          </cell>
          <cell r="AB123">
            <v>3368.38</v>
          </cell>
          <cell r="AC123">
            <v>2.6955643079418223E-5</v>
          </cell>
          <cell r="AD123">
            <v>3522.4366453588318</v>
          </cell>
          <cell r="AE123">
            <v>3522.44</v>
          </cell>
          <cell r="AF123">
            <v>-3.3546411682436883E-3</v>
          </cell>
          <cell r="AG123">
            <v>4033.8630998208259</v>
          </cell>
          <cell r="AH123">
            <v>4033.86</v>
          </cell>
          <cell r="AI123">
            <v>3.0998208258097293E-3</v>
          </cell>
          <cell r="AJ123">
            <v>3930.1067204748847</v>
          </cell>
          <cell r="AK123">
            <v>3930.11</v>
          </cell>
          <cell r="AL123">
            <v>-3.27952511543117E-3</v>
          </cell>
          <cell r="AM123">
            <v>0</v>
          </cell>
          <cell r="AN123">
            <v>0</v>
          </cell>
          <cell r="AO123">
            <v>0</v>
          </cell>
          <cell r="AP123">
            <v>1.787875773393802</v>
          </cell>
          <cell r="AQ123">
            <v>5.1809745089635761</v>
          </cell>
          <cell r="AR123">
            <v>14854.786492610185</v>
          </cell>
          <cell r="AS123">
            <v>14854.79</v>
          </cell>
        </row>
        <row r="124">
          <cell r="A124" t="str">
            <v>л/с №3000000163404</v>
          </cell>
          <cell r="B124" t="str">
            <v>Кв. 207</v>
          </cell>
          <cell r="C124" t="str">
            <v>Сафиуллина Римма Саяровна</v>
          </cell>
          <cell r="D124">
            <v>44856</v>
          </cell>
          <cell r="E124">
            <v>51.1</v>
          </cell>
          <cell r="F124">
            <v>31</v>
          </cell>
          <cell r="G124">
            <v>28</v>
          </cell>
          <cell r="H124">
            <v>31</v>
          </cell>
          <cell r="I124">
            <v>30</v>
          </cell>
          <cell r="J124">
            <v>31</v>
          </cell>
          <cell r="K124">
            <v>151</v>
          </cell>
          <cell r="L124" t="str">
            <v>5688623.</v>
          </cell>
          <cell r="M124">
            <v>4.0999999999999996</v>
          </cell>
          <cell r="N124">
            <v>4.1006</v>
          </cell>
          <cell r="O124">
            <v>6.0000000000037801E-4</v>
          </cell>
          <cell r="P124">
            <v>1.2317880794709748E-4</v>
          </cell>
          <cell r="Q124">
            <v>1.1125827814576546E-4</v>
          </cell>
          <cell r="R124">
            <v>1.2317880794709748E-4</v>
          </cell>
          <cell r="S124">
            <v>2.4238410596041761E-4</v>
          </cell>
          <cell r="T124">
            <v>0</v>
          </cell>
          <cell r="U124">
            <v>6.0000000000037801E-4</v>
          </cell>
          <cell r="V124">
            <v>0.41558681616500459</v>
          </cell>
          <cell r="W124">
            <v>0.52086638798639551</v>
          </cell>
          <cell r="X124">
            <v>0.61729597986940399</v>
          </cell>
          <cell r="Y124">
            <v>0</v>
          </cell>
          <cell r="Z124">
            <v>0</v>
          </cell>
          <cell r="AA124">
            <v>1191.9153833865475</v>
          </cell>
          <cell r="AB124">
            <v>2344.21</v>
          </cell>
          <cell r="AC124">
            <v>-1152.2946166134525</v>
          </cell>
          <cell r="AD124">
            <v>1493.7366878167672</v>
          </cell>
          <cell r="AE124">
            <v>2344.1999999999998</v>
          </cell>
          <cell r="AF124">
            <v>-850.46331218323257</v>
          </cell>
          <cell r="AG124">
            <v>1770.2518633765274</v>
          </cell>
          <cell r="AH124">
            <v>2344.21</v>
          </cell>
          <cell r="AI124">
            <v>-573.95813662347268</v>
          </cell>
          <cell r="AJ124">
            <v>0.69495886092759007</v>
          </cell>
          <cell r="AK124">
            <v>2344.21</v>
          </cell>
          <cell r="AL124">
            <v>-2343.5150411390723</v>
          </cell>
          <cell r="AM124">
            <v>0</v>
          </cell>
          <cell r="AN124">
            <v>2344.21</v>
          </cell>
          <cell r="AO124">
            <v>-2344.21</v>
          </cell>
          <cell r="AP124">
            <v>1.5537491840208042</v>
          </cell>
          <cell r="AQ124">
            <v>1.5543491840208046</v>
          </cell>
          <cell r="AR124">
            <v>4456.5988934407706</v>
          </cell>
          <cell r="AS124">
            <v>11721.04</v>
          </cell>
        </row>
        <row r="125">
          <cell r="A125" t="str">
            <v>л/с №3000000164485</v>
          </cell>
          <cell r="B125" t="str">
            <v>Кв. 208</v>
          </cell>
          <cell r="C125" t="str">
            <v>Панина Наталья Владимировна</v>
          </cell>
          <cell r="D125">
            <v>44877</v>
          </cell>
          <cell r="E125">
            <v>35.799999999999997</v>
          </cell>
          <cell r="F125">
            <v>31</v>
          </cell>
          <cell r="G125">
            <v>28</v>
          </cell>
          <cell r="H125">
            <v>31</v>
          </cell>
          <cell r="I125">
            <v>30</v>
          </cell>
          <cell r="J125">
            <v>31</v>
          </cell>
          <cell r="K125">
            <v>151</v>
          </cell>
          <cell r="L125">
            <v>5688801</v>
          </cell>
          <cell r="M125">
            <v>6.2649999999999997</v>
          </cell>
          <cell r="N125">
            <v>12.5595</v>
          </cell>
          <cell r="O125">
            <v>6.2945000000000002</v>
          </cell>
          <cell r="P125">
            <v>1.292248344370861</v>
          </cell>
          <cell r="Q125">
            <v>1.1671920529801325</v>
          </cell>
          <cell r="R125">
            <v>1.292248344370861</v>
          </cell>
          <cell r="S125">
            <v>2.5428112582781459</v>
          </cell>
          <cell r="T125">
            <v>0</v>
          </cell>
          <cell r="U125">
            <v>6.2945000000000011</v>
          </cell>
          <cell r="V125">
            <v>0.29115475574769401</v>
          </cell>
          <cell r="W125">
            <v>0.36491226399046883</v>
          </cell>
          <cell r="X125">
            <v>0.43246959059343759</v>
          </cell>
          <cell r="Y125">
            <v>0</v>
          </cell>
          <cell r="Z125">
            <v>0</v>
          </cell>
          <cell r="AA125">
            <v>4539.9017005979176</v>
          </cell>
          <cell r="AB125">
            <v>1642.32</v>
          </cell>
          <cell r="AC125">
            <v>2897.5817005979179</v>
          </cell>
          <cell r="AD125">
            <v>4392.8188555317683</v>
          </cell>
          <cell r="AE125">
            <v>1642.32</v>
          </cell>
          <cell r="AF125">
            <v>2750.4988555317686</v>
          </cell>
          <cell r="AG125">
            <v>4945.0767687709367</v>
          </cell>
          <cell r="AH125">
            <v>1642.32</v>
          </cell>
          <cell r="AI125">
            <v>3302.756768770937</v>
          </cell>
          <cell r="AJ125">
            <v>7290.6975835099338</v>
          </cell>
          <cell r="AK125">
            <v>1642.32</v>
          </cell>
          <cell r="AL125">
            <v>5648.3775835099341</v>
          </cell>
          <cell r="AM125">
            <v>0</v>
          </cell>
          <cell r="AN125">
            <v>1642.32</v>
          </cell>
          <cell r="AO125">
            <v>-1642.32</v>
          </cell>
          <cell r="AP125">
            <v>1.0885366103316003</v>
          </cell>
          <cell r="AQ125">
            <v>7.383036610331601</v>
          </cell>
          <cell r="AR125">
            <v>21168.494908410557</v>
          </cell>
          <cell r="AS125">
            <v>8211.6</v>
          </cell>
        </row>
        <row r="126">
          <cell r="A126" t="str">
            <v>л/с №3000000157037</v>
          </cell>
          <cell r="B126" t="str">
            <v>Кв. 209</v>
          </cell>
          <cell r="C126" t="str">
            <v>СЗ КиноДевелопмент</v>
          </cell>
          <cell r="E126">
            <v>40.5</v>
          </cell>
          <cell r="F126">
            <v>31</v>
          </cell>
          <cell r="G126">
            <v>15</v>
          </cell>
          <cell r="H126">
            <v>0</v>
          </cell>
          <cell r="I126">
            <v>0</v>
          </cell>
          <cell r="J126">
            <v>0</v>
          </cell>
          <cell r="K126">
            <v>46</v>
          </cell>
          <cell r="L126">
            <v>5688599</v>
          </cell>
          <cell r="M126" t="str">
            <v>нет данных</v>
          </cell>
          <cell r="N126">
            <v>4.6238999999999999</v>
          </cell>
          <cell r="O126">
            <v>0.71195915488202111</v>
          </cell>
          <cell r="P126">
            <v>0.47979856089875333</v>
          </cell>
          <cell r="Q126">
            <v>0.23216059398326774</v>
          </cell>
          <cell r="R126">
            <v>0</v>
          </cell>
          <cell r="S126">
            <v>0</v>
          </cell>
          <cell r="T126">
            <v>0</v>
          </cell>
          <cell r="U126">
            <v>0.71195915488202111</v>
          </cell>
          <cell r="V126">
            <v>0.32937898345758682</v>
          </cell>
          <cell r="W126">
            <v>0.22115343213708083</v>
          </cell>
          <cell r="X126">
            <v>0</v>
          </cell>
          <cell r="Y126">
            <v>0</v>
          </cell>
          <cell r="Z126">
            <v>0</v>
          </cell>
          <cell r="AA126">
            <v>2320.0576716276114</v>
          </cell>
          <cell r="AB126">
            <v>1857.93</v>
          </cell>
          <cell r="AC126">
            <v>462.12767162761133</v>
          </cell>
          <cell r="AD126">
            <v>1299.7329094117408</v>
          </cell>
          <cell r="AE126">
            <v>0</v>
          </cell>
          <cell r="AF126">
            <v>1299.7329094117408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0.55053241559466759</v>
          </cell>
          <cell r="AQ126">
            <v>1.2624915704766888</v>
          </cell>
          <cell r="AR126">
            <v>3619.7905810393522</v>
          </cell>
          <cell r="AS126">
            <v>1857.93</v>
          </cell>
        </row>
        <row r="127">
          <cell r="A127" t="str">
            <v>л/с №3000000157871</v>
          </cell>
          <cell r="B127" t="str">
            <v>Кв. 21</v>
          </cell>
          <cell r="C127" t="str">
            <v>Заалишвили Давид Леванович</v>
          </cell>
          <cell r="D127">
            <v>44757</v>
          </cell>
          <cell r="E127">
            <v>89.3</v>
          </cell>
          <cell r="F127">
            <v>31</v>
          </cell>
          <cell r="G127">
            <v>28</v>
          </cell>
          <cell r="H127">
            <v>31</v>
          </cell>
          <cell r="I127">
            <v>30</v>
          </cell>
          <cell r="J127">
            <v>31</v>
          </cell>
          <cell r="K127">
            <v>151</v>
          </cell>
          <cell r="L127">
            <v>5688726</v>
          </cell>
          <cell r="M127" t="str">
            <v>нет данных</v>
          </cell>
          <cell r="N127">
            <v>16.835899999999999</v>
          </cell>
          <cell r="O127">
            <v>5.1531244402445715</v>
          </cell>
          <cell r="P127">
            <v>1.057926209586634</v>
          </cell>
          <cell r="Q127">
            <v>0.95554625382018554</v>
          </cell>
          <cell r="R127">
            <v>1.057926209586634</v>
          </cell>
          <cell r="S127">
            <v>2.0817257672511182</v>
          </cell>
          <cell r="T127">
            <v>0</v>
          </cell>
          <cell r="U127">
            <v>5.1531244402445715</v>
          </cell>
          <cell r="V127">
            <v>0.72626032648796301</v>
          </cell>
          <cell r="W127">
            <v>0.91024204397622532</v>
          </cell>
          <cell r="X127">
            <v>1.0787579452512286</v>
          </cell>
          <cell r="Y127">
            <v>0</v>
          </cell>
          <cell r="Z127">
            <v>0</v>
          </cell>
          <cell r="AA127">
            <v>5115.583952502363</v>
          </cell>
          <cell r="AB127">
            <v>4096.63</v>
          </cell>
          <cell r="AC127">
            <v>1018.9539525023629</v>
          </cell>
          <cell r="AD127">
            <v>5349.5508916759127</v>
          </cell>
          <cell r="AE127">
            <v>4096.63</v>
          </cell>
          <cell r="AF127">
            <v>1252.9208916759126</v>
          </cell>
          <cell r="AG127">
            <v>6126.2580750680218</v>
          </cell>
          <cell r="AH127">
            <v>4096.63</v>
          </cell>
          <cell r="AI127">
            <v>2029.6280750680216</v>
          </cell>
          <cell r="AJ127">
            <v>5968.6824853470607</v>
          </cell>
          <cell r="AK127">
            <v>4096.63</v>
          </cell>
          <cell r="AL127">
            <v>1872.0524853470606</v>
          </cell>
          <cell r="AM127">
            <v>0</v>
          </cell>
          <cell r="AN127">
            <v>4096.63</v>
          </cell>
          <cell r="AO127">
            <v>-4096.63</v>
          </cell>
          <cell r="AP127">
            <v>2.7152603157154171</v>
          </cell>
          <cell r="AQ127">
            <v>7.8683847559599887</v>
          </cell>
          <cell r="AR127">
            <v>22560.075404593357</v>
          </cell>
          <cell r="AS127">
            <v>20483.150000000001</v>
          </cell>
        </row>
        <row r="128">
          <cell r="A128" t="str">
            <v>л/с №3000000163095</v>
          </cell>
          <cell r="B128" t="str">
            <v>Кв. 210</v>
          </cell>
          <cell r="C128" t="str">
            <v>Баранова Екатерина Ивановна</v>
          </cell>
          <cell r="D128">
            <v>44847</v>
          </cell>
          <cell r="E128">
            <v>36.4</v>
          </cell>
          <cell r="F128">
            <v>31</v>
          </cell>
          <cell r="G128">
            <v>28</v>
          </cell>
          <cell r="H128">
            <v>31</v>
          </cell>
          <cell r="I128">
            <v>30</v>
          </cell>
          <cell r="J128">
            <v>31</v>
          </cell>
          <cell r="K128">
            <v>151</v>
          </cell>
          <cell r="L128">
            <v>5688604</v>
          </cell>
          <cell r="M128">
            <v>5.2290000000000001</v>
          </cell>
          <cell r="N128">
            <v>5.6737000000000002</v>
          </cell>
          <cell r="O128">
            <v>0.4447000000000001</v>
          </cell>
          <cell r="P128">
            <v>9.1296026490066254E-2</v>
          </cell>
          <cell r="Q128">
            <v>8.2460927152317898E-2</v>
          </cell>
          <cell r="R128">
            <v>9.1296026490066254E-2</v>
          </cell>
          <cell r="S128">
            <v>0.17964701986754972</v>
          </cell>
          <cell r="T128">
            <v>0</v>
          </cell>
          <cell r="U128">
            <v>0.4447000000000001</v>
          </cell>
          <cell r="V128">
            <v>0.29603444439151011</v>
          </cell>
          <cell r="W128">
            <v>0.37102811199030911</v>
          </cell>
          <cell r="X128">
            <v>0.43971768429053432</v>
          </cell>
          <cell r="Y128">
            <v>0</v>
          </cell>
          <cell r="Z128">
            <v>0</v>
          </cell>
          <cell r="AA128">
            <v>1110.5461795022379</v>
          </cell>
          <cell r="AB128">
            <v>1669.85</v>
          </cell>
          <cell r="AC128">
            <v>-559.30382049776199</v>
          </cell>
          <cell r="AD128">
            <v>1300.2347032489572</v>
          </cell>
          <cell r="AE128">
            <v>1669.85</v>
          </cell>
          <cell r="AF128">
            <v>-369.61529675104271</v>
          </cell>
          <cell r="AG128">
            <v>1522.5118912759222</v>
          </cell>
          <cell r="AH128">
            <v>1669.85</v>
          </cell>
          <cell r="AI128">
            <v>-147.33810872407776</v>
          </cell>
          <cell r="AJ128">
            <v>515.08034242384122</v>
          </cell>
          <cell r="AK128">
            <v>1669.85</v>
          </cell>
          <cell r="AL128">
            <v>-1154.7696575761588</v>
          </cell>
          <cell r="AM128">
            <v>0</v>
          </cell>
          <cell r="AN128">
            <v>1669.85</v>
          </cell>
          <cell r="AO128">
            <v>-1669.85</v>
          </cell>
          <cell r="AP128">
            <v>1.1067802406723535</v>
          </cell>
          <cell r="AQ128">
            <v>1.5514802406723536</v>
          </cell>
          <cell r="AR128">
            <v>4448.3731164509582</v>
          </cell>
          <cell r="AS128">
            <v>8349.25</v>
          </cell>
        </row>
        <row r="129">
          <cell r="A129" t="str">
            <v>л/с №3000001184947</v>
          </cell>
          <cell r="B129" t="str">
            <v>Кв. 211</v>
          </cell>
          <cell r="C129" t="str">
            <v>ЗПИФ Девелопмент и развитие под управл ООО "Эссет Менеджмент Солюшнс"</v>
          </cell>
          <cell r="D129">
            <v>44658</v>
          </cell>
          <cell r="E129">
            <v>39.700000000000003</v>
          </cell>
          <cell r="F129">
            <v>31</v>
          </cell>
          <cell r="G129">
            <v>28</v>
          </cell>
          <cell r="H129">
            <v>9</v>
          </cell>
          <cell r="I129">
            <v>0</v>
          </cell>
          <cell r="J129">
            <v>0</v>
          </cell>
          <cell r="K129">
            <v>68</v>
          </cell>
          <cell r="L129">
            <v>5688796</v>
          </cell>
          <cell r="M129" t="str">
            <v>нет данных</v>
          </cell>
          <cell r="N129">
            <v>3.9977999999999998</v>
          </cell>
          <cell r="O129">
            <v>1.0316719992053163</v>
          </cell>
          <cell r="P129">
            <v>0.47032105846124711</v>
          </cell>
          <cell r="Q129">
            <v>0.42480611731983614</v>
          </cell>
          <cell r="R129">
            <v>0.13654482342423305</v>
          </cell>
          <cell r="S129">
            <v>0</v>
          </cell>
          <cell r="T129">
            <v>0</v>
          </cell>
          <cell r="U129">
            <v>1.0316719992053163</v>
          </cell>
          <cell r="V129">
            <v>0.32287273193249871</v>
          </cell>
          <cell r="W129">
            <v>0.40466527598943058</v>
          </cell>
          <cell r="X129">
            <v>0.13923354182648701</v>
          </cell>
          <cell r="Y129">
            <v>0</v>
          </cell>
          <cell r="Z129">
            <v>0</v>
          </cell>
          <cell r="AA129">
            <v>2274.22937194114</v>
          </cell>
          <cell r="AB129">
            <v>2274.23</v>
          </cell>
          <cell r="AC129">
            <v>-6.2805886000205646E-4</v>
          </cell>
          <cell r="AD129">
            <v>2378.2437894684635</v>
          </cell>
          <cell r="AE129">
            <v>2378.2399999999998</v>
          </cell>
          <cell r="AF129">
            <v>3.7894684637649334E-3</v>
          </cell>
          <cell r="AG129">
            <v>790.70621327955951</v>
          </cell>
          <cell r="AH129">
            <v>790.71</v>
          </cell>
          <cell r="AI129">
            <v>-3.7867204405301891E-3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0.8667715497484163</v>
          </cell>
          <cell r="AQ129">
            <v>1.8984435489537326</v>
          </cell>
          <cell r="AR129">
            <v>5443.1793746891626</v>
          </cell>
          <cell r="AS129">
            <v>5443.1799999999994</v>
          </cell>
        </row>
        <row r="130">
          <cell r="A130" t="str">
            <v>л/с №3000000163093</v>
          </cell>
          <cell r="B130" t="str">
            <v>Кв. 212</v>
          </cell>
          <cell r="C130" t="str">
            <v>Абдуллаев Шероз Бахтиёрович</v>
          </cell>
          <cell r="D130">
            <v>44847</v>
          </cell>
          <cell r="E130">
            <v>63.1</v>
          </cell>
          <cell r="F130">
            <v>31</v>
          </cell>
          <cell r="G130">
            <v>28</v>
          </cell>
          <cell r="H130">
            <v>31</v>
          </cell>
          <cell r="I130">
            <v>30</v>
          </cell>
          <cell r="J130">
            <v>31</v>
          </cell>
          <cell r="K130">
            <v>151</v>
          </cell>
          <cell r="L130">
            <v>5688595</v>
          </cell>
          <cell r="M130">
            <v>6.6710000000000003</v>
          </cell>
          <cell r="N130">
            <v>9.9504000000000001</v>
          </cell>
          <cell r="O130">
            <v>3.2793999999999999</v>
          </cell>
          <cell r="P130">
            <v>0.67325430463576164</v>
          </cell>
          <cell r="Q130">
            <v>0.6081006622516556</v>
          </cell>
          <cell r="R130">
            <v>0.67325430463576164</v>
          </cell>
          <cell r="S130">
            <v>1.3247907284768212</v>
          </cell>
          <cell r="T130">
            <v>0</v>
          </cell>
          <cell r="U130">
            <v>3.2793999999999999</v>
          </cell>
          <cell r="V130">
            <v>0.51318058904132657</v>
          </cell>
          <cell r="W130">
            <v>0.64318334798320076</v>
          </cell>
          <cell r="X130">
            <v>0.76225785381133837</v>
          </cell>
          <cell r="Y130">
            <v>0</v>
          </cell>
          <cell r="Z130">
            <v>0</v>
          </cell>
          <cell r="AA130">
            <v>3401.7223984530733</v>
          </cell>
          <cell r="AB130">
            <v>2894.7</v>
          </cell>
          <cell r="AC130">
            <v>507.02239845307349</v>
          </cell>
          <cell r="AD130">
            <v>3587.6564884651752</v>
          </cell>
          <cell r="AE130">
            <v>2894.71</v>
          </cell>
          <cell r="AF130">
            <v>692.94648846517521</v>
          </cell>
          <cell r="AG130">
            <v>4115.8717504563556</v>
          </cell>
          <cell r="AH130">
            <v>2894.7</v>
          </cell>
          <cell r="AI130">
            <v>1221.1717504563558</v>
          </cell>
          <cell r="AJ130">
            <v>3798.4134808741719</v>
          </cell>
          <cell r="AK130">
            <v>2894.7</v>
          </cell>
          <cell r="AL130">
            <v>903.71348087417209</v>
          </cell>
          <cell r="AM130">
            <v>0</v>
          </cell>
          <cell r="AN130">
            <v>2894.7</v>
          </cell>
          <cell r="AO130">
            <v>-2894.7</v>
          </cell>
          <cell r="AP130">
            <v>1.9186217908358656</v>
          </cell>
          <cell r="AQ130">
            <v>5.198021790835865</v>
          </cell>
          <cell r="AR130">
            <v>14903.664118248775</v>
          </cell>
          <cell r="AS130">
            <v>14473.510000000002</v>
          </cell>
        </row>
        <row r="131">
          <cell r="A131" t="str">
            <v>л/с №3000000163527</v>
          </cell>
          <cell r="B131" t="str">
            <v>Кв. 213</v>
          </cell>
          <cell r="C131" t="str">
            <v>Мальков Ильяс Рифатевич</v>
          </cell>
          <cell r="D131">
            <v>44859</v>
          </cell>
          <cell r="E131">
            <v>51.1</v>
          </cell>
          <cell r="F131">
            <v>31</v>
          </cell>
          <cell r="G131">
            <v>28</v>
          </cell>
          <cell r="H131">
            <v>31</v>
          </cell>
          <cell r="I131">
            <v>30</v>
          </cell>
          <cell r="J131">
            <v>31</v>
          </cell>
          <cell r="K131">
            <v>151</v>
          </cell>
          <cell r="L131" t="str">
            <v>Нет данных</v>
          </cell>
          <cell r="M131" t="str">
            <v>Нет данных</v>
          </cell>
          <cell r="N131" t="str">
            <v>Нет данных</v>
          </cell>
          <cell r="O131">
            <v>2.9487643773403991</v>
          </cell>
          <cell r="P131">
            <v>0.60537546819571109</v>
          </cell>
          <cell r="Q131">
            <v>0.54679074546709394</v>
          </cell>
          <cell r="R131">
            <v>0.60537546819571109</v>
          </cell>
          <cell r="S131">
            <v>1.1912226954818832</v>
          </cell>
          <cell r="T131">
            <v>0</v>
          </cell>
          <cell r="U131">
            <v>2.9487643773403995</v>
          </cell>
          <cell r="V131">
            <v>0.41558681616500459</v>
          </cell>
          <cell r="W131">
            <v>0.52086638798639551</v>
          </cell>
          <cell r="X131">
            <v>0.61729597986940399</v>
          </cell>
          <cell r="Y131">
            <v>0</v>
          </cell>
          <cell r="Z131">
            <v>0</v>
          </cell>
          <cell r="AA131">
            <v>2927.2826424733571</v>
          </cell>
          <cell r="AB131">
            <v>2344.21</v>
          </cell>
          <cell r="AC131">
            <v>583.07264247335706</v>
          </cell>
          <cell r="AD131">
            <v>3061.1651798951757</v>
          </cell>
          <cell r="AE131">
            <v>2344.1999999999998</v>
          </cell>
          <cell r="AF131">
            <v>716.96517989517588</v>
          </cell>
          <cell r="AG131">
            <v>3505.6191224633362</v>
          </cell>
          <cell r="AH131">
            <v>2344.21</v>
          </cell>
          <cell r="AI131">
            <v>1161.4091224633362</v>
          </cell>
          <cell r="AJ131">
            <v>3415.4498880317456</v>
          </cell>
          <cell r="AK131">
            <v>2344.21</v>
          </cell>
          <cell r="AL131">
            <v>1071.2398880317455</v>
          </cell>
          <cell r="AM131">
            <v>0</v>
          </cell>
          <cell r="AN131">
            <v>2344.21</v>
          </cell>
          <cell r="AO131">
            <v>-2344.21</v>
          </cell>
          <cell r="AP131">
            <v>1.5537491840208042</v>
          </cell>
          <cell r="AQ131">
            <v>4.5025135613612033</v>
          </cell>
          <cell r="AR131">
            <v>12909.516832863614</v>
          </cell>
          <cell r="AS131">
            <v>11721.04</v>
          </cell>
        </row>
        <row r="132">
          <cell r="A132" t="str">
            <v>л/с №3000000163568</v>
          </cell>
          <cell r="B132" t="str">
            <v>Кв. 214</v>
          </cell>
          <cell r="C132" t="str">
            <v>Володин Станислав Геннадьевич</v>
          </cell>
          <cell r="D132">
            <v>44861</v>
          </cell>
          <cell r="E132">
            <v>35.799999999999997</v>
          </cell>
          <cell r="F132">
            <v>31</v>
          </cell>
          <cell r="G132">
            <v>28</v>
          </cell>
          <cell r="H132">
            <v>31</v>
          </cell>
          <cell r="I132">
            <v>30</v>
          </cell>
          <cell r="J132">
            <v>31</v>
          </cell>
          <cell r="K132">
            <v>151</v>
          </cell>
          <cell r="L132">
            <v>5688375</v>
          </cell>
          <cell r="M132">
            <v>0.25</v>
          </cell>
          <cell r="N132">
            <v>12.9551</v>
          </cell>
          <cell r="O132">
            <v>12.705100000000002</v>
          </cell>
          <cell r="P132">
            <v>2.6083317880794703</v>
          </cell>
          <cell r="Q132">
            <v>2.3559125827814569</v>
          </cell>
          <cell r="R132">
            <v>2.6083317880794703</v>
          </cell>
          <cell r="S132">
            <v>5.1325238410596032</v>
          </cell>
          <cell r="T132">
            <v>0</v>
          </cell>
          <cell r="U132">
            <v>12.7051</v>
          </cell>
          <cell r="V132">
            <v>0.29115475574769401</v>
          </cell>
          <cell r="W132">
            <v>0.36491226399046883</v>
          </cell>
          <cell r="X132">
            <v>0.43246959059343759</v>
          </cell>
          <cell r="Y132">
            <v>0</v>
          </cell>
          <cell r="Z132">
            <v>0</v>
          </cell>
          <cell r="AA132">
            <v>8313.3498287303682</v>
          </cell>
          <cell r="AB132">
            <v>1642.32</v>
          </cell>
          <cell r="AC132">
            <v>6671.0298287303685</v>
          </cell>
          <cell r="AD132">
            <v>7801.0945841675302</v>
          </cell>
          <cell r="AE132">
            <v>1642.32</v>
          </cell>
          <cell r="AF132">
            <v>6158.7745841675305</v>
          </cell>
          <cell r="AG132">
            <v>8718.5248969033873</v>
          </cell>
          <cell r="AH132">
            <v>1642.32</v>
          </cell>
          <cell r="AI132">
            <v>7076.2048969033876</v>
          </cell>
          <cell r="AJ132">
            <v>14715.869706609272</v>
          </cell>
          <cell r="AK132">
            <v>1642.32</v>
          </cell>
          <cell r="AL132">
            <v>13073.549706609272</v>
          </cell>
          <cell r="AM132">
            <v>0</v>
          </cell>
          <cell r="AN132">
            <v>1642.32</v>
          </cell>
          <cell r="AO132">
            <v>-1642.32</v>
          </cell>
          <cell r="AP132">
            <v>1.0885366103316003</v>
          </cell>
          <cell r="AQ132">
            <v>13.7936366103316</v>
          </cell>
          <cell r="AR132">
            <v>39548.839016410551</v>
          </cell>
          <cell r="AS132">
            <v>8211.6</v>
          </cell>
        </row>
        <row r="133">
          <cell r="A133" t="str">
            <v>л/с №3000000160202</v>
          </cell>
          <cell r="B133" t="str">
            <v>Кв. 215</v>
          </cell>
          <cell r="C133" t="str">
            <v>ЗПИФ Девелопмент и развитие под управл ООО "Эссет Менеджмент Солюшнс"</v>
          </cell>
          <cell r="D133">
            <v>44642</v>
          </cell>
          <cell r="E133">
            <v>40.5</v>
          </cell>
          <cell r="F133">
            <v>31</v>
          </cell>
          <cell r="G133">
            <v>28</v>
          </cell>
          <cell r="H133">
            <v>31</v>
          </cell>
          <cell r="I133">
            <v>30</v>
          </cell>
          <cell r="J133">
            <v>30</v>
          </cell>
          <cell r="K133">
            <v>150</v>
          </cell>
          <cell r="L133" t="str">
            <v>Нет данных</v>
          </cell>
          <cell r="M133" t="str">
            <v>Нет данных</v>
          </cell>
          <cell r="N133" t="str">
            <v>Нет данных</v>
          </cell>
          <cell r="O133">
            <v>2.3216059398326778</v>
          </cell>
          <cell r="P133">
            <v>0.47979856089875345</v>
          </cell>
          <cell r="Q133">
            <v>0.4333664421020999</v>
          </cell>
          <cell r="R133">
            <v>0.47979856089875345</v>
          </cell>
          <cell r="S133">
            <v>0.9286423759330712</v>
          </cell>
          <cell r="T133">
            <v>0</v>
          </cell>
          <cell r="U133">
            <v>2.3216059398326778</v>
          </cell>
          <cell r="V133">
            <v>0.32937898345758682</v>
          </cell>
          <cell r="W133">
            <v>0.41281973998921756</v>
          </cell>
          <cell r="X133">
            <v>0.48924632455402867</v>
          </cell>
          <cell r="Y133">
            <v>0</v>
          </cell>
          <cell r="Z133">
            <v>0</v>
          </cell>
          <cell r="AA133">
            <v>2320.0576716276114</v>
          </cell>
          <cell r="AB133">
            <v>1857.93</v>
          </cell>
          <cell r="AC133">
            <v>462.12767162761133</v>
          </cell>
          <cell r="AD133">
            <v>2426.1680975685836</v>
          </cell>
          <cell r="AE133">
            <v>1857.93</v>
          </cell>
          <cell r="AF133">
            <v>568.2380975685835</v>
          </cell>
          <cell r="AG133">
            <v>2778.4261146725075</v>
          </cell>
          <cell r="AH133">
            <v>1857.93</v>
          </cell>
          <cell r="AI133">
            <v>920.49611467250747</v>
          </cell>
          <cell r="AJ133">
            <v>2662.5848474277827</v>
          </cell>
          <cell r="AK133">
            <v>1857.93</v>
          </cell>
          <cell r="AL133">
            <v>804.65484742778267</v>
          </cell>
          <cell r="AM133">
            <v>0</v>
          </cell>
          <cell r="AN133">
            <v>1798</v>
          </cell>
          <cell r="AO133">
            <v>-1798</v>
          </cell>
          <cell r="AP133">
            <v>1.231445048000833</v>
          </cell>
          <cell r="AQ133">
            <v>3.5530509878335108</v>
          </cell>
          <cell r="AR133">
            <v>10187.236731296485</v>
          </cell>
          <cell r="AS133">
            <v>9229.7200000000012</v>
          </cell>
        </row>
        <row r="134">
          <cell r="A134" t="str">
            <v>л/с №3000000163658</v>
          </cell>
          <cell r="B134" t="str">
            <v>Кв. 216</v>
          </cell>
          <cell r="C134" t="str">
            <v>Бураев Максим Владиславович</v>
          </cell>
          <cell r="D134">
            <v>44863</v>
          </cell>
          <cell r="E134">
            <v>36.4</v>
          </cell>
          <cell r="F134">
            <v>31</v>
          </cell>
          <cell r="G134">
            <v>28</v>
          </cell>
          <cell r="H134">
            <v>31</v>
          </cell>
          <cell r="I134">
            <v>30</v>
          </cell>
          <cell r="J134">
            <v>31</v>
          </cell>
          <cell r="K134">
            <v>151</v>
          </cell>
          <cell r="L134">
            <v>5688642</v>
          </cell>
          <cell r="M134" t="str">
            <v>нет данных</v>
          </cell>
          <cell r="N134">
            <v>9.3980999999999995</v>
          </cell>
          <cell r="O134">
            <v>2.1004896934479551</v>
          </cell>
          <cell r="P134">
            <v>0.43122636090653382</v>
          </cell>
          <cell r="Q134">
            <v>0.38949477759299828</v>
          </cell>
          <cell r="R134">
            <v>0.43122636090653382</v>
          </cell>
          <cell r="S134">
            <v>0.84854219404188913</v>
          </cell>
          <cell r="T134">
            <v>0</v>
          </cell>
          <cell r="U134">
            <v>2.1004896934479551</v>
          </cell>
          <cell r="V134">
            <v>0.29603444439151011</v>
          </cell>
          <cell r="W134">
            <v>0.37102811199030911</v>
          </cell>
          <cell r="X134">
            <v>0.43971768429053432</v>
          </cell>
          <cell r="Y134">
            <v>0</v>
          </cell>
          <cell r="Z134">
            <v>0</v>
          </cell>
          <cell r="AA134">
            <v>2085.1876357344454</v>
          </cell>
          <cell r="AB134">
            <v>1669.85</v>
          </cell>
          <cell r="AC134">
            <v>415.33763573444548</v>
          </cell>
          <cell r="AD134">
            <v>2180.5560185554673</v>
          </cell>
          <cell r="AE134">
            <v>1669.85</v>
          </cell>
          <cell r="AF134">
            <v>510.70601855546738</v>
          </cell>
          <cell r="AG134">
            <v>2497.1533475081296</v>
          </cell>
          <cell r="AH134">
            <v>1669.85</v>
          </cell>
          <cell r="AI134">
            <v>827.30334750812972</v>
          </cell>
          <cell r="AJ134">
            <v>2432.9232079130234</v>
          </cell>
          <cell r="AK134">
            <v>1669.85</v>
          </cell>
          <cell r="AL134">
            <v>763.07320791302345</v>
          </cell>
          <cell r="AM134">
            <v>0</v>
          </cell>
          <cell r="AN134">
            <v>1669.85</v>
          </cell>
          <cell r="AO134">
            <v>-1669.85</v>
          </cell>
          <cell r="AP134">
            <v>1.1067802406723535</v>
          </cell>
          <cell r="AQ134">
            <v>3.2072699341203084</v>
          </cell>
          <cell r="AR134">
            <v>9195.8202097110643</v>
          </cell>
          <cell r="AS134">
            <v>8349.25</v>
          </cell>
        </row>
        <row r="135">
          <cell r="A135" t="str">
            <v>л/с №3000000170658</v>
          </cell>
          <cell r="B135" t="str">
            <v>Кв. 217</v>
          </cell>
          <cell r="C135" t="str">
            <v>Пискунова Наталья Валерьевна</v>
          </cell>
          <cell r="D135">
            <v>44915</v>
          </cell>
          <cell r="E135">
            <v>39.700000000000003</v>
          </cell>
          <cell r="F135">
            <v>31</v>
          </cell>
          <cell r="G135">
            <v>28</v>
          </cell>
          <cell r="H135">
            <v>31</v>
          </cell>
          <cell r="I135">
            <v>30</v>
          </cell>
          <cell r="J135">
            <v>31</v>
          </cell>
          <cell r="K135">
            <v>151</v>
          </cell>
          <cell r="L135" t="str">
            <v xml:space="preserve">05688796 </v>
          </cell>
          <cell r="M135">
            <v>10.567</v>
          </cell>
          <cell r="N135">
            <v>15.086</v>
          </cell>
          <cell r="O135">
            <v>4.5190000000000001</v>
          </cell>
          <cell r="P135">
            <v>0.9277417218543047</v>
          </cell>
          <cell r="Q135">
            <v>0.83796026490066233</v>
          </cell>
          <cell r="R135">
            <v>0.9277417218543047</v>
          </cell>
          <cell r="S135">
            <v>1.8255562913907286</v>
          </cell>
          <cell r="T135">
            <v>0</v>
          </cell>
          <cell r="U135">
            <v>4.5190000000000001</v>
          </cell>
          <cell r="V135">
            <v>0.32287273193249871</v>
          </cell>
          <cell r="W135">
            <v>0.40466527598943058</v>
          </cell>
          <cell r="X135">
            <v>0.47958219962456633</v>
          </cell>
          <cell r="Y135">
            <v>0</v>
          </cell>
          <cell r="Z135">
            <v>0</v>
          </cell>
          <cell r="AA135">
            <v>3585.7367496084466</v>
          </cell>
          <cell r="AB135">
            <v>1821.23</v>
          </cell>
          <cell r="AC135">
            <v>1764.5067496084466</v>
          </cell>
          <cell r="AD135">
            <v>3562.8310983292567</v>
          </cell>
          <cell r="AE135">
            <v>1821.23</v>
          </cell>
          <cell r="AF135">
            <v>1741.6010983292567</v>
          </cell>
          <cell r="AG135">
            <v>4035.0510011857896</v>
          </cell>
          <cell r="AH135">
            <v>1821.23</v>
          </cell>
          <cell r="AI135">
            <v>2213.8210011857896</v>
          </cell>
          <cell r="AJ135">
            <v>5234.1984875496692</v>
          </cell>
          <cell r="AK135">
            <v>1821.23</v>
          </cell>
          <cell r="AL135">
            <v>3412.9684875496691</v>
          </cell>
          <cell r="AM135">
            <v>0</v>
          </cell>
          <cell r="AN135">
            <v>1821.23</v>
          </cell>
          <cell r="AO135">
            <v>-1821.23</v>
          </cell>
          <cell r="AP135">
            <v>1.2071202075464957</v>
          </cell>
          <cell r="AQ135">
            <v>5.7261202075464954</v>
          </cell>
          <cell r="AR135">
            <v>16417.817336673161</v>
          </cell>
          <cell r="AS135">
            <v>9106.15</v>
          </cell>
        </row>
        <row r="136">
          <cell r="A136" t="str">
            <v>л/с №3000000163602</v>
          </cell>
          <cell r="B136" t="str">
            <v>Кв. 218</v>
          </cell>
          <cell r="C136" t="str">
            <v>Крылова Анна Владимировна</v>
          </cell>
          <cell r="D136">
            <v>44862</v>
          </cell>
          <cell r="E136">
            <v>63.1</v>
          </cell>
          <cell r="F136">
            <v>31</v>
          </cell>
          <cell r="G136">
            <v>28</v>
          </cell>
          <cell r="H136">
            <v>31</v>
          </cell>
          <cell r="I136">
            <v>30</v>
          </cell>
          <cell r="J136">
            <v>31</v>
          </cell>
          <cell r="K136">
            <v>151</v>
          </cell>
          <cell r="L136">
            <v>5688577</v>
          </cell>
          <cell r="M136">
            <v>7.093</v>
          </cell>
          <cell r="N136">
            <v>15.0861</v>
          </cell>
          <cell r="O136">
            <v>7.9931000000000001</v>
          </cell>
          <cell r="P136">
            <v>1.6409675496688743</v>
          </cell>
          <cell r="Q136">
            <v>1.4821642384105962</v>
          </cell>
          <cell r="R136">
            <v>1.6409675496688743</v>
          </cell>
          <cell r="S136">
            <v>3.2290006622516558</v>
          </cell>
          <cell r="T136">
            <v>0</v>
          </cell>
          <cell r="U136">
            <v>7.9931000000000001</v>
          </cell>
          <cell r="V136">
            <v>0.51318058904132657</v>
          </cell>
          <cell r="W136">
            <v>0.64318334798320076</v>
          </cell>
          <cell r="X136">
            <v>0.76225785381133837</v>
          </cell>
          <cell r="Y136">
            <v>0</v>
          </cell>
          <cell r="Z136">
            <v>0</v>
          </cell>
          <cell r="AA136">
            <v>6176.3304603471133</v>
          </cell>
          <cell r="AB136">
            <v>2894.7</v>
          </cell>
          <cell r="AC136">
            <v>3281.6304603471135</v>
          </cell>
          <cell r="AD136">
            <v>6093.7540927565669</v>
          </cell>
          <cell r="AE136">
            <v>2894.71</v>
          </cell>
          <cell r="AF136">
            <v>3199.0440927565669</v>
          </cell>
          <cell r="AG136">
            <v>6890.4798123503961</v>
          </cell>
          <cell r="AH136">
            <v>2894.7</v>
          </cell>
          <cell r="AI136">
            <v>3995.7798123503962</v>
          </cell>
          <cell r="AJ136">
            <v>9258.1261187947021</v>
          </cell>
          <cell r="AK136">
            <v>2894.7</v>
          </cell>
          <cell r="AL136">
            <v>6363.4261187947022</v>
          </cell>
          <cell r="AM136">
            <v>0</v>
          </cell>
          <cell r="AN136">
            <v>2894.7</v>
          </cell>
          <cell r="AO136">
            <v>-2894.7</v>
          </cell>
          <cell r="AP136">
            <v>1.9186217908358656</v>
          </cell>
          <cell r="AQ136">
            <v>9.9117217908358661</v>
          </cell>
          <cell r="AR136">
            <v>28418.690484248778</v>
          </cell>
          <cell r="AS136">
            <v>14473.510000000002</v>
          </cell>
        </row>
        <row r="137">
          <cell r="A137" t="str">
            <v>л/с №3000000162905</v>
          </cell>
          <cell r="B137" t="str">
            <v>Кв. 219</v>
          </cell>
          <cell r="C137" t="str">
            <v>Кузьмина-Ерофеева Вероника Вольдемаровна</v>
          </cell>
          <cell r="D137">
            <v>44841</v>
          </cell>
          <cell r="E137">
            <v>51.1</v>
          </cell>
          <cell r="F137">
            <v>31</v>
          </cell>
          <cell r="G137">
            <v>28</v>
          </cell>
          <cell r="H137">
            <v>31</v>
          </cell>
          <cell r="I137">
            <v>30</v>
          </cell>
          <cell r="J137">
            <v>31</v>
          </cell>
          <cell r="K137">
            <v>151</v>
          </cell>
          <cell r="L137">
            <v>5688793</v>
          </cell>
          <cell r="M137" t="str">
            <v>нет данных</v>
          </cell>
          <cell r="N137">
            <v>9.2604000000000006</v>
          </cell>
          <cell r="O137">
            <v>2.9487643773403991</v>
          </cell>
          <cell r="P137">
            <v>0.60537546819571109</v>
          </cell>
          <cell r="Q137">
            <v>0.54679074546709394</v>
          </cell>
          <cell r="R137">
            <v>0.60537546819571109</v>
          </cell>
          <cell r="S137">
            <v>1.1912226954818832</v>
          </cell>
          <cell r="T137">
            <v>0</v>
          </cell>
          <cell r="U137">
            <v>2.9487643773403995</v>
          </cell>
          <cell r="V137">
            <v>0.41558681616500459</v>
          </cell>
          <cell r="W137">
            <v>0.52086638798639551</v>
          </cell>
          <cell r="X137">
            <v>0.61729597986940399</v>
          </cell>
          <cell r="Y137">
            <v>0</v>
          </cell>
          <cell r="Z137">
            <v>0</v>
          </cell>
          <cell r="AA137">
            <v>2927.2826424733571</v>
          </cell>
          <cell r="AB137">
            <v>2344.21</v>
          </cell>
          <cell r="AC137">
            <v>583.07264247335706</v>
          </cell>
          <cell r="AD137">
            <v>3061.1651798951757</v>
          </cell>
          <cell r="AE137">
            <v>2344.1999999999998</v>
          </cell>
          <cell r="AF137">
            <v>716.96517989517588</v>
          </cell>
          <cell r="AG137">
            <v>3505.6191224633362</v>
          </cell>
          <cell r="AH137">
            <v>2344.21</v>
          </cell>
          <cell r="AI137">
            <v>1161.4091224633362</v>
          </cell>
          <cell r="AJ137">
            <v>3415.4498880317456</v>
          </cell>
          <cell r="AK137">
            <v>2344.21</v>
          </cell>
          <cell r="AL137">
            <v>1071.2398880317455</v>
          </cell>
          <cell r="AM137">
            <v>0</v>
          </cell>
          <cell r="AN137">
            <v>2344.21</v>
          </cell>
          <cell r="AO137">
            <v>-2344.21</v>
          </cell>
          <cell r="AP137">
            <v>1.5537491840208042</v>
          </cell>
          <cell r="AQ137">
            <v>4.5025135613612033</v>
          </cell>
          <cell r="AR137">
            <v>12909.516832863614</v>
          </cell>
          <cell r="AS137">
            <v>11721.04</v>
          </cell>
        </row>
        <row r="138">
          <cell r="A138" t="str">
            <v>л/с №3000000158093</v>
          </cell>
          <cell r="B138" t="str">
            <v>Кв. 22</v>
          </cell>
          <cell r="C138" t="str">
            <v>Виноградова Ксения Александровна</v>
          </cell>
          <cell r="D138">
            <v>44779</v>
          </cell>
          <cell r="E138">
            <v>55.4</v>
          </cell>
          <cell r="F138">
            <v>31</v>
          </cell>
          <cell r="G138">
            <v>28</v>
          </cell>
          <cell r="H138">
            <v>31</v>
          </cell>
          <cell r="I138">
            <v>30</v>
          </cell>
          <cell r="J138">
            <v>31</v>
          </cell>
          <cell r="K138">
            <v>151</v>
          </cell>
          <cell r="L138">
            <v>5688781</v>
          </cell>
          <cell r="M138" t="str">
            <v>нет данных</v>
          </cell>
          <cell r="N138">
            <v>14.9451</v>
          </cell>
          <cell r="O138">
            <v>3.1968991488191407</v>
          </cell>
          <cell r="P138">
            <v>0.65631704379730704</v>
          </cell>
          <cell r="Q138">
            <v>0.5928024911717612</v>
          </cell>
          <cell r="R138">
            <v>0.65631704379730704</v>
          </cell>
          <cell r="S138">
            <v>1.2914625700527655</v>
          </cell>
          <cell r="T138">
            <v>0</v>
          </cell>
          <cell r="U138">
            <v>3.1968991488191407</v>
          </cell>
          <cell r="V138">
            <v>0.4505579181123533</v>
          </cell>
          <cell r="W138">
            <v>0.56469663198525066</v>
          </cell>
          <cell r="X138">
            <v>0.66924065136526378</v>
          </cell>
          <cell r="Y138">
            <v>0</v>
          </cell>
          <cell r="Z138">
            <v>0</v>
          </cell>
          <cell r="AA138">
            <v>3173.6097532881395</v>
          </cell>
          <cell r="AB138">
            <v>2541.4699999999998</v>
          </cell>
          <cell r="AC138">
            <v>632.13975328813967</v>
          </cell>
          <cell r="AD138">
            <v>3318.7583359333207</v>
          </cell>
          <cell r="AE138">
            <v>2541.4699999999998</v>
          </cell>
          <cell r="AF138">
            <v>777.28833593332092</v>
          </cell>
          <cell r="AG138">
            <v>3800.6125124162199</v>
          </cell>
          <cell r="AH138">
            <v>2541.4699999999998</v>
          </cell>
          <cell r="AI138">
            <v>1259.1425124162201</v>
          </cell>
          <cell r="AJ138">
            <v>3702.855651603888</v>
          </cell>
          <cell r="AK138">
            <v>2541.4699999999998</v>
          </cell>
          <cell r="AL138">
            <v>1161.3856516038882</v>
          </cell>
          <cell r="AM138">
            <v>0</v>
          </cell>
          <cell r="AN138">
            <v>2541.4699999999998</v>
          </cell>
          <cell r="AO138">
            <v>-2541.4699999999998</v>
          </cell>
          <cell r="AP138">
            <v>1.6844952014628678</v>
          </cell>
          <cell r="AQ138">
            <v>4.8813943502820081</v>
          </cell>
          <cell r="AR138">
            <v>13995.836253241567</v>
          </cell>
          <cell r="AS138">
            <v>12707.349999999999</v>
          </cell>
        </row>
        <row r="139">
          <cell r="A139" t="str">
            <v>л/с №3000000162943</v>
          </cell>
          <cell r="B139" t="str">
            <v>Кв. 220</v>
          </cell>
          <cell r="C139" t="str">
            <v>Киося Людмила Ивановна</v>
          </cell>
          <cell r="D139">
            <v>44841</v>
          </cell>
          <cell r="E139">
            <v>35.799999999999997</v>
          </cell>
          <cell r="F139">
            <v>31</v>
          </cell>
          <cell r="G139">
            <v>28</v>
          </cell>
          <cell r="H139">
            <v>31</v>
          </cell>
          <cell r="I139">
            <v>30</v>
          </cell>
          <cell r="J139">
            <v>31</v>
          </cell>
          <cell r="K139">
            <v>151</v>
          </cell>
          <cell r="L139">
            <v>5688593</v>
          </cell>
          <cell r="M139" t="str">
            <v>нет данных</v>
          </cell>
          <cell r="N139">
            <v>8.3670000000000009</v>
          </cell>
          <cell r="O139">
            <v>2.0658662369625493</v>
          </cell>
          <cell r="P139">
            <v>0.42411823407840415</v>
          </cell>
          <cell r="Q139">
            <v>0.38307453400630054</v>
          </cell>
          <cell r="R139">
            <v>0.42411823407840415</v>
          </cell>
          <cell r="S139">
            <v>0.83455523479944038</v>
          </cell>
          <cell r="T139">
            <v>0</v>
          </cell>
          <cell r="U139">
            <v>2.0658662369625493</v>
          </cell>
          <cell r="V139">
            <v>0.29115475574769401</v>
          </cell>
          <cell r="W139">
            <v>0.36491226399046883</v>
          </cell>
          <cell r="X139">
            <v>0.43246959059343759</v>
          </cell>
          <cell r="Y139">
            <v>0</v>
          </cell>
          <cell r="Z139">
            <v>0</v>
          </cell>
          <cell r="AA139">
            <v>2050.8164109695917</v>
          </cell>
          <cell r="AB139">
            <v>1642.32</v>
          </cell>
          <cell r="AC139">
            <v>408.49641096959181</v>
          </cell>
          <cell r="AD139">
            <v>2144.6127874803769</v>
          </cell>
          <cell r="AE139">
            <v>1642.32</v>
          </cell>
          <cell r="AF139">
            <v>502.292787480377</v>
          </cell>
          <cell r="AG139">
            <v>2455.9914791426108</v>
          </cell>
          <cell r="AH139">
            <v>1642.32</v>
          </cell>
          <cell r="AI139">
            <v>813.67147914261091</v>
          </cell>
          <cell r="AJ139">
            <v>2392.8200781122591</v>
          </cell>
          <cell r="AK139">
            <v>1642.32</v>
          </cell>
          <cell r="AL139">
            <v>750.50007811225919</v>
          </cell>
          <cell r="AM139">
            <v>0</v>
          </cell>
          <cell r="AN139">
            <v>1642.32</v>
          </cell>
          <cell r="AO139">
            <v>-1642.32</v>
          </cell>
          <cell r="AP139">
            <v>1.0885366103316003</v>
          </cell>
          <cell r="AQ139">
            <v>3.1544028472941497</v>
          </cell>
          <cell r="AR139">
            <v>9044.2407557048391</v>
          </cell>
          <cell r="AS139">
            <v>8211.6</v>
          </cell>
        </row>
        <row r="140">
          <cell r="A140" t="str">
            <v>л/с №3000001184949</v>
          </cell>
          <cell r="B140" t="str">
            <v>Кв. 221</v>
          </cell>
          <cell r="C140" t="str">
            <v>ЗПИФ Девелопмент и развитие под управл ООО "Эссет Менеджмент Солюшнс"</v>
          </cell>
          <cell r="D140">
            <v>44658</v>
          </cell>
          <cell r="E140">
            <v>40.5</v>
          </cell>
          <cell r="F140">
            <v>31</v>
          </cell>
          <cell r="G140">
            <v>28</v>
          </cell>
          <cell r="H140">
            <v>31</v>
          </cell>
          <cell r="I140">
            <v>30</v>
          </cell>
          <cell r="J140">
            <v>31</v>
          </cell>
          <cell r="K140">
            <v>151</v>
          </cell>
          <cell r="L140" t="str">
            <v>Нет данных</v>
          </cell>
          <cell r="M140" t="str">
            <v>Нет данных</v>
          </cell>
          <cell r="N140" t="str">
            <v>Нет данных</v>
          </cell>
          <cell r="O140">
            <v>2.3370833127648956</v>
          </cell>
          <cell r="P140">
            <v>0.47979856089875339</v>
          </cell>
          <cell r="Q140">
            <v>0.43336644210209985</v>
          </cell>
          <cell r="R140">
            <v>0.47979856089875339</v>
          </cell>
          <cell r="S140">
            <v>0.94411974886528893</v>
          </cell>
          <cell r="T140">
            <v>0</v>
          </cell>
          <cell r="U140">
            <v>2.3370833127648956</v>
          </cell>
          <cell r="V140">
            <v>0.32937898345758682</v>
          </cell>
          <cell r="W140">
            <v>0.41281973998921756</v>
          </cell>
          <cell r="X140">
            <v>0.48924632455402867</v>
          </cell>
          <cell r="Y140">
            <v>0</v>
          </cell>
          <cell r="Z140">
            <v>0</v>
          </cell>
          <cell r="AA140">
            <v>2320.0576716276114</v>
          </cell>
          <cell r="AB140">
            <v>2320.06</v>
          </cell>
          <cell r="AC140">
            <v>-2.3283723885469954E-3</v>
          </cell>
          <cell r="AD140">
            <v>2426.1680975685836</v>
          </cell>
          <cell r="AE140">
            <v>2426.17</v>
          </cell>
          <cell r="AF140">
            <v>-1.902431416510808E-3</v>
          </cell>
          <cell r="AG140">
            <v>2778.4261146725075</v>
          </cell>
          <cell r="AH140">
            <v>2778.43</v>
          </cell>
          <cell r="AI140">
            <v>-3.8853274922985293E-3</v>
          </cell>
          <cell r="AJ140">
            <v>2706.9612615515789</v>
          </cell>
          <cell r="AK140">
            <v>2706.96</v>
          </cell>
          <cell r="AL140">
            <v>1.2615515788638731E-3</v>
          </cell>
          <cell r="AM140">
            <v>0</v>
          </cell>
          <cell r="AN140">
            <v>0</v>
          </cell>
          <cell r="AO140">
            <v>0</v>
          </cell>
          <cell r="AP140">
            <v>1.231445048000833</v>
          </cell>
          <cell r="AQ140">
            <v>3.5685283607657285</v>
          </cell>
          <cell r="AR140">
            <v>10231.61314542028</v>
          </cell>
          <cell r="AS140">
            <v>10231.619999999999</v>
          </cell>
        </row>
        <row r="141">
          <cell r="A141" t="str">
            <v>л/с №3000000163635</v>
          </cell>
          <cell r="B141" t="str">
            <v>Кв. 222</v>
          </cell>
          <cell r="C141" t="str">
            <v>Евдокимов Антон Борисович</v>
          </cell>
          <cell r="D141">
            <v>44860</v>
          </cell>
          <cell r="E141">
            <v>36.4</v>
          </cell>
          <cell r="F141">
            <v>31</v>
          </cell>
          <cell r="G141">
            <v>28</v>
          </cell>
          <cell r="H141">
            <v>31</v>
          </cell>
          <cell r="I141">
            <v>30</v>
          </cell>
          <cell r="J141">
            <v>31</v>
          </cell>
          <cell r="K141">
            <v>151</v>
          </cell>
          <cell r="L141">
            <v>5688597</v>
          </cell>
          <cell r="M141">
            <v>6.6950000000000003</v>
          </cell>
          <cell r="N141">
            <v>7.9660000000000002</v>
          </cell>
          <cell r="O141">
            <v>1.2709999999999999</v>
          </cell>
          <cell r="P141">
            <v>0.26093377483443708</v>
          </cell>
          <cell r="Q141">
            <v>0.235682119205298</v>
          </cell>
          <cell r="R141">
            <v>0.26093377483443708</v>
          </cell>
          <cell r="S141">
            <v>0.51345033112582772</v>
          </cell>
          <cell r="T141">
            <v>0</v>
          </cell>
          <cell r="U141">
            <v>1.2709999999999999</v>
          </cell>
          <cell r="V141">
            <v>0.29603444439151011</v>
          </cell>
          <cell r="W141">
            <v>0.37102811199030911</v>
          </cell>
          <cell r="X141">
            <v>0.43971768429053432</v>
          </cell>
          <cell r="Y141">
            <v>0</v>
          </cell>
          <cell r="Z141">
            <v>0</v>
          </cell>
          <cell r="AA141">
            <v>1596.9281388002512</v>
          </cell>
          <cell r="AB141">
            <v>1669.85</v>
          </cell>
          <cell r="AC141">
            <v>-72.921861199748719</v>
          </cell>
          <cell r="AD141">
            <v>1739.5474406794206</v>
          </cell>
          <cell r="AE141">
            <v>1669.85</v>
          </cell>
          <cell r="AF141">
            <v>69.697440679420652</v>
          </cell>
          <cell r="AG141">
            <v>2008.8938505739354</v>
          </cell>
          <cell r="AH141">
            <v>1669.85</v>
          </cell>
          <cell r="AI141">
            <v>339.04385057393552</v>
          </cell>
          <cell r="AJ141">
            <v>1472.1545203973506</v>
          </cell>
          <cell r="AK141">
            <v>1669.85</v>
          </cell>
          <cell r="AL141">
            <v>-197.69547960264936</v>
          </cell>
          <cell r="AM141">
            <v>0</v>
          </cell>
          <cell r="AN141">
            <v>1669.85</v>
          </cell>
          <cell r="AO141">
            <v>-1669.85</v>
          </cell>
          <cell r="AP141">
            <v>1.1067802406723535</v>
          </cell>
          <cell r="AQ141">
            <v>2.3777802406723536</v>
          </cell>
          <cell r="AR141">
            <v>6817.5239504509582</v>
          </cell>
          <cell r="AS141">
            <v>8349.25</v>
          </cell>
        </row>
        <row r="142">
          <cell r="A142" t="str">
            <v>л/с №3000000160203</v>
          </cell>
          <cell r="B142" t="str">
            <v>Кв. 223</v>
          </cell>
          <cell r="C142" t="str">
            <v>ЗПИФ Девелопмент и развитие под управл ООО "Эссет Менеджмент Солюшнс"</v>
          </cell>
          <cell r="D142">
            <v>44642</v>
          </cell>
          <cell r="E142">
            <v>39.700000000000003</v>
          </cell>
          <cell r="F142">
            <v>31</v>
          </cell>
          <cell r="G142">
            <v>28</v>
          </cell>
          <cell r="H142">
            <v>31</v>
          </cell>
          <cell r="I142">
            <v>30</v>
          </cell>
          <cell r="J142">
            <v>31</v>
          </cell>
          <cell r="K142">
            <v>151</v>
          </cell>
          <cell r="L142" t="str">
            <v>Нет данных</v>
          </cell>
          <cell r="M142" t="str">
            <v>Нет данных</v>
          </cell>
          <cell r="N142" t="str">
            <v>Нет данных</v>
          </cell>
          <cell r="O142">
            <v>2.2909187041176877</v>
          </cell>
          <cell r="P142">
            <v>0.47032105846124711</v>
          </cell>
          <cell r="Q142">
            <v>0.42480611731983614</v>
          </cell>
          <cell r="R142">
            <v>0.47032105846124711</v>
          </cell>
          <cell r="S142">
            <v>0.9254704698753573</v>
          </cell>
          <cell r="T142">
            <v>0</v>
          </cell>
          <cell r="U142">
            <v>2.2909187041176877</v>
          </cell>
          <cell r="V142">
            <v>0.32287273193249871</v>
          </cell>
          <cell r="W142">
            <v>0.40466527598943058</v>
          </cell>
          <cell r="X142">
            <v>0.47958219962456633</v>
          </cell>
          <cell r="Y142">
            <v>0</v>
          </cell>
          <cell r="Z142">
            <v>0</v>
          </cell>
          <cell r="AA142">
            <v>2274.22937194114</v>
          </cell>
          <cell r="AB142">
            <v>1821.23</v>
          </cell>
          <cell r="AC142">
            <v>452.99937194114</v>
          </cell>
          <cell r="AD142">
            <v>2378.2437894684635</v>
          </cell>
          <cell r="AE142">
            <v>1821.23</v>
          </cell>
          <cell r="AF142">
            <v>557.01378946846353</v>
          </cell>
          <cell r="AG142">
            <v>2723.5436235184825</v>
          </cell>
          <cell r="AH142">
            <v>1821.23</v>
          </cell>
          <cell r="AI142">
            <v>902.31362351848247</v>
          </cell>
          <cell r="AJ142">
            <v>2653.4904218172269</v>
          </cell>
          <cell r="AK142">
            <v>1821.23</v>
          </cell>
          <cell r="AL142">
            <v>832.26042181722687</v>
          </cell>
          <cell r="AM142">
            <v>0</v>
          </cell>
          <cell r="AN142">
            <v>1821.23</v>
          </cell>
          <cell r="AO142">
            <v>-1821.23</v>
          </cell>
          <cell r="AP142">
            <v>1.2071202075464957</v>
          </cell>
          <cell r="AQ142">
            <v>3.4980389116641835</v>
          </cell>
          <cell r="AR142">
            <v>10029.507206745313</v>
          </cell>
          <cell r="AS142">
            <v>9106.15</v>
          </cell>
        </row>
        <row r="143">
          <cell r="A143" t="str">
            <v>л/с №3000000163600</v>
          </cell>
          <cell r="B143" t="str">
            <v>Кв. 224</v>
          </cell>
          <cell r="C143" t="str">
            <v>Казанцев Вадим Владимирович</v>
          </cell>
          <cell r="D143">
            <v>44862</v>
          </cell>
          <cell r="E143">
            <v>63.1</v>
          </cell>
          <cell r="F143">
            <v>31</v>
          </cell>
          <cell r="G143">
            <v>28</v>
          </cell>
          <cell r="H143">
            <v>31</v>
          </cell>
          <cell r="I143">
            <v>30</v>
          </cell>
          <cell r="J143">
            <v>31</v>
          </cell>
          <cell r="K143">
            <v>151</v>
          </cell>
          <cell r="L143">
            <v>5688787</v>
          </cell>
          <cell r="M143" t="str">
            <v>нет данных</v>
          </cell>
          <cell r="N143">
            <v>14.3322</v>
          </cell>
          <cell r="O143">
            <v>3.6412335070485162</v>
          </cell>
          <cell r="P143">
            <v>0.74753800475830467</v>
          </cell>
          <cell r="Q143">
            <v>0.67519561720104937</v>
          </cell>
          <cell r="R143">
            <v>0.74753800475830467</v>
          </cell>
          <cell r="S143">
            <v>1.4709618803308575</v>
          </cell>
          <cell r="T143">
            <v>0</v>
          </cell>
          <cell r="U143">
            <v>3.6412335070485162</v>
          </cell>
          <cell r="V143">
            <v>0.51318058904132657</v>
          </cell>
          <cell r="W143">
            <v>0.64318334798320076</v>
          </cell>
          <cell r="X143">
            <v>0.76225785381133837</v>
          </cell>
          <cell r="Y143">
            <v>0</v>
          </cell>
          <cell r="Z143">
            <v>0</v>
          </cell>
          <cell r="AA143">
            <v>3614.7071377704265</v>
          </cell>
          <cell r="AB143">
            <v>2894.7</v>
          </cell>
          <cell r="AC143">
            <v>720.00713777042665</v>
          </cell>
          <cell r="AD143">
            <v>3780.0298013969782</v>
          </cell>
          <cell r="AE143">
            <v>2894.71</v>
          </cell>
          <cell r="AF143">
            <v>885.31980139697816</v>
          </cell>
          <cell r="AG143">
            <v>4328.8564897737087</v>
          </cell>
          <cell r="AH143">
            <v>2894.7</v>
          </cell>
          <cell r="AI143">
            <v>1434.1564897737089</v>
          </cell>
          <cell r="AJ143">
            <v>4217.512484047028</v>
          </cell>
          <cell r="AK143">
            <v>2894.7</v>
          </cell>
          <cell r="AL143">
            <v>1322.8124840470282</v>
          </cell>
          <cell r="AM143">
            <v>0</v>
          </cell>
          <cell r="AN143">
            <v>2894.7</v>
          </cell>
          <cell r="AO143">
            <v>-2894.7</v>
          </cell>
          <cell r="AP143">
            <v>1.9186217908358656</v>
          </cell>
          <cell r="AQ143">
            <v>5.5598552978843818</v>
          </cell>
          <cell r="AR143">
            <v>15941.105912988141</v>
          </cell>
          <cell r="AS143">
            <v>14473.510000000002</v>
          </cell>
        </row>
        <row r="144">
          <cell r="A144" t="str">
            <v>л/с №3000000166882</v>
          </cell>
          <cell r="B144" t="str">
            <v>Кв. 225</v>
          </cell>
          <cell r="C144" t="str">
            <v>Астапова Светлана Александровна</v>
          </cell>
          <cell r="D144">
            <v>44901</v>
          </cell>
          <cell r="E144">
            <v>51.1</v>
          </cell>
          <cell r="F144">
            <v>31</v>
          </cell>
          <cell r="G144">
            <v>28</v>
          </cell>
          <cell r="H144">
            <v>31</v>
          </cell>
          <cell r="I144">
            <v>30</v>
          </cell>
          <cell r="J144">
            <v>31</v>
          </cell>
          <cell r="K144">
            <v>151</v>
          </cell>
          <cell r="L144" t="str">
            <v>Нет данных</v>
          </cell>
          <cell r="M144" t="str">
            <v>Нет данных</v>
          </cell>
          <cell r="N144" t="str">
            <v>Нет данных</v>
          </cell>
          <cell r="O144">
            <v>2.9487643773403991</v>
          </cell>
          <cell r="P144">
            <v>0.60537546819571109</v>
          </cell>
          <cell r="Q144">
            <v>0.54679074546709394</v>
          </cell>
          <cell r="R144">
            <v>0.60537546819571109</v>
          </cell>
          <cell r="S144">
            <v>1.1912226954818832</v>
          </cell>
          <cell r="T144">
            <v>0</v>
          </cell>
          <cell r="U144">
            <v>2.9487643773403995</v>
          </cell>
          <cell r="V144">
            <v>0.41558681616500459</v>
          </cell>
          <cell r="W144">
            <v>0.52086638798639551</v>
          </cell>
          <cell r="X144">
            <v>0.61729597986940399</v>
          </cell>
          <cell r="Y144">
            <v>0</v>
          </cell>
          <cell r="Z144">
            <v>0</v>
          </cell>
          <cell r="AA144">
            <v>2927.2826424733571</v>
          </cell>
          <cell r="AB144">
            <v>2344.21</v>
          </cell>
          <cell r="AC144">
            <v>583.07264247335706</v>
          </cell>
          <cell r="AD144">
            <v>3061.1651798951757</v>
          </cell>
          <cell r="AE144">
            <v>2344.1999999999998</v>
          </cell>
          <cell r="AF144">
            <v>716.96517989517588</v>
          </cell>
          <cell r="AG144">
            <v>3505.6191224633362</v>
          </cell>
          <cell r="AH144">
            <v>2344.21</v>
          </cell>
          <cell r="AI144">
            <v>1161.4091224633362</v>
          </cell>
          <cell r="AJ144">
            <v>3415.4498880317456</v>
          </cell>
          <cell r="AK144">
            <v>2344.21</v>
          </cell>
          <cell r="AL144">
            <v>1071.2398880317455</v>
          </cell>
          <cell r="AM144">
            <v>0</v>
          </cell>
          <cell r="AN144">
            <v>2344.21</v>
          </cell>
          <cell r="AO144">
            <v>-2344.21</v>
          </cell>
          <cell r="AP144">
            <v>1.5537491840208042</v>
          </cell>
          <cell r="AQ144">
            <v>4.5025135613612033</v>
          </cell>
          <cell r="AR144">
            <v>12909.516832863614</v>
          </cell>
          <cell r="AS144">
            <v>11721.04</v>
          </cell>
        </row>
        <row r="145">
          <cell r="A145" t="str">
            <v>л/с №3000000160204</v>
          </cell>
          <cell r="B145" t="str">
            <v>Кв. 226</v>
          </cell>
          <cell r="C145" t="str">
            <v>ЗПИФ Девелопмент и развитие под управл ООО "Эссет Менеджмент Солюшнс"</v>
          </cell>
          <cell r="D145">
            <v>44642</v>
          </cell>
          <cell r="E145">
            <v>35.799999999999997</v>
          </cell>
          <cell r="F145">
            <v>31</v>
          </cell>
          <cell r="G145">
            <v>28</v>
          </cell>
          <cell r="H145">
            <v>30</v>
          </cell>
          <cell r="I145">
            <v>0</v>
          </cell>
          <cell r="J145">
            <v>0</v>
          </cell>
          <cell r="K145">
            <v>89</v>
          </cell>
          <cell r="L145">
            <v>5688651</v>
          </cell>
          <cell r="M145" t="str">
            <v>нет данных</v>
          </cell>
          <cell r="N145">
            <v>10.26</v>
          </cell>
          <cell r="O145">
            <v>1.2176297688057409</v>
          </cell>
          <cell r="P145">
            <v>0.42411823407840415</v>
          </cell>
          <cell r="Q145">
            <v>0.38307453400630054</v>
          </cell>
          <cell r="R145">
            <v>0.41043700072103628</v>
          </cell>
          <cell r="S145">
            <v>0</v>
          </cell>
          <cell r="T145">
            <v>0</v>
          </cell>
          <cell r="U145">
            <v>1.2176297688057409</v>
          </cell>
          <cell r="V145">
            <v>0.29115475574769401</v>
          </cell>
          <cell r="W145">
            <v>0.36491226399046883</v>
          </cell>
          <cell r="X145">
            <v>0.41851895863881061</v>
          </cell>
          <cell r="Y145">
            <v>0</v>
          </cell>
          <cell r="Z145">
            <v>0</v>
          </cell>
          <cell r="AA145">
            <v>2050.8164109695917</v>
          </cell>
          <cell r="AB145">
            <v>1642.32</v>
          </cell>
          <cell r="AC145">
            <v>408.49641096959181</v>
          </cell>
          <cell r="AD145">
            <v>2144.6127874803769</v>
          </cell>
          <cell r="AE145">
            <v>1642.32</v>
          </cell>
          <cell r="AF145">
            <v>502.292787480377</v>
          </cell>
          <cell r="AG145">
            <v>2376.7659475573655</v>
          </cell>
          <cell r="AH145">
            <v>1589.34</v>
          </cell>
          <cell r="AI145">
            <v>787.42594755736559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1.0745859783769736</v>
          </cell>
          <cell r="AQ145">
            <v>2.2922157471827145</v>
          </cell>
          <cell r="AR145">
            <v>6572.1951460073351</v>
          </cell>
          <cell r="AS145">
            <v>4873.9799999999996</v>
          </cell>
        </row>
        <row r="146">
          <cell r="A146" t="str">
            <v>л/с №3000000163060</v>
          </cell>
          <cell r="B146" t="str">
            <v>Кв. 227</v>
          </cell>
          <cell r="C146" t="str">
            <v>Кострач Диана Валентиновна</v>
          </cell>
          <cell r="D146">
            <v>44846</v>
          </cell>
          <cell r="E146">
            <v>40.5</v>
          </cell>
          <cell r="F146">
            <v>31</v>
          </cell>
          <cell r="G146">
            <v>28</v>
          </cell>
          <cell r="H146">
            <v>31</v>
          </cell>
          <cell r="I146">
            <v>30</v>
          </cell>
          <cell r="J146">
            <v>31</v>
          </cell>
          <cell r="K146">
            <v>151</v>
          </cell>
          <cell r="L146">
            <v>5731426</v>
          </cell>
          <cell r="M146" t="str">
            <v>нет данных</v>
          </cell>
          <cell r="N146">
            <v>11.522600000000001</v>
          </cell>
          <cell r="O146">
            <v>2.3370833127648956</v>
          </cell>
          <cell r="P146">
            <v>0.47979856089875339</v>
          </cell>
          <cell r="Q146">
            <v>0.43336644210209985</v>
          </cell>
          <cell r="R146">
            <v>0.47979856089875339</v>
          </cell>
          <cell r="S146">
            <v>0.94411974886528893</v>
          </cell>
          <cell r="T146">
            <v>0</v>
          </cell>
          <cell r="U146">
            <v>2.3370833127648956</v>
          </cell>
          <cell r="V146">
            <v>0.32937898345758682</v>
          </cell>
          <cell r="W146">
            <v>0.41281973998921756</v>
          </cell>
          <cell r="X146">
            <v>0.48924632455402867</v>
          </cell>
          <cell r="Y146">
            <v>0</v>
          </cell>
          <cell r="Z146">
            <v>0</v>
          </cell>
          <cell r="AA146">
            <v>2320.0576716276114</v>
          </cell>
          <cell r="AB146">
            <v>1857.93</v>
          </cell>
          <cell r="AC146">
            <v>462.12767162761133</v>
          </cell>
          <cell r="AD146">
            <v>2426.1680975685836</v>
          </cell>
          <cell r="AE146">
            <v>1857.93</v>
          </cell>
          <cell r="AF146">
            <v>568.2380975685835</v>
          </cell>
          <cell r="AG146">
            <v>2778.4261146725075</v>
          </cell>
          <cell r="AH146">
            <v>1857.93</v>
          </cell>
          <cell r="AI146">
            <v>920.49611467250747</v>
          </cell>
          <cell r="AJ146">
            <v>2706.9612615515789</v>
          </cell>
          <cell r="AK146">
            <v>1857.93</v>
          </cell>
          <cell r="AL146">
            <v>849.03126155157884</v>
          </cell>
          <cell r="AM146">
            <v>0</v>
          </cell>
          <cell r="AN146">
            <v>1857.93</v>
          </cell>
          <cell r="AO146">
            <v>-1857.93</v>
          </cell>
          <cell r="AP146">
            <v>1.231445048000833</v>
          </cell>
          <cell r="AQ146">
            <v>3.5685283607657285</v>
          </cell>
          <cell r="AR146">
            <v>10231.61314542028</v>
          </cell>
          <cell r="AS146">
            <v>9289.65</v>
          </cell>
        </row>
        <row r="147">
          <cell r="A147" t="str">
            <v>л/с №3000000162908</v>
          </cell>
          <cell r="B147" t="str">
            <v>Кв. 228</v>
          </cell>
          <cell r="C147" t="str">
            <v>Огнева Ольга Васильевна</v>
          </cell>
          <cell r="D147">
            <v>44841</v>
          </cell>
          <cell r="E147">
            <v>36.4</v>
          </cell>
          <cell r="F147">
            <v>31</v>
          </cell>
          <cell r="G147">
            <v>28</v>
          </cell>
          <cell r="H147">
            <v>31</v>
          </cell>
          <cell r="I147">
            <v>30</v>
          </cell>
          <cell r="J147">
            <v>31</v>
          </cell>
          <cell r="K147">
            <v>151</v>
          </cell>
          <cell r="L147">
            <v>5688644</v>
          </cell>
          <cell r="M147">
            <v>7.6619999999999999</v>
          </cell>
          <cell r="N147">
            <v>9.9169</v>
          </cell>
          <cell r="O147">
            <v>2.2549000000000001</v>
          </cell>
          <cell r="P147">
            <v>0.46292649006622522</v>
          </cell>
          <cell r="Q147">
            <v>0.41812715231788083</v>
          </cell>
          <cell r="R147">
            <v>0.46292649006622522</v>
          </cell>
          <cell r="S147">
            <v>0.91091986754966903</v>
          </cell>
          <cell r="T147">
            <v>0</v>
          </cell>
          <cell r="U147">
            <v>2.2549000000000001</v>
          </cell>
          <cell r="V147">
            <v>0.29603444439151011</v>
          </cell>
          <cell r="W147">
            <v>0.37102811199030911</v>
          </cell>
          <cell r="X147">
            <v>0.43971768429053432</v>
          </cell>
          <cell r="Y147">
            <v>0</v>
          </cell>
          <cell r="Z147">
            <v>0</v>
          </cell>
          <cell r="AA147">
            <v>2176.0776120585292</v>
          </cell>
          <cell r="AB147">
            <v>1669.85</v>
          </cell>
          <cell r="AC147">
            <v>506.2276120585293</v>
          </cell>
          <cell r="AD147">
            <v>2262.6501907191559</v>
          </cell>
          <cell r="AE147">
            <v>1669.85</v>
          </cell>
          <cell r="AF147">
            <v>592.80019071915603</v>
          </cell>
          <cell r="AG147">
            <v>2588.0433238322134</v>
          </cell>
          <cell r="AH147">
            <v>1669.85</v>
          </cell>
          <cell r="AI147">
            <v>918.19332383221354</v>
          </cell>
          <cell r="AJ147">
            <v>2611.7712258410597</v>
          </cell>
          <cell r="AK147">
            <v>1669.85</v>
          </cell>
          <cell r="AL147">
            <v>941.92122584105982</v>
          </cell>
          <cell r="AM147">
            <v>0</v>
          </cell>
          <cell r="AN147">
            <v>1669.85</v>
          </cell>
          <cell r="AO147">
            <v>-1669.85</v>
          </cell>
          <cell r="AP147">
            <v>1.1067802406723535</v>
          </cell>
          <cell r="AQ147">
            <v>3.3616802406723538</v>
          </cell>
          <cell r="AR147">
            <v>9638.5423524509588</v>
          </cell>
          <cell r="AS147">
            <v>8349.25</v>
          </cell>
        </row>
        <row r="148">
          <cell r="A148" t="str">
            <v>л/с №3000001184950</v>
          </cell>
          <cell r="B148" t="str">
            <v>Кв. 229</v>
          </cell>
          <cell r="C148" t="str">
            <v>ЗПИФ Девелопмент и развитие под управл ООО "Эссет Менеджмент Солюшнс"</v>
          </cell>
          <cell r="D148">
            <v>44658</v>
          </cell>
          <cell r="E148">
            <v>39.700000000000003</v>
          </cell>
          <cell r="F148">
            <v>31</v>
          </cell>
          <cell r="G148">
            <v>28</v>
          </cell>
          <cell r="H148">
            <v>31</v>
          </cell>
          <cell r="I148">
            <v>30</v>
          </cell>
          <cell r="J148">
            <v>31</v>
          </cell>
          <cell r="K148">
            <v>151</v>
          </cell>
          <cell r="L148" t="str">
            <v>Нет данных</v>
          </cell>
          <cell r="M148" t="str">
            <v>Нет данных</v>
          </cell>
          <cell r="N148" t="str">
            <v>Нет данных</v>
          </cell>
          <cell r="O148">
            <v>2.2909187041176877</v>
          </cell>
          <cell r="P148">
            <v>0.47032105846124711</v>
          </cell>
          <cell r="Q148">
            <v>0.42480611731983614</v>
          </cell>
          <cell r="R148">
            <v>0.47032105846124711</v>
          </cell>
          <cell r="S148">
            <v>0.9254704698753573</v>
          </cell>
          <cell r="T148">
            <v>0</v>
          </cell>
          <cell r="U148">
            <v>2.2909187041176877</v>
          </cell>
          <cell r="V148">
            <v>0.32287273193249871</v>
          </cell>
          <cell r="W148">
            <v>0.40466527598943058</v>
          </cell>
          <cell r="X148">
            <v>0.47958219962456633</v>
          </cell>
          <cell r="Y148">
            <v>0</v>
          </cell>
          <cell r="Z148">
            <v>0</v>
          </cell>
          <cell r="AA148">
            <v>2274.22937194114</v>
          </cell>
          <cell r="AB148">
            <v>2274.23</v>
          </cell>
          <cell r="AC148">
            <v>-6.2805886000205646E-4</v>
          </cell>
          <cell r="AD148">
            <v>2378.2437894684635</v>
          </cell>
          <cell r="AE148">
            <v>2378.2399999999998</v>
          </cell>
          <cell r="AF148">
            <v>3.7894684637649334E-3</v>
          </cell>
          <cell r="AG148">
            <v>2723.5436235184825</v>
          </cell>
          <cell r="AH148">
            <v>2723.54</v>
          </cell>
          <cell r="AI148">
            <v>3.6235184825272881E-3</v>
          </cell>
          <cell r="AJ148">
            <v>2653.4904218172269</v>
          </cell>
          <cell r="AK148">
            <v>2653.49</v>
          </cell>
          <cell r="AL148">
            <v>4.2181722710665781E-4</v>
          </cell>
          <cell r="AM148">
            <v>0</v>
          </cell>
          <cell r="AN148">
            <v>0</v>
          </cell>
          <cell r="AO148">
            <v>0</v>
          </cell>
          <cell r="AP148">
            <v>1.2071202075464957</v>
          </cell>
          <cell r="AQ148">
            <v>3.4980389116641835</v>
          </cell>
          <cell r="AR148">
            <v>10029.507206745313</v>
          </cell>
          <cell r="AS148">
            <v>10029.5</v>
          </cell>
        </row>
        <row r="149">
          <cell r="A149" t="str">
            <v>л/с №3000000160085</v>
          </cell>
          <cell r="B149" t="str">
            <v>Кв. 23</v>
          </cell>
          <cell r="C149" t="str">
            <v>ЗПИФ Девелопмент и развитие под управл ООО "Эссет Менеджмент Солюшнс"</v>
          </cell>
          <cell r="D149">
            <v>44642</v>
          </cell>
          <cell r="E149">
            <v>46.2</v>
          </cell>
          <cell r="F149">
            <v>31</v>
          </cell>
          <cell r="G149">
            <v>28</v>
          </cell>
          <cell r="H149">
            <v>31</v>
          </cell>
          <cell r="I149">
            <v>30</v>
          </cell>
          <cell r="J149">
            <v>31</v>
          </cell>
          <cell r="K149">
            <v>151</v>
          </cell>
          <cell r="L149">
            <v>5688428</v>
          </cell>
          <cell r="M149" t="str">
            <v>нет данных</v>
          </cell>
          <cell r="N149">
            <v>12.130599999999999</v>
          </cell>
          <cell r="O149">
            <v>2.6660061493762512</v>
          </cell>
          <cell r="P149">
            <v>0.54732576576598535</v>
          </cell>
          <cell r="Q149">
            <v>0.49435875617572878</v>
          </cell>
          <cell r="R149">
            <v>0.54732576576598535</v>
          </cell>
          <cell r="S149">
            <v>1.076995861668552</v>
          </cell>
          <cell r="T149">
            <v>0</v>
          </cell>
          <cell r="U149">
            <v>2.6660061493762512</v>
          </cell>
          <cell r="V149">
            <v>0.37573602557383978</v>
          </cell>
          <cell r="W149">
            <v>0.47092029598770013</v>
          </cell>
          <cell r="X149">
            <v>0.55810321467644752</v>
          </cell>
          <cell r="Y149">
            <v>0</v>
          </cell>
          <cell r="Z149">
            <v>0</v>
          </cell>
          <cell r="AA149">
            <v>2646.5843068937197</v>
          </cell>
          <cell r="AB149">
            <v>2119.42</v>
          </cell>
          <cell r="AC149">
            <v>527.16430689371964</v>
          </cell>
          <cell r="AD149">
            <v>2767.6287927819399</v>
          </cell>
          <cell r="AE149">
            <v>2119.42</v>
          </cell>
          <cell r="AF149">
            <v>648.20879278193979</v>
          </cell>
          <cell r="AG149">
            <v>3169.4638641449346</v>
          </cell>
          <cell r="AH149">
            <v>2119.42</v>
          </cell>
          <cell r="AI149">
            <v>1050.0438641449346</v>
          </cell>
          <cell r="AJ149">
            <v>3087.9409946588389</v>
          </cell>
          <cell r="AK149">
            <v>2119.42</v>
          </cell>
          <cell r="AL149">
            <v>968.52099465883884</v>
          </cell>
          <cell r="AM149">
            <v>0</v>
          </cell>
          <cell r="AN149">
            <v>2119.42</v>
          </cell>
          <cell r="AO149">
            <v>-2119.42</v>
          </cell>
          <cell r="AP149">
            <v>1.4047595362379874</v>
          </cell>
          <cell r="AQ149">
            <v>4.0707656856142389</v>
          </cell>
          <cell r="AR149">
            <v>11671.617958479434</v>
          </cell>
          <cell r="AS149">
            <v>10597.1</v>
          </cell>
        </row>
        <row r="150">
          <cell r="A150" t="str">
            <v>л/с №3000000162847</v>
          </cell>
          <cell r="B150" t="str">
            <v>Кв. 230</v>
          </cell>
          <cell r="C150" t="str">
            <v>Подчезерцев Станислав Юрьевич</v>
          </cell>
          <cell r="D150">
            <v>44839</v>
          </cell>
          <cell r="E150">
            <v>63</v>
          </cell>
          <cell r="F150">
            <v>31</v>
          </cell>
          <cell r="G150">
            <v>28</v>
          </cell>
          <cell r="H150">
            <v>31</v>
          </cell>
          <cell r="I150">
            <v>30</v>
          </cell>
          <cell r="J150">
            <v>31</v>
          </cell>
          <cell r="K150">
            <v>151</v>
          </cell>
          <cell r="L150">
            <v>5688800</v>
          </cell>
          <cell r="M150">
            <v>8.2110000000000003</v>
          </cell>
          <cell r="N150">
            <v>10.888299999999999</v>
          </cell>
          <cell r="O150">
            <v>2.6772999999999985</v>
          </cell>
          <cell r="P150">
            <v>0.54964437086092688</v>
          </cell>
          <cell r="Q150">
            <v>0.49645298013245009</v>
          </cell>
          <cell r="R150">
            <v>0.54964437086092688</v>
          </cell>
          <cell r="S150">
            <v>1.0815582781456947</v>
          </cell>
          <cell r="T150">
            <v>0</v>
          </cell>
          <cell r="U150">
            <v>2.6772999999999989</v>
          </cell>
          <cell r="V150">
            <v>0.5123673076006906</v>
          </cell>
          <cell r="W150">
            <v>0.64216403998322735</v>
          </cell>
          <cell r="X150">
            <v>0.76104983819515559</v>
          </cell>
          <cell r="Y150">
            <v>0</v>
          </cell>
          <cell r="Z150">
            <v>0</v>
          </cell>
          <cell r="AA150">
            <v>3044.9786442515806</v>
          </cell>
          <cell r="AB150">
            <v>2890.12</v>
          </cell>
          <cell r="AC150">
            <v>154.8586442515807</v>
          </cell>
          <cell r="AD150">
            <v>3264.6199477352684</v>
          </cell>
          <cell r="AE150">
            <v>2890.12</v>
          </cell>
          <cell r="AF150">
            <v>374.49994773526851</v>
          </cell>
          <cell r="AG150">
            <v>3757.9962223214184</v>
          </cell>
          <cell r="AH150">
            <v>2890.12</v>
          </cell>
          <cell r="AI150">
            <v>867.87622232141848</v>
          </cell>
          <cell r="AJ150">
            <v>3101.0222639337726</v>
          </cell>
          <cell r="AK150">
            <v>2890.12</v>
          </cell>
          <cell r="AL150">
            <v>210.9022639337727</v>
          </cell>
          <cell r="AM150">
            <v>0</v>
          </cell>
          <cell r="AN150">
            <v>2890.12</v>
          </cell>
          <cell r="AO150">
            <v>-2890.12</v>
          </cell>
          <cell r="AP150">
            <v>1.9155811857790737</v>
          </cell>
          <cell r="AQ150">
            <v>4.5928811857790723</v>
          </cell>
          <cell r="AR150">
            <v>13168.617078242039</v>
          </cell>
          <cell r="AS150">
            <v>14450.599999999999</v>
          </cell>
        </row>
        <row r="151">
          <cell r="A151" t="str">
            <v>л/с №3000000163147</v>
          </cell>
          <cell r="B151" t="str">
            <v>Кв. 231</v>
          </cell>
          <cell r="C151" t="str">
            <v>Шелпакова Татьяна Алексеевна</v>
          </cell>
          <cell r="D151">
            <v>44848</v>
          </cell>
          <cell r="E151">
            <v>51.1</v>
          </cell>
          <cell r="F151">
            <v>31</v>
          </cell>
          <cell r="G151">
            <v>28</v>
          </cell>
          <cell r="H151">
            <v>31</v>
          </cell>
          <cell r="I151">
            <v>30</v>
          </cell>
          <cell r="J151">
            <v>31</v>
          </cell>
          <cell r="K151">
            <v>151</v>
          </cell>
          <cell r="L151">
            <v>5728452</v>
          </cell>
          <cell r="M151">
            <v>5.0609999999999999</v>
          </cell>
          <cell r="N151" t="str">
            <v>нет данных</v>
          </cell>
          <cell r="O151">
            <v>2.9487643773403991</v>
          </cell>
          <cell r="P151">
            <v>0.60537546819571109</v>
          </cell>
          <cell r="Q151">
            <v>0.54679074546709394</v>
          </cell>
          <cell r="R151">
            <v>0.60537546819571109</v>
          </cell>
          <cell r="S151">
            <v>1.1912226954818832</v>
          </cell>
          <cell r="T151">
            <v>0</v>
          </cell>
          <cell r="U151">
            <v>2.9487643773403995</v>
          </cell>
          <cell r="V151">
            <v>0.41558681616500459</v>
          </cell>
          <cell r="W151">
            <v>0.52086638798639551</v>
          </cell>
          <cell r="X151">
            <v>0.61729597986940399</v>
          </cell>
          <cell r="Y151">
            <v>0</v>
          </cell>
          <cell r="Z151">
            <v>0</v>
          </cell>
          <cell r="AA151">
            <v>2927.2826424733571</v>
          </cell>
          <cell r="AB151">
            <v>2344.21</v>
          </cell>
          <cell r="AC151">
            <v>583.07264247335706</v>
          </cell>
          <cell r="AD151">
            <v>3061.1651798951757</v>
          </cell>
          <cell r="AE151">
            <v>2344.1999999999998</v>
          </cell>
          <cell r="AF151">
            <v>716.96517989517588</v>
          </cell>
          <cell r="AG151">
            <v>3505.6191224633362</v>
          </cell>
          <cell r="AH151">
            <v>2344.21</v>
          </cell>
          <cell r="AI151">
            <v>1161.4091224633362</v>
          </cell>
          <cell r="AJ151">
            <v>3415.4498880317456</v>
          </cell>
          <cell r="AK151">
            <v>2344.21</v>
          </cell>
          <cell r="AL151">
            <v>1071.2398880317455</v>
          </cell>
          <cell r="AM151">
            <v>0</v>
          </cell>
          <cell r="AN151">
            <v>2344.21</v>
          </cell>
          <cell r="AO151">
            <v>-2344.21</v>
          </cell>
          <cell r="AP151">
            <v>1.5537491840208042</v>
          </cell>
          <cell r="AQ151">
            <v>4.5025135613612033</v>
          </cell>
          <cell r="AR151">
            <v>12909.516832863614</v>
          </cell>
          <cell r="AS151">
            <v>11721.04</v>
          </cell>
        </row>
        <row r="152">
          <cell r="A152" t="str">
            <v>л/с №3000000163403</v>
          </cell>
          <cell r="B152" t="str">
            <v>Кв. 232</v>
          </cell>
          <cell r="C152" t="str">
            <v>Сурогина Виктория Михайловна</v>
          </cell>
          <cell r="D152">
            <v>44856</v>
          </cell>
          <cell r="E152">
            <v>35.799999999999997</v>
          </cell>
          <cell r="F152">
            <v>31</v>
          </cell>
          <cell r="G152">
            <v>28</v>
          </cell>
          <cell r="H152">
            <v>31</v>
          </cell>
          <cell r="I152">
            <v>30</v>
          </cell>
          <cell r="J152">
            <v>31</v>
          </cell>
          <cell r="K152">
            <v>151</v>
          </cell>
          <cell r="L152">
            <v>5688693</v>
          </cell>
          <cell r="M152">
            <v>6.298</v>
          </cell>
          <cell r="N152">
            <v>10.3277</v>
          </cell>
          <cell r="O152">
            <v>4.0297000000000001</v>
          </cell>
          <cell r="P152">
            <v>0.82728940397350992</v>
          </cell>
          <cell r="Q152">
            <v>0.74722913907284771</v>
          </cell>
          <cell r="R152">
            <v>0.82728940397350992</v>
          </cell>
          <cell r="S152">
            <v>1.6278920529801324</v>
          </cell>
          <cell r="T152">
            <v>0</v>
          </cell>
          <cell r="U152">
            <v>4.0297000000000001</v>
          </cell>
          <cell r="V152">
            <v>0.29115475574769401</v>
          </cell>
          <cell r="W152">
            <v>0.36491226399046883</v>
          </cell>
          <cell r="X152">
            <v>0.43246959059343759</v>
          </cell>
          <cell r="Y152">
            <v>0</v>
          </cell>
          <cell r="Z152">
            <v>0</v>
          </cell>
          <cell r="AA152">
            <v>3206.7807258694415</v>
          </cell>
          <cell r="AB152">
            <v>1642.32</v>
          </cell>
          <cell r="AC152">
            <v>1564.4607258694416</v>
          </cell>
          <cell r="AD152">
            <v>3188.7095880350798</v>
          </cell>
          <cell r="AE152">
            <v>1642.32</v>
          </cell>
          <cell r="AF152">
            <v>1546.3895880350799</v>
          </cell>
          <cell r="AG152">
            <v>3611.9557940424606</v>
          </cell>
          <cell r="AH152">
            <v>1642.32</v>
          </cell>
          <cell r="AI152">
            <v>1969.6357940424607</v>
          </cell>
          <cell r="AJ152">
            <v>4667.4595364635761</v>
          </cell>
          <cell r="AK152">
            <v>1642.32</v>
          </cell>
          <cell r="AL152">
            <v>3025.1395364635764</v>
          </cell>
          <cell r="AM152">
            <v>0</v>
          </cell>
          <cell r="AN152">
            <v>1642.32</v>
          </cell>
          <cell r="AO152">
            <v>-1642.32</v>
          </cell>
          <cell r="AP152">
            <v>1.0885366103316003</v>
          </cell>
          <cell r="AQ152">
            <v>5.1182366103315999</v>
          </cell>
          <cell r="AR152">
            <v>14674.905644410555</v>
          </cell>
          <cell r="AS152">
            <v>8211.6</v>
          </cell>
        </row>
        <row r="153">
          <cell r="A153" t="str">
            <v>л/с №3000000160205</v>
          </cell>
          <cell r="B153" t="str">
            <v>Кв. 233</v>
          </cell>
          <cell r="C153" t="str">
            <v>ЗПИФ Девелопмент и развитие под управл ООО "Эссет Менеджмент Солюшнс"</v>
          </cell>
          <cell r="D153">
            <v>44642</v>
          </cell>
          <cell r="E153">
            <v>40.5</v>
          </cell>
          <cell r="F153">
            <v>31</v>
          </cell>
          <cell r="G153">
            <v>28</v>
          </cell>
          <cell r="H153">
            <v>31</v>
          </cell>
          <cell r="I153">
            <v>30</v>
          </cell>
          <cell r="J153">
            <v>23</v>
          </cell>
          <cell r="K153">
            <v>143</v>
          </cell>
          <cell r="L153">
            <v>5731431</v>
          </cell>
          <cell r="M153" t="str">
            <v>нет данных</v>
          </cell>
          <cell r="N153">
            <v>5.5955000000000004</v>
          </cell>
          <cell r="O153">
            <v>2.2132643293071528</v>
          </cell>
          <cell r="P153">
            <v>0.47979856089875339</v>
          </cell>
          <cell r="Q153">
            <v>0.43336644210209985</v>
          </cell>
          <cell r="R153">
            <v>0.47979856089875339</v>
          </cell>
          <cell r="S153">
            <v>0.82030076540754615</v>
          </cell>
          <cell r="T153">
            <v>0</v>
          </cell>
          <cell r="U153">
            <v>2.2132643293071528</v>
          </cell>
          <cell r="V153">
            <v>0.32937898345758682</v>
          </cell>
          <cell r="W153">
            <v>0.41281973998921756</v>
          </cell>
          <cell r="X153">
            <v>0.48924632455402867</v>
          </cell>
          <cell r="Y153">
            <v>0</v>
          </cell>
          <cell r="Z153">
            <v>0</v>
          </cell>
          <cell r="AA153">
            <v>2320.0576716276114</v>
          </cell>
          <cell r="AB153">
            <v>1857.93</v>
          </cell>
          <cell r="AC153">
            <v>462.12767162761133</v>
          </cell>
          <cell r="AD153">
            <v>2426.1680975685836</v>
          </cell>
          <cell r="AE153">
            <v>1857.93</v>
          </cell>
          <cell r="AF153">
            <v>568.2380975685835</v>
          </cell>
          <cell r="AG153">
            <v>2778.4261146725075</v>
          </cell>
          <cell r="AH153">
            <v>1857.93</v>
          </cell>
          <cell r="AI153">
            <v>920.49611467250747</v>
          </cell>
          <cell r="AJ153">
            <v>2351.9499485612082</v>
          </cell>
          <cell r="AK153">
            <v>1857.93</v>
          </cell>
          <cell r="AL153">
            <v>494.01994856120814</v>
          </cell>
          <cell r="AM153">
            <v>0</v>
          </cell>
          <cell r="AN153">
            <v>1378.46</v>
          </cell>
          <cell r="AO153">
            <v>-1378.46</v>
          </cell>
          <cell r="AP153">
            <v>1.231445048000833</v>
          </cell>
          <cell r="AQ153">
            <v>3.4447093773079858</v>
          </cell>
          <cell r="AR153">
            <v>9876.6018324299093</v>
          </cell>
          <cell r="AS153">
            <v>8810.18</v>
          </cell>
        </row>
        <row r="154">
          <cell r="A154" t="str">
            <v>л/с №3000000163529</v>
          </cell>
          <cell r="B154" t="str">
            <v>Кв. 234</v>
          </cell>
          <cell r="C154" t="str">
            <v>Никитенко Светлана Александровна</v>
          </cell>
          <cell r="D154">
            <v>44859</v>
          </cell>
          <cell r="E154">
            <v>36.4</v>
          </cell>
          <cell r="F154">
            <v>31</v>
          </cell>
          <cell r="G154">
            <v>28</v>
          </cell>
          <cell r="H154">
            <v>31</v>
          </cell>
          <cell r="I154">
            <v>30</v>
          </cell>
          <cell r="J154">
            <v>31</v>
          </cell>
          <cell r="K154">
            <v>151</v>
          </cell>
          <cell r="L154">
            <v>5688624</v>
          </cell>
          <cell r="M154" t="str">
            <v>нет данных</v>
          </cell>
          <cell r="N154" t="str">
            <v>нет данных</v>
          </cell>
          <cell r="O154">
            <v>2.1004896934479551</v>
          </cell>
          <cell r="P154">
            <v>0.43122636090653382</v>
          </cell>
          <cell r="Q154">
            <v>0.38949477759299828</v>
          </cell>
          <cell r="R154">
            <v>0.43122636090653382</v>
          </cell>
          <cell r="S154">
            <v>0.84854219404188913</v>
          </cell>
          <cell r="T154">
            <v>0</v>
          </cell>
          <cell r="U154">
            <v>2.1004896934479551</v>
          </cell>
          <cell r="V154">
            <v>0.29603444439151011</v>
          </cell>
          <cell r="W154">
            <v>0.37102811199030911</v>
          </cell>
          <cell r="X154">
            <v>0.43971768429053432</v>
          </cell>
          <cell r="Y154">
            <v>0</v>
          </cell>
          <cell r="Z154">
            <v>0</v>
          </cell>
          <cell r="AA154">
            <v>2085.1876357344454</v>
          </cell>
          <cell r="AB154">
            <v>1669.85</v>
          </cell>
          <cell r="AC154">
            <v>415.33763573444548</v>
          </cell>
          <cell r="AD154">
            <v>2180.5560185554673</v>
          </cell>
          <cell r="AE154">
            <v>1669.85</v>
          </cell>
          <cell r="AF154">
            <v>510.70601855546738</v>
          </cell>
          <cell r="AG154">
            <v>2497.1533475081296</v>
          </cell>
          <cell r="AH154">
            <v>1669.85</v>
          </cell>
          <cell r="AI154">
            <v>827.30334750812972</v>
          </cell>
          <cell r="AJ154">
            <v>2432.9232079130234</v>
          </cell>
          <cell r="AK154">
            <v>1669.85</v>
          </cell>
          <cell r="AL154">
            <v>763.07320791302345</v>
          </cell>
          <cell r="AM154">
            <v>0</v>
          </cell>
          <cell r="AN154">
            <v>1669.85</v>
          </cell>
          <cell r="AO154">
            <v>-1669.85</v>
          </cell>
          <cell r="AP154">
            <v>1.1067802406723535</v>
          </cell>
          <cell r="AQ154">
            <v>3.2072699341203084</v>
          </cell>
          <cell r="AR154">
            <v>9195.8202097110643</v>
          </cell>
          <cell r="AS154">
            <v>8349.25</v>
          </cell>
        </row>
        <row r="155">
          <cell r="A155" t="str">
            <v>л/с №3000000163692</v>
          </cell>
          <cell r="B155" t="str">
            <v>Кв. 235</v>
          </cell>
          <cell r="C155" t="str">
            <v>Портнова Наталья Геннадьевна</v>
          </cell>
          <cell r="D155">
            <v>44866</v>
          </cell>
          <cell r="E155">
            <v>39.700000000000003</v>
          </cell>
          <cell r="F155">
            <v>31</v>
          </cell>
          <cell r="G155">
            <v>28</v>
          </cell>
          <cell r="H155">
            <v>31</v>
          </cell>
          <cell r="I155">
            <v>30</v>
          </cell>
          <cell r="J155">
            <v>31</v>
          </cell>
          <cell r="K155">
            <v>151</v>
          </cell>
          <cell r="L155">
            <v>5688624</v>
          </cell>
          <cell r="M155" t="str">
            <v>нет данных</v>
          </cell>
          <cell r="N155" t="str">
            <v>нет данных</v>
          </cell>
          <cell r="O155">
            <v>2.2909187041176877</v>
          </cell>
          <cell r="P155">
            <v>0.47032105846124711</v>
          </cell>
          <cell r="Q155">
            <v>0.42480611731983614</v>
          </cell>
          <cell r="R155">
            <v>0.47032105846124711</v>
          </cell>
          <cell r="S155">
            <v>0.9254704698753573</v>
          </cell>
          <cell r="T155">
            <v>0</v>
          </cell>
          <cell r="U155">
            <v>2.2909187041176877</v>
          </cell>
          <cell r="V155">
            <v>0.32287273193249871</v>
          </cell>
          <cell r="W155">
            <v>0.40466527598943058</v>
          </cell>
          <cell r="X155">
            <v>0.47958219962456633</v>
          </cell>
          <cell r="Y155">
            <v>0</v>
          </cell>
          <cell r="Z155">
            <v>0</v>
          </cell>
          <cell r="AA155">
            <v>2274.22937194114</v>
          </cell>
          <cell r="AB155">
            <v>1821.23</v>
          </cell>
          <cell r="AC155">
            <v>452.99937194114</v>
          </cell>
          <cell r="AD155">
            <v>2378.2437894684635</v>
          </cell>
          <cell r="AE155">
            <v>1821.23</v>
          </cell>
          <cell r="AF155">
            <v>557.01378946846353</v>
          </cell>
          <cell r="AG155">
            <v>2723.5436235184825</v>
          </cell>
          <cell r="AH155">
            <v>1821.23</v>
          </cell>
          <cell r="AI155">
            <v>902.31362351848247</v>
          </cell>
          <cell r="AJ155">
            <v>2653.4904218172269</v>
          </cell>
          <cell r="AK155">
            <v>1821.23</v>
          </cell>
          <cell r="AL155">
            <v>832.26042181722687</v>
          </cell>
          <cell r="AM155">
            <v>0</v>
          </cell>
          <cell r="AN155">
            <v>1821.23</v>
          </cell>
          <cell r="AO155">
            <v>-1821.23</v>
          </cell>
          <cell r="AP155">
            <v>1.2071202075464957</v>
          </cell>
          <cell r="AQ155">
            <v>3.4980389116641835</v>
          </cell>
          <cell r="AR155">
            <v>10029.507206745313</v>
          </cell>
          <cell r="AS155">
            <v>9106.15</v>
          </cell>
        </row>
        <row r="156">
          <cell r="A156" t="str">
            <v>л/с №3000000160206</v>
          </cell>
          <cell r="B156" t="str">
            <v>Кв. 236</v>
          </cell>
          <cell r="C156" t="str">
            <v>ЗПИФ Девелопмент и развитие под управл ООО "Эссет Менеджмент Солюшнс"</v>
          </cell>
          <cell r="D156">
            <v>44642</v>
          </cell>
          <cell r="E156">
            <v>63.1</v>
          </cell>
          <cell r="F156">
            <v>31</v>
          </cell>
          <cell r="G156">
            <v>28</v>
          </cell>
          <cell r="H156">
            <v>2</v>
          </cell>
          <cell r="I156">
            <v>0</v>
          </cell>
          <cell r="J156">
            <v>0</v>
          </cell>
          <cell r="K156">
            <v>61</v>
          </cell>
          <cell r="L156">
            <v>5688598</v>
          </cell>
          <cell r="M156" t="str">
            <v>нет данных</v>
          </cell>
          <cell r="N156">
            <v>7.7434000000000003</v>
          </cell>
          <cell r="O156">
            <v>1.4709618803308575</v>
          </cell>
          <cell r="P156">
            <v>0.74753800475830467</v>
          </cell>
          <cell r="Q156">
            <v>0.67519561720104937</v>
          </cell>
          <cell r="R156">
            <v>4.8228258371503525E-2</v>
          </cell>
          <cell r="S156">
            <v>0</v>
          </cell>
          <cell r="T156">
            <v>0</v>
          </cell>
          <cell r="U156">
            <v>1.4709618803308575</v>
          </cell>
          <cell r="V156">
            <v>0.51318058904132657</v>
          </cell>
          <cell r="W156">
            <v>0.64318334798320076</v>
          </cell>
          <cell r="X156">
            <v>4.917792605234441E-2</v>
          </cell>
          <cell r="Y156">
            <v>0</v>
          </cell>
          <cell r="Z156">
            <v>0</v>
          </cell>
          <cell r="AA156">
            <v>3614.7071377704265</v>
          </cell>
          <cell r="AB156">
            <v>2894.7</v>
          </cell>
          <cell r="AC156">
            <v>720.00713777042665</v>
          </cell>
          <cell r="AD156">
            <v>3780.0298013969782</v>
          </cell>
          <cell r="AE156">
            <v>2894.71</v>
          </cell>
          <cell r="AF156">
            <v>885.31980139697816</v>
          </cell>
          <cell r="AG156">
            <v>279.28106385636829</v>
          </cell>
          <cell r="AH156">
            <v>186.65</v>
          </cell>
          <cell r="AI156">
            <v>92.631063856368286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1.2055418630768717</v>
          </cell>
          <cell r="AQ156">
            <v>2.6765037434077295</v>
          </cell>
          <cell r="AR156">
            <v>7674.0180030237734</v>
          </cell>
          <cell r="AS156">
            <v>5976.0599999999995</v>
          </cell>
        </row>
        <row r="157">
          <cell r="A157" t="str">
            <v>л/с №3000000162982</v>
          </cell>
          <cell r="B157" t="str">
            <v>Кв. 237</v>
          </cell>
          <cell r="C157" t="str">
            <v>Васильев Марат Ильдарович</v>
          </cell>
          <cell r="D157">
            <v>44845</v>
          </cell>
          <cell r="E157">
            <v>51.1</v>
          </cell>
          <cell r="F157">
            <v>31</v>
          </cell>
          <cell r="G157">
            <v>28</v>
          </cell>
          <cell r="H157">
            <v>31</v>
          </cell>
          <cell r="I157">
            <v>30</v>
          </cell>
          <cell r="J157">
            <v>31</v>
          </cell>
          <cell r="K157">
            <v>151</v>
          </cell>
          <cell r="L157">
            <v>5688640</v>
          </cell>
          <cell r="M157">
            <v>10.172000000000001</v>
          </cell>
          <cell r="N157">
            <v>11.6829</v>
          </cell>
          <cell r="O157">
            <v>1.5108999999999995</v>
          </cell>
          <cell r="P157">
            <v>0.31018476821192043</v>
          </cell>
          <cell r="Q157">
            <v>0.2801668874172184</v>
          </cell>
          <cell r="R157">
            <v>0.31018476821192043</v>
          </cell>
          <cell r="S157">
            <v>0.6103635761589401</v>
          </cell>
          <cell r="T157">
            <v>0</v>
          </cell>
          <cell r="U157">
            <v>1.5108999999999995</v>
          </cell>
          <cell r="V157">
            <v>0.41558681616500459</v>
          </cell>
          <cell r="W157">
            <v>0.52086638798639551</v>
          </cell>
          <cell r="X157">
            <v>0.61729597986940399</v>
          </cell>
          <cell r="Y157">
            <v>0</v>
          </cell>
          <cell r="Z157">
            <v>0</v>
          </cell>
          <cell r="AA157">
            <v>2080.9177712938317</v>
          </cell>
          <cell r="AB157">
            <v>2344.21</v>
          </cell>
          <cell r="AC157">
            <v>-263.29222870616832</v>
          </cell>
          <cell r="AD157">
            <v>2296.7065865717336</v>
          </cell>
          <cell r="AE157">
            <v>2344.1999999999998</v>
          </cell>
          <cell r="AF157">
            <v>-47.493413428266194</v>
          </cell>
          <cell r="AG157">
            <v>2659.2542512838118</v>
          </cell>
          <cell r="AH157">
            <v>2344.21</v>
          </cell>
          <cell r="AI157">
            <v>315.04425128381172</v>
          </cell>
          <cell r="AJ157">
            <v>1750.0222382913898</v>
          </cell>
          <cell r="AK157">
            <v>2344.21</v>
          </cell>
          <cell r="AL157">
            <v>-594.1877617086102</v>
          </cell>
          <cell r="AM157">
            <v>0</v>
          </cell>
          <cell r="AN157">
            <v>2344.21</v>
          </cell>
          <cell r="AO157">
            <v>-2344.21</v>
          </cell>
          <cell r="AP157">
            <v>1.5537491840208042</v>
          </cell>
          <cell r="AQ157">
            <v>3.0646491840208037</v>
          </cell>
          <cell r="AR157">
            <v>8786.9008474407674</v>
          </cell>
          <cell r="AS157">
            <v>11721.04</v>
          </cell>
        </row>
        <row r="158">
          <cell r="A158" t="str">
            <v>л/с №3000000163409</v>
          </cell>
          <cell r="B158" t="str">
            <v>Кв. 238</v>
          </cell>
          <cell r="C158" t="str">
            <v>Зотова Олеся Николаевна</v>
          </cell>
          <cell r="D158">
            <v>44855</v>
          </cell>
          <cell r="E158">
            <v>35.799999999999997</v>
          </cell>
          <cell r="F158">
            <v>31</v>
          </cell>
          <cell r="G158">
            <v>28</v>
          </cell>
          <cell r="H158">
            <v>31</v>
          </cell>
          <cell r="I158">
            <v>30</v>
          </cell>
          <cell r="J158">
            <v>31</v>
          </cell>
          <cell r="K158">
            <v>151</v>
          </cell>
          <cell r="L158">
            <v>5728460</v>
          </cell>
          <cell r="M158" t="str">
            <v>нет данных</v>
          </cell>
          <cell r="N158">
            <v>12.317299999999999</v>
          </cell>
          <cell r="O158">
            <v>2.0658662369625493</v>
          </cell>
          <cell r="P158">
            <v>0.42411823407840415</v>
          </cell>
          <cell r="Q158">
            <v>0.38307453400630054</v>
          </cell>
          <cell r="R158">
            <v>0.42411823407840415</v>
          </cell>
          <cell r="S158">
            <v>0.83455523479944038</v>
          </cell>
          <cell r="T158">
            <v>0</v>
          </cell>
          <cell r="U158">
            <v>2.0658662369625493</v>
          </cell>
          <cell r="V158">
            <v>0.29115475574769401</v>
          </cell>
          <cell r="W158">
            <v>0.36491226399046883</v>
          </cell>
          <cell r="X158">
            <v>0.43246959059343759</v>
          </cell>
          <cell r="Y158">
            <v>0</v>
          </cell>
          <cell r="Z158">
            <v>0</v>
          </cell>
          <cell r="AA158">
            <v>2050.8164109695917</v>
          </cell>
          <cell r="AB158">
            <v>1642.32</v>
          </cell>
          <cell r="AC158">
            <v>408.49641096959181</v>
          </cell>
          <cell r="AD158">
            <v>2144.6127874803769</v>
          </cell>
          <cell r="AE158">
            <v>1642.32</v>
          </cell>
          <cell r="AF158">
            <v>502.292787480377</v>
          </cell>
          <cell r="AG158">
            <v>2455.9914791426108</v>
          </cell>
          <cell r="AH158">
            <v>1642.32</v>
          </cell>
          <cell r="AI158">
            <v>813.67147914261091</v>
          </cell>
          <cell r="AJ158">
            <v>2392.8200781122591</v>
          </cell>
          <cell r="AK158">
            <v>1642.32</v>
          </cell>
          <cell r="AL158">
            <v>750.50007811225919</v>
          </cell>
          <cell r="AM158">
            <v>0</v>
          </cell>
          <cell r="AN158">
            <v>1642.32</v>
          </cell>
          <cell r="AO158">
            <v>-1642.32</v>
          </cell>
          <cell r="AP158">
            <v>1.0885366103316003</v>
          </cell>
          <cell r="AQ158">
            <v>3.1544028472941497</v>
          </cell>
          <cell r="AR158">
            <v>9044.2407557048391</v>
          </cell>
          <cell r="AS158">
            <v>8211.6</v>
          </cell>
        </row>
        <row r="159">
          <cell r="A159" t="str">
            <v>л/с №3000001184951</v>
          </cell>
          <cell r="B159" t="str">
            <v>Кв. 239</v>
          </cell>
          <cell r="C159" t="str">
            <v>ЗПИФ Девелопмент и развитие под управл ООО "Эссет Менеджмент Солюшнс"</v>
          </cell>
          <cell r="D159">
            <v>44658</v>
          </cell>
          <cell r="E159">
            <v>40.5</v>
          </cell>
          <cell r="F159">
            <v>31</v>
          </cell>
          <cell r="G159">
            <v>28</v>
          </cell>
          <cell r="H159">
            <v>31</v>
          </cell>
          <cell r="I159">
            <v>30</v>
          </cell>
          <cell r="J159">
            <v>31</v>
          </cell>
          <cell r="K159">
            <v>151</v>
          </cell>
          <cell r="L159">
            <v>5731436</v>
          </cell>
          <cell r="M159" t="str">
            <v>нет данных</v>
          </cell>
          <cell r="N159">
            <v>11.435499999999999</v>
          </cell>
          <cell r="O159">
            <v>2.3370833127648956</v>
          </cell>
          <cell r="P159">
            <v>0.47979856089875339</v>
          </cell>
          <cell r="Q159">
            <v>0.43336644210209985</v>
          </cell>
          <cell r="R159">
            <v>0.47979856089875339</v>
          </cell>
          <cell r="S159">
            <v>0.94411974886528893</v>
          </cell>
          <cell r="T159">
            <v>0</v>
          </cell>
          <cell r="U159">
            <v>2.3370833127648956</v>
          </cell>
          <cell r="V159">
            <v>0.32937898345758682</v>
          </cell>
          <cell r="W159">
            <v>0.41281973998921756</v>
          </cell>
          <cell r="X159">
            <v>0.48924632455402867</v>
          </cell>
          <cell r="Y159">
            <v>0</v>
          </cell>
          <cell r="Z159">
            <v>0</v>
          </cell>
          <cell r="AA159">
            <v>2320.0576716276114</v>
          </cell>
          <cell r="AB159">
            <v>2320.06</v>
          </cell>
          <cell r="AC159">
            <v>-2.3283723885469954E-3</v>
          </cell>
          <cell r="AD159">
            <v>2426.1680975685836</v>
          </cell>
          <cell r="AE159">
            <v>2426.17</v>
          </cell>
          <cell r="AF159">
            <v>-1.902431416510808E-3</v>
          </cell>
          <cell r="AG159">
            <v>2778.4261146725075</v>
          </cell>
          <cell r="AH159">
            <v>2778.43</v>
          </cell>
          <cell r="AI159">
            <v>-3.8853274922985293E-3</v>
          </cell>
          <cell r="AJ159">
            <v>2706.9612615515789</v>
          </cell>
          <cell r="AK159">
            <v>2706.96</v>
          </cell>
          <cell r="AL159">
            <v>1.2615515788638731E-3</v>
          </cell>
          <cell r="AM159">
            <v>0</v>
          </cell>
          <cell r="AN159">
            <v>0</v>
          </cell>
          <cell r="AO159">
            <v>0</v>
          </cell>
          <cell r="AP159">
            <v>1.231445048000833</v>
          </cell>
          <cell r="AQ159">
            <v>3.5685283607657285</v>
          </cell>
          <cell r="AR159">
            <v>10231.61314542028</v>
          </cell>
          <cell r="AS159">
            <v>10231.619999999999</v>
          </cell>
        </row>
        <row r="160">
          <cell r="A160" t="str">
            <v>л/с №3000000158096</v>
          </cell>
          <cell r="B160" t="str">
            <v>Кв. 24</v>
          </cell>
          <cell r="C160" t="str">
            <v>Миронов Эдуард Валерьевич</v>
          </cell>
          <cell r="D160">
            <v>44779</v>
          </cell>
          <cell r="E160">
            <v>89.7</v>
          </cell>
          <cell r="F160">
            <v>31</v>
          </cell>
          <cell r="G160">
            <v>28</v>
          </cell>
          <cell r="H160">
            <v>31</v>
          </cell>
          <cell r="I160">
            <v>30</v>
          </cell>
          <cell r="J160">
            <v>31</v>
          </cell>
          <cell r="K160">
            <v>151</v>
          </cell>
          <cell r="L160">
            <v>5688781</v>
          </cell>
          <cell r="M160" t="str">
            <v>нет данных</v>
          </cell>
          <cell r="N160">
            <v>14.0221</v>
          </cell>
          <cell r="O160">
            <v>5.1762067445681756</v>
          </cell>
          <cell r="P160">
            <v>1.0626649608053871</v>
          </cell>
          <cell r="Q160">
            <v>0.95982641621131737</v>
          </cell>
          <cell r="R160">
            <v>1.0626649608053871</v>
          </cell>
          <cell r="S160">
            <v>2.0910504067460844</v>
          </cell>
          <cell r="T160">
            <v>0</v>
          </cell>
          <cell r="U160">
            <v>5.1762067445681765</v>
          </cell>
          <cell r="V160">
            <v>0.72951345225050712</v>
          </cell>
          <cell r="W160">
            <v>0.91431927597611895</v>
          </cell>
          <cell r="X160">
            <v>1.0835900077159597</v>
          </cell>
          <cell r="Y160">
            <v>0</v>
          </cell>
          <cell r="Z160">
            <v>0</v>
          </cell>
          <cell r="AA160">
            <v>5138.4981023455985</v>
          </cell>
          <cell r="AB160">
            <v>4114.9799999999996</v>
          </cell>
          <cell r="AC160">
            <v>1023.5181023455989</v>
          </cell>
          <cell r="AD160">
            <v>5373.5130457259729</v>
          </cell>
          <cell r="AE160">
            <v>4114.9799999999996</v>
          </cell>
          <cell r="AF160">
            <v>1258.5330457259734</v>
          </cell>
          <cell r="AG160">
            <v>6153.6993206450343</v>
          </cell>
          <cell r="AH160">
            <v>4114.9799999999996</v>
          </cell>
          <cell r="AI160">
            <v>2038.7193206450347</v>
          </cell>
          <cell r="AJ160">
            <v>5995.4179052142381</v>
          </cell>
          <cell r="AK160">
            <v>4114.9799999999996</v>
          </cell>
          <cell r="AL160">
            <v>1880.4379052142385</v>
          </cell>
          <cell r="AM160">
            <v>0</v>
          </cell>
          <cell r="AN160">
            <v>4114.9799999999996</v>
          </cell>
          <cell r="AO160">
            <v>-4114.9799999999996</v>
          </cell>
          <cell r="AP160">
            <v>2.7274227359425858</v>
          </cell>
          <cell r="AQ160">
            <v>7.9036294805107623</v>
          </cell>
          <cell r="AR160">
            <v>22661.128373930846</v>
          </cell>
          <cell r="AS160">
            <v>20574.899999999998</v>
          </cell>
        </row>
        <row r="161">
          <cell r="A161" t="str">
            <v>л/с №3000000160207</v>
          </cell>
          <cell r="B161" t="str">
            <v>Кв. 240</v>
          </cell>
          <cell r="C161" t="str">
            <v>ЗПИФ Девелопмент и развитие под управл ООО "Эссет Менеджмент Солюшнс"</v>
          </cell>
          <cell r="D161">
            <v>44642</v>
          </cell>
          <cell r="E161">
            <v>36.4</v>
          </cell>
          <cell r="F161">
            <v>31</v>
          </cell>
          <cell r="G161">
            <v>27</v>
          </cell>
          <cell r="H161">
            <v>0</v>
          </cell>
          <cell r="I161">
            <v>0</v>
          </cell>
          <cell r="J161">
            <v>0</v>
          </cell>
          <cell r="K161">
            <v>58</v>
          </cell>
          <cell r="L161">
            <v>5731438</v>
          </cell>
          <cell r="M161" t="str">
            <v>нет данных</v>
          </cell>
          <cell r="N161">
            <v>10.8962</v>
          </cell>
          <cell r="O161">
            <v>0.80681061072835358</v>
          </cell>
          <cell r="P161">
            <v>0.43122636090653382</v>
          </cell>
          <cell r="Q161">
            <v>0.37558424982181976</v>
          </cell>
          <cell r="R161">
            <v>0</v>
          </cell>
          <cell r="S161">
            <v>0</v>
          </cell>
          <cell r="T161">
            <v>0</v>
          </cell>
          <cell r="U161">
            <v>0.80681061072835358</v>
          </cell>
          <cell r="V161">
            <v>0.29603444439151011</v>
          </cell>
          <cell r="W161">
            <v>0.35777710799065521</v>
          </cell>
          <cell r="X161">
            <v>0</v>
          </cell>
          <cell r="Y161">
            <v>0</v>
          </cell>
          <cell r="Z161">
            <v>0</v>
          </cell>
          <cell r="AA161">
            <v>2085.1876357344454</v>
          </cell>
          <cell r="AB161">
            <v>1669.85</v>
          </cell>
          <cell r="AC161">
            <v>415.33763573444548</v>
          </cell>
          <cell r="AD161">
            <v>2102.6790178927718</v>
          </cell>
          <cell r="AE161">
            <v>1669.85</v>
          </cell>
          <cell r="AF161">
            <v>432.82901789277184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0.65381155238216526</v>
          </cell>
          <cell r="AQ161">
            <v>1.4606221631105187</v>
          </cell>
          <cell r="AR161">
            <v>4187.8666536272167</v>
          </cell>
          <cell r="AS161">
            <v>3339.7</v>
          </cell>
        </row>
        <row r="162">
          <cell r="A162" t="str">
            <v>л/с №3000000163150</v>
          </cell>
          <cell r="B162" t="str">
            <v>Кв. 241</v>
          </cell>
          <cell r="C162" t="str">
            <v>Сорокин Евгений Викторович</v>
          </cell>
          <cell r="D162">
            <v>44848</v>
          </cell>
          <cell r="E162">
            <v>39.700000000000003</v>
          </cell>
          <cell r="F162">
            <v>31</v>
          </cell>
          <cell r="G162">
            <v>28</v>
          </cell>
          <cell r="H162">
            <v>31</v>
          </cell>
          <cell r="I162">
            <v>30</v>
          </cell>
          <cell r="J162">
            <v>31</v>
          </cell>
          <cell r="K162">
            <v>151</v>
          </cell>
          <cell r="L162">
            <v>5688631</v>
          </cell>
          <cell r="M162" t="str">
            <v>нет данных</v>
          </cell>
          <cell r="N162">
            <v>9.5577000000000005</v>
          </cell>
          <cell r="O162">
            <v>2.2909187041176877</v>
          </cell>
          <cell r="P162">
            <v>0.47032105846124711</v>
          </cell>
          <cell r="Q162">
            <v>0.42480611731983614</v>
          </cell>
          <cell r="R162">
            <v>0.47032105846124711</v>
          </cell>
          <cell r="S162">
            <v>0.9254704698753573</v>
          </cell>
          <cell r="T162">
            <v>0</v>
          </cell>
          <cell r="U162">
            <v>2.2909187041176877</v>
          </cell>
          <cell r="V162">
            <v>0.32287273193249871</v>
          </cell>
          <cell r="W162">
            <v>0.40466527598943058</v>
          </cell>
          <cell r="X162">
            <v>0.47958219962456633</v>
          </cell>
          <cell r="Y162">
            <v>0</v>
          </cell>
          <cell r="Z162">
            <v>0</v>
          </cell>
          <cell r="AA162">
            <v>2274.22937194114</v>
          </cell>
          <cell r="AB162">
            <v>1821.23</v>
          </cell>
          <cell r="AC162">
            <v>452.99937194114</v>
          </cell>
          <cell r="AD162">
            <v>2378.2437894684635</v>
          </cell>
          <cell r="AE162">
            <v>1821.23</v>
          </cell>
          <cell r="AF162">
            <v>557.01378946846353</v>
          </cell>
          <cell r="AG162">
            <v>2723.5436235184825</v>
          </cell>
          <cell r="AH162">
            <v>1821.23</v>
          </cell>
          <cell r="AI162">
            <v>902.31362351848247</v>
          </cell>
          <cell r="AJ162">
            <v>2653.4904218172269</v>
          </cell>
          <cell r="AK162">
            <v>1821.23</v>
          </cell>
          <cell r="AL162">
            <v>832.26042181722687</v>
          </cell>
          <cell r="AM162">
            <v>0</v>
          </cell>
          <cell r="AN162">
            <v>1821.23</v>
          </cell>
          <cell r="AO162">
            <v>-1821.23</v>
          </cell>
          <cell r="AP162">
            <v>1.2071202075464957</v>
          </cell>
          <cell r="AQ162">
            <v>3.4980389116641835</v>
          </cell>
          <cell r="AR162">
            <v>10029.507206745313</v>
          </cell>
          <cell r="AS162">
            <v>9106.15</v>
          </cell>
        </row>
        <row r="163">
          <cell r="A163" t="str">
            <v>л/с №3000000163011</v>
          </cell>
          <cell r="B163" t="str">
            <v>Кв. 242</v>
          </cell>
          <cell r="C163" t="str">
            <v>Череватенко Алла Валерьевна</v>
          </cell>
          <cell r="D163">
            <v>44845</v>
          </cell>
          <cell r="E163">
            <v>63.1</v>
          </cell>
          <cell r="F163">
            <v>31</v>
          </cell>
          <cell r="G163">
            <v>28</v>
          </cell>
          <cell r="H163">
            <v>31</v>
          </cell>
          <cell r="I163">
            <v>30</v>
          </cell>
          <cell r="J163">
            <v>31</v>
          </cell>
          <cell r="K163">
            <v>151</v>
          </cell>
          <cell r="L163" t="str">
            <v>05688792.</v>
          </cell>
          <cell r="M163">
            <v>1E-3</v>
          </cell>
          <cell r="N163">
            <v>13.135999999999999</v>
          </cell>
          <cell r="O163">
            <v>13.135</v>
          </cell>
          <cell r="P163">
            <v>2.6965894039735101</v>
          </cell>
          <cell r="Q163">
            <v>2.4356291390728475</v>
          </cell>
          <cell r="R163">
            <v>2.6965894039735101</v>
          </cell>
          <cell r="S163">
            <v>5.3061920529801325</v>
          </cell>
          <cell r="T163">
            <v>0</v>
          </cell>
          <cell r="U163">
            <v>13.135000000000002</v>
          </cell>
          <cell r="V163">
            <v>0.51318058904132657</v>
          </cell>
          <cell r="W163">
            <v>0.64318334798320076</v>
          </cell>
          <cell r="X163">
            <v>0.76225785381133837</v>
          </cell>
          <cell r="Y163">
            <v>0</v>
          </cell>
          <cell r="Z163">
            <v>0</v>
          </cell>
          <cell r="AA163">
            <v>9202.988328572279</v>
          </cell>
          <cell r="AB163">
            <v>2894.7</v>
          </cell>
          <cell r="AC163">
            <v>6308.2883285722792</v>
          </cell>
          <cell r="AD163">
            <v>8827.5095866373595</v>
          </cell>
          <cell r="AE163">
            <v>2894.71</v>
          </cell>
          <cell r="AF163">
            <v>5932.7995866373594</v>
          </cell>
          <cell r="AG163">
            <v>9917.1376805755608</v>
          </cell>
          <cell r="AH163">
            <v>2894.7</v>
          </cell>
          <cell r="AI163">
            <v>7022.437680575561</v>
          </cell>
          <cell r="AJ163">
            <v>15213.807730463575</v>
          </cell>
          <cell r="AK163">
            <v>2894.7</v>
          </cell>
          <cell r="AL163">
            <v>12319.107730463576</v>
          </cell>
          <cell r="AM163">
            <v>0</v>
          </cell>
          <cell r="AN163">
            <v>2894.7</v>
          </cell>
          <cell r="AO163">
            <v>-2894.7</v>
          </cell>
          <cell r="AP163">
            <v>1.9186217908358656</v>
          </cell>
          <cell r="AQ163">
            <v>15.053621790835868</v>
          </cell>
          <cell r="AR163">
            <v>43161.44332624878</v>
          </cell>
          <cell r="AS163">
            <v>14473.510000000002</v>
          </cell>
        </row>
        <row r="164">
          <cell r="A164" t="str">
            <v>л/с №3000000160086</v>
          </cell>
          <cell r="B164" t="str">
            <v>Кв. 243</v>
          </cell>
          <cell r="C164" t="str">
            <v>ЗПИФ Девелопмент и развитие под управл ООО "Эссет Менеджмент Солюшнс"</v>
          </cell>
          <cell r="D164">
            <v>44642</v>
          </cell>
          <cell r="E164">
            <v>51.1</v>
          </cell>
          <cell r="F164">
            <v>31</v>
          </cell>
          <cell r="G164">
            <v>8</v>
          </cell>
          <cell r="H164">
            <v>0</v>
          </cell>
          <cell r="I164">
            <v>0</v>
          </cell>
          <cell r="J164">
            <v>0</v>
          </cell>
          <cell r="K164">
            <v>39</v>
          </cell>
          <cell r="L164" t="str">
            <v>Нет данных</v>
          </cell>
          <cell r="M164" t="str">
            <v>Нет данных</v>
          </cell>
          <cell r="N164" t="str">
            <v>Нет данных</v>
          </cell>
          <cell r="O164">
            <v>0.76160139547202366</v>
          </cell>
          <cell r="P164">
            <v>0.60537546819571109</v>
          </cell>
          <cell r="Q164">
            <v>0.15622592727631254</v>
          </cell>
          <cell r="R164">
            <v>0</v>
          </cell>
          <cell r="S164">
            <v>0</v>
          </cell>
          <cell r="T164">
            <v>0</v>
          </cell>
          <cell r="U164">
            <v>0.76160139547202366</v>
          </cell>
          <cell r="V164">
            <v>0.41558681616500459</v>
          </cell>
          <cell r="W164">
            <v>0.14881896799611299</v>
          </cell>
          <cell r="X164">
            <v>0</v>
          </cell>
          <cell r="Y164">
            <v>0</v>
          </cell>
          <cell r="Z164">
            <v>0</v>
          </cell>
          <cell r="AA164">
            <v>2927.2826424733571</v>
          </cell>
          <cell r="AB164">
            <v>2344.21</v>
          </cell>
          <cell r="AC164">
            <v>583.07264247335706</v>
          </cell>
          <cell r="AD164">
            <v>874.61862282719289</v>
          </cell>
          <cell r="AE164">
            <v>2344.1999999999998</v>
          </cell>
          <cell r="AF164">
            <v>-1469.5813771728069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0.56440578416111764</v>
          </cell>
          <cell r="AQ164">
            <v>1.3260071796331414</v>
          </cell>
          <cell r="AR164">
            <v>3801.9012653005502</v>
          </cell>
          <cell r="AS164">
            <v>4688.41</v>
          </cell>
        </row>
        <row r="165">
          <cell r="A165" t="str">
            <v>л/с №3000000163377</v>
          </cell>
          <cell r="B165" t="str">
            <v>Кв. 244</v>
          </cell>
          <cell r="C165" t="str">
            <v>Ширинов Мадрид Махачевич</v>
          </cell>
          <cell r="D165">
            <v>44854</v>
          </cell>
          <cell r="E165">
            <v>35.799999999999997</v>
          </cell>
          <cell r="F165">
            <v>31</v>
          </cell>
          <cell r="G165">
            <v>28</v>
          </cell>
          <cell r="H165">
            <v>31</v>
          </cell>
          <cell r="I165">
            <v>30</v>
          </cell>
          <cell r="J165">
            <v>31</v>
          </cell>
          <cell r="K165">
            <v>151</v>
          </cell>
          <cell r="L165">
            <v>5688635</v>
          </cell>
          <cell r="M165">
            <v>5.9290000000000003</v>
          </cell>
          <cell r="N165">
            <v>5.9303999999999997</v>
          </cell>
          <cell r="O165">
            <v>1.3999999999994017E-3</v>
          </cell>
          <cell r="P165">
            <v>2.8741721854292355E-4</v>
          </cell>
          <cell r="Q165">
            <v>2.5960264900651156E-4</v>
          </cell>
          <cell r="R165">
            <v>2.8741721854292355E-4</v>
          </cell>
          <cell r="S165">
            <v>5.6556291390704306E-4</v>
          </cell>
          <cell r="T165">
            <v>0</v>
          </cell>
          <cell r="U165">
            <v>1.3999999999994017E-3</v>
          </cell>
          <cell r="V165">
            <v>0.29115475574769401</v>
          </cell>
          <cell r="W165">
            <v>0.36491226399046883</v>
          </cell>
          <cell r="X165">
            <v>0.43246959059343759</v>
          </cell>
          <cell r="Y165">
            <v>0</v>
          </cell>
          <cell r="Z165">
            <v>0</v>
          </cell>
          <cell r="AA165">
            <v>835.61716948533513</v>
          </cell>
          <cell r="AB165">
            <v>1642.32</v>
          </cell>
          <cell r="AC165">
            <v>-806.70283051466481</v>
          </cell>
          <cell r="AD165">
            <v>1047.0134725913708</v>
          </cell>
          <cell r="AE165">
            <v>1642.32</v>
          </cell>
          <cell r="AF165">
            <v>-595.30652740862911</v>
          </cell>
          <cell r="AG165">
            <v>1240.7922376583542</v>
          </cell>
          <cell r="AH165">
            <v>1642.32</v>
          </cell>
          <cell r="AI165">
            <v>-401.52776234164571</v>
          </cell>
          <cell r="AJ165">
            <v>1.6215706754959955</v>
          </cell>
          <cell r="AK165">
            <v>1642.32</v>
          </cell>
          <cell r="AL165">
            <v>-1640.6984293245039</v>
          </cell>
          <cell r="AM165">
            <v>0</v>
          </cell>
          <cell r="AN165">
            <v>1642.32</v>
          </cell>
          <cell r="AO165">
            <v>-1642.32</v>
          </cell>
          <cell r="AP165">
            <v>1.0885366103316003</v>
          </cell>
          <cell r="AQ165">
            <v>1.0899366103315997</v>
          </cell>
          <cell r="AR165">
            <v>3125.0444504105558</v>
          </cell>
          <cell r="AS165">
            <v>8211.6</v>
          </cell>
        </row>
        <row r="166">
          <cell r="A166" t="str">
            <v>л/с №3000001184952</v>
          </cell>
          <cell r="B166" t="str">
            <v>Кв. 245</v>
          </cell>
          <cell r="C166" t="str">
            <v>ЗПИФ Девелопмент и развитие под управл ООО "Эссет Менеджмент Солюшнс"</v>
          </cell>
          <cell r="D166">
            <v>44658</v>
          </cell>
          <cell r="E166">
            <v>40.5</v>
          </cell>
          <cell r="F166">
            <v>31</v>
          </cell>
          <cell r="G166">
            <v>28</v>
          </cell>
          <cell r="H166">
            <v>31</v>
          </cell>
          <cell r="I166">
            <v>30</v>
          </cell>
          <cell r="J166">
            <v>31</v>
          </cell>
          <cell r="K166">
            <v>151</v>
          </cell>
          <cell r="L166" t="str">
            <v>Нет данных</v>
          </cell>
          <cell r="M166" t="str">
            <v>Нет данных</v>
          </cell>
          <cell r="N166" t="str">
            <v>Нет данных</v>
          </cell>
          <cell r="O166">
            <v>2.3370833127648956</v>
          </cell>
          <cell r="P166">
            <v>0.47979856089875339</v>
          </cell>
          <cell r="Q166">
            <v>0.43336644210209985</v>
          </cell>
          <cell r="R166">
            <v>0.47979856089875339</v>
          </cell>
          <cell r="S166">
            <v>0.94411974886528893</v>
          </cell>
          <cell r="T166">
            <v>0</v>
          </cell>
          <cell r="U166">
            <v>2.3370833127648956</v>
          </cell>
          <cell r="V166">
            <v>0.32937898345758682</v>
          </cell>
          <cell r="W166">
            <v>0.41281973998921756</v>
          </cell>
          <cell r="X166">
            <v>0.48924632455402867</v>
          </cell>
          <cell r="Y166">
            <v>0</v>
          </cell>
          <cell r="Z166">
            <v>0</v>
          </cell>
          <cell r="AA166">
            <v>2320.0576716276114</v>
          </cell>
          <cell r="AB166">
            <v>2320.06</v>
          </cell>
          <cell r="AC166">
            <v>-2.3283723885469954E-3</v>
          </cell>
          <cell r="AD166">
            <v>2426.1680975685836</v>
          </cell>
          <cell r="AE166">
            <v>2426.17</v>
          </cell>
          <cell r="AF166">
            <v>-1.902431416510808E-3</v>
          </cell>
          <cell r="AG166">
            <v>2778.4261146725075</v>
          </cell>
          <cell r="AH166">
            <v>2778.43</v>
          </cell>
          <cell r="AI166">
            <v>-3.8853274922985293E-3</v>
          </cell>
          <cell r="AJ166">
            <v>2706.9612615515789</v>
          </cell>
          <cell r="AK166">
            <v>2706.96</v>
          </cell>
          <cell r="AL166">
            <v>1.2615515788638731E-3</v>
          </cell>
          <cell r="AM166">
            <v>0</v>
          </cell>
          <cell r="AN166">
            <v>0</v>
          </cell>
          <cell r="AO166">
            <v>0</v>
          </cell>
          <cell r="AP166">
            <v>1.231445048000833</v>
          </cell>
          <cell r="AQ166">
            <v>3.5685283607657285</v>
          </cell>
          <cell r="AR166">
            <v>10231.61314542028</v>
          </cell>
          <cell r="AS166">
            <v>10231.619999999999</v>
          </cell>
        </row>
        <row r="167">
          <cell r="A167" t="str">
            <v>л/с №3000000163653</v>
          </cell>
          <cell r="B167" t="str">
            <v>Кв. 246</v>
          </cell>
          <cell r="C167" t="str">
            <v>Якушкин Иван Юрьевич</v>
          </cell>
          <cell r="D167">
            <v>44863</v>
          </cell>
          <cell r="E167">
            <v>36.4</v>
          </cell>
          <cell r="F167">
            <v>31</v>
          </cell>
          <cell r="G167">
            <v>28</v>
          </cell>
          <cell r="H167">
            <v>31</v>
          </cell>
          <cell r="I167">
            <v>30</v>
          </cell>
          <cell r="J167">
            <v>31</v>
          </cell>
          <cell r="K167">
            <v>151</v>
          </cell>
          <cell r="L167" t="str">
            <v>Нет данных</v>
          </cell>
          <cell r="M167" t="str">
            <v>Нет данных</v>
          </cell>
          <cell r="N167" t="str">
            <v>Нет данных</v>
          </cell>
          <cell r="O167">
            <v>2.1004896934479551</v>
          </cell>
          <cell r="P167">
            <v>0.43122636090653382</v>
          </cell>
          <cell r="Q167">
            <v>0.38949477759299828</v>
          </cell>
          <cell r="R167">
            <v>0.43122636090653382</v>
          </cell>
          <cell r="S167">
            <v>0.84854219404188913</v>
          </cell>
          <cell r="T167">
            <v>0</v>
          </cell>
          <cell r="U167">
            <v>2.1004896934479551</v>
          </cell>
          <cell r="V167">
            <v>0.29603444439151011</v>
          </cell>
          <cell r="W167">
            <v>0.37102811199030911</v>
          </cell>
          <cell r="X167">
            <v>0.43971768429053432</v>
          </cell>
          <cell r="Y167">
            <v>0</v>
          </cell>
          <cell r="Z167">
            <v>0</v>
          </cell>
          <cell r="AA167">
            <v>2085.1876357344454</v>
          </cell>
          <cell r="AB167">
            <v>1669.85</v>
          </cell>
          <cell r="AC167">
            <v>415.33763573444548</v>
          </cell>
          <cell r="AD167">
            <v>2180.5560185554673</v>
          </cell>
          <cell r="AE167">
            <v>1669.85</v>
          </cell>
          <cell r="AF167">
            <v>510.70601855546738</v>
          </cell>
          <cell r="AG167">
            <v>2497.1533475081296</v>
          </cell>
          <cell r="AH167">
            <v>1669.85</v>
          </cell>
          <cell r="AI167">
            <v>827.30334750812972</v>
          </cell>
          <cell r="AJ167">
            <v>2432.9232079130234</v>
          </cell>
          <cell r="AK167">
            <v>1669.85</v>
          </cell>
          <cell r="AL167">
            <v>763.07320791302345</v>
          </cell>
          <cell r="AM167">
            <v>0</v>
          </cell>
          <cell r="AN167">
            <v>1669.85</v>
          </cell>
          <cell r="AO167">
            <v>-1669.85</v>
          </cell>
          <cell r="AP167">
            <v>1.1067802406723535</v>
          </cell>
          <cell r="AQ167">
            <v>3.2072699341203084</v>
          </cell>
          <cell r="AR167">
            <v>9195.8202097110643</v>
          </cell>
          <cell r="AS167">
            <v>8349.25</v>
          </cell>
        </row>
        <row r="168">
          <cell r="A168" t="str">
            <v>л/с №3000000160087</v>
          </cell>
          <cell r="B168" t="str">
            <v>Кв. 247</v>
          </cell>
          <cell r="C168" t="str">
            <v>ЗПИФ Девелопмент и развитие под управл ООО "Эссет Менеджмент Солюшнс"</v>
          </cell>
          <cell r="D168">
            <v>44642</v>
          </cell>
          <cell r="E168">
            <v>39.700000000000003</v>
          </cell>
          <cell r="F168">
            <v>31</v>
          </cell>
          <cell r="G168">
            <v>28</v>
          </cell>
          <cell r="H168">
            <v>31</v>
          </cell>
          <cell r="I168">
            <v>30</v>
          </cell>
          <cell r="J168">
            <v>31</v>
          </cell>
          <cell r="K168">
            <v>151</v>
          </cell>
          <cell r="L168" t="str">
            <v>Нет данных</v>
          </cell>
          <cell r="M168" t="str">
            <v>Нет данных</v>
          </cell>
          <cell r="N168" t="str">
            <v>Нет данных</v>
          </cell>
          <cell r="O168">
            <v>2.2909187041176877</v>
          </cell>
          <cell r="P168">
            <v>0.47032105846124711</v>
          </cell>
          <cell r="Q168">
            <v>0.42480611731983614</v>
          </cell>
          <cell r="R168">
            <v>0.47032105846124711</v>
          </cell>
          <cell r="S168">
            <v>0.9254704698753573</v>
          </cell>
          <cell r="T168">
            <v>0</v>
          </cell>
          <cell r="U168">
            <v>2.2909187041176877</v>
          </cell>
          <cell r="V168">
            <v>0.32287273193249871</v>
          </cell>
          <cell r="W168">
            <v>0.40466527598943058</v>
          </cell>
          <cell r="X168">
            <v>0.47958219962456633</v>
          </cell>
          <cell r="Y168">
            <v>0</v>
          </cell>
          <cell r="Z168">
            <v>0</v>
          </cell>
          <cell r="AA168">
            <v>2274.22937194114</v>
          </cell>
          <cell r="AB168">
            <v>1821.23</v>
          </cell>
          <cell r="AC168">
            <v>452.99937194114</v>
          </cell>
          <cell r="AD168">
            <v>2378.2437894684635</v>
          </cell>
          <cell r="AE168">
            <v>1821.23</v>
          </cell>
          <cell r="AF168">
            <v>557.01378946846353</v>
          </cell>
          <cell r="AG168">
            <v>2723.5436235184825</v>
          </cell>
          <cell r="AH168">
            <v>1821.23</v>
          </cell>
          <cell r="AI168">
            <v>902.31362351848247</v>
          </cell>
          <cell r="AJ168">
            <v>2653.4904218172269</v>
          </cell>
          <cell r="AK168">
            <v>1821.23</v>
          </cell>
          <cell r="AL168">
            <v>832.26042181722687</v>
          </cell>
          <cell r="AM168">
            <v>0</v>
          </cell>
          <cell r="AN168">
            <v>1821.23</v>
          </cell>
          <cell r="AO168">
            <v>-1821.23</v>
          </cell>
          <cell r="AP168">
            <v>1.2071202075464957</v>
          </cell>
          <cell r="AQ168">
            <v>3.4980389116641835</v>
          </cell>
          <cell r="AR168">
            <v>10029.507206745313</v>
          </cell>
          <cell r="AS168">
            <v>9106.15</v>
          </cell>
        </row>
        <row r="169">
          <cell r="A169" t="str">
            <v>л/с №3000000163062</v>
          </cell>
          <cell r="B169" t="str">
            <v>Кв. 248</v>
          </cell>
          <cell r="C169" t="str">
            <v>Жиганьшин Ильдар Шамилович</v>
          </cell>
          <cell r="D169">
            <v>44846</v>
          </cell>
          <cell r="E169">
            <v>66.3</v>
          </cell>
          <cell r="F169">
            <v>31</v>
          </cell>
          <cell r="G169">
            <v>28</v>
          </cell>
          <cell r="H169">
            <v>31</v>
          </cell>
          <cell r="I169">
            <v>30</v>
          </cell>
          <cell r="J169">
            <v>31</v>
          </cell>
          <cell r="K169">
            <v>151</v>
          </cell>
          <cell r="L169" t="str">
            <v>05731432</v>
          </cell>
          <cell r="M169">
            <v>4.46</v>
          </cell>
          <cell r="N169">
            <v>4.46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0.53920559514167909</v>
          </cell>
          <cell r="W169">
            <v>0.67580120398234877</v>
          </cell>
          <cell r="X169">
            <v>0.80091435352918749</v>
          </cell>
          <cell r="Y169">
            <v>0</v>
          </cell>
          <cell r="Z169">
            <v>0</v>
          </cell>
          <cell r="AA169">
            <v>1545.9994982783194</v>
          </cell>
          <cell r="AB169">
            <v>3041.5</v>
          </cell>
          <cell r="AC169">
            <v>-1495.5005017216806</v>
          </cell>
          <cell r="AD169">
            <v>1937.6436960341107</v>
          </cell>
          <cell r="AE169">
            <v>3041.51</v>
          </cell>
          <cell r="AF169">
            <v>-1103.8663039658895</v>
          </cell>
          <cell r="AG169">
            <v>2296.3656161518156</v>
          </cell>
          <cell r="AH169">
            <v>3041.5</v>
          </cell>
          <cell r="AI169">
            <v>-745.13438384818437</v>
          </cell>
          <cell r="AJ169">
            <v>0</v>
          </cell>
          <cell r="AK169">
            <v>3041.5</v>
          </cell>
          <cell r="AL169">
            <v>-3041.5</v>
          </cell>
          <cell r="AM169">
            <v>0</v>
          </cell>
          <cell r="AN169">
            <v>3041.5</v>
          </cell>
          <cell r="AO169">
            <v>-3041.5</v>
          </cell>
          <cell r="AP169">
            <v>2.0159211526532155</v>
          </cell>
          <cell r="AQ169">
            <v>2.0159211526532155</v>
          </cell>
          <cell r="AR169">
            <v>5780.0088104642464</v>
          </cell>
          <cell r="AS169">
            <v>15207.51</v>
          </cell>
        </row>
        <row r="170">
          <cell r="A170" t="str">
            <v>л/с №3000000163125</v>
          </cell>
          <cell r="B170" t="str">
            <v>Кв. 249</v>
          </cell>
          <cell r="C170" t="str">
            <v>Дерябин Алексей Борисович</v>
          </cell>
          <cell r="D170">
            <v>44849</v>
          </cell>
          <cell r="E170">
            <v>51.8</v>
          </cell>
          <cell r="F170">
            <v>31</v>
          </cell>
          <cell r="G170">
            <v>28</v>
          </cell>
          <cell r="H170">
            <v>31</v>
          </cell>
          <cell r="I170">
            <v>30</v>
          </cell>
          <cell r="J170">
            <v>31</v>
          </cell>
          <cell r="K170">
            <v>151</v>
          </cell>
          <cell r="L170">
            <v>5731430</v>
          </cell>
          <cell r="M170" t="str">
            <v>нет данных</v>
          </cell>
          <cell r="N170">
            <v>5.2792000000000003</v>
          </cell>
          <cell r="O170">
            <v>2.9891584099067057</v>
          </cell>
          <cell r="P170">
            <v>0.61366828282852903</v>
          </cell>
          <cell r="Q170">
            <v>0.55428102965157455</v>
          </cell>
          <cell r="R170">
            <v>0.61366828282852903</v>
          </cell>
          <cell r="S170">
            <v>1.2075408145980733</v>
          </cell>
          <cell r="T170">
            <v>0</v>
          </cell>
          <cell r="U170">
            <v>2.9891584099067061</v>
          </cell>
          <cell r="V170">
            <v>0.42127978624945667</v>
          </cell>
          <cell r="W170">
            <v>0.52800154398620913</v>
          </cell>
          <cell r="X170">
            <v>0.62575208918268344</v>
          </cell>
          <cell r="Y170">
            <v>0</v>
          </cell>
          <cell r="Z170">
            <v>0</v>
          </cell>
          <cell r="AA170">
            <v>2967.3824046990189</v>
          </cell>
          <cell r="AB170">
            <v>2376.3200000000002</v>
          </cell>
          <cell r="AC170">
            <v>591.06240469901877</v>
          </cell>
          <cell r="AD170">
            <v>3103.0989494827804</v>
          </cell>
          <cell r="AE170">
            <v>2376.3200000000002</v>
          </cell>
          <cell r="AF170">
            <v>726.77894948278026</v>
          </cell>
          <cell r="AG170">
            <v>3553.6413022231081</v>
          </cell>
          <cell r="AH170">
            <v>2376.3200000000002</v>
          </cell>
          <cell r="AI170">
            <v>1177.321302223108</v>
          </cell>
          <cell r="AJ170">
            <v>3462.2368727993035</v>
          </cell>
          <cell r="AK170">
            <v>2376.3200000000002</v>
          </cell>
          <cell r="AL170">
            <v>1085.9168727993033</v>
          </cell>
          <cell r="AM170">
            <v>0</v>
          </cell>
          <cell r="AN170">
            <v>2376.3200000000002</v>
          </cell>
          <cell r="AO170">
            <v>-2376.3200000000002</v>
          </cell>
          <cell r="AP170">
            <v>1.5750334194183493</v>
          </cell>
          <cell r="AQ170">
            <v>4.5641918293250558</v>
          </cell>
          <cell r="AR170">
            <v>13086.359529204214</v>
          </cell>
          <cell r="AS170">
            <v>11881.6</v>
          </cell>
        </row>
        <row r="171">
          <cell r="A171" t="str">
            <v>л/с №3000000163010</v>
          </cell>
          <cell r="B171" t="str">
            <v>Кв. 25</v>
          </cell>
          <cell r="C171" t="str">
            <v>Филонов Александр Владимирович</v>
          </cell>
          <cell r="D171">
            <v>44845</v>
          </cell>
          <cell r="E171">
            <v>55.4</v>
          </cell>
          <cell r="F171">
            <v>31</v>
          </cell>
          <cell r="G171">
            <v>28</v>
          </cell>
          <cell r="H171">
            <v>31</v>
          </cell>
          <cell r="I171">
            <v>30</v>
          </cell>
          <cell r="J171">
            <v>31</v>
          </cell>
          <cell r="K171">
            <v>151</v>
          </cell>
          <cell r="L171">
            <v>5688778</v>
          </cell>
          <cell r="M171" t="str">
            <v>нет данных</v>
          </cell>
          <cell r="N171">
            <v>12.221500000000001</v>
          </cell>
          <cell r="O171">
            <v>3.1968991488191407</v>
          </cell>
          <cell r="P171">
            <v>0.65631704379730704</v>
          </cell>
          <cell r="Q171">
            <v>0.5928024911717612</v>
          </cell>
          <cell r="R171">
            <v>0.65631704379730704</v>
          </cell>
          <cell r="S171">
            <v>1.2914625700527655</v>
          </cell>
          <cell r="T171">
            <v>0</v>
          </cell>
          <cell r="U171">
            <v>3.1968991488191407</v>
          </cell>
          <cell r="V171">
            <v>0.4505579181123533</v>
          </cell>
          <cell r="W171">
            <v>0.56469663198525066</v>
          </cell>
          <cell r="X171">
            <v>0.66924065136526378</v>
          </cell>
          <cell r="Y171">
            <v>0</v>
          </cell>
          <cell r="Z171">
            <v>0</v>
          </cell>
          <cell r="AA171">
            <v>3173.6097532881395</v>
          </cell>
          <cell r="AB171">
            <v>2541.4699999999998</v>
          </cell>
          <cell r="AC171">
            <v>632.13975328813967</v>
          </cell>
          <cell r="AD171">
            <v>3318.7583359333207</v>
          </cell>
          <cell r="AE171">
            <v>2541.4699999999998</v>
          </cell>
          <cell r="AF171">
            <v>777.28833593332092</v>
          </cell>
          <cell r="AG171">
            <v>3800.6125124162199</v>
          </cell>
          <cell r="AH171">
            <v>2541.4699999999998</v>
          </cell>
          <cell r="AI171">
            <v>1259.1425124162201</v>
          </cell>
          <cell r="AJ171">
            <v>3702.855651603888</v>
          </cell>
          <cell r="AK171">
            <v>2541.4699999999998</v>
          </cell>
          <cell r="AL171">
            <v>1161.3856516038882</v>
          </cell>
          <cell r="AM171">
            <v>0</v>
          </cell>
          <cell r="AN171">
            <v>2541.4699999999998</v>
          </cell>
          <cell r="AO171">
            <v>-2541.4699999999998</v>
          </cell>
          <cell r="AP171">
            <v>1.6844952014628678</v>
          </cell>
          <cell r="AQ171">
            <v>4.8813943502820081</v>
          </cell>
          <cell r="AR171">
            <v>13995.836253241567</v>
          </cell>
          <cell r="AS171">
            <v>12707.349999999999</v>
          </cell>
        </row>
        <row r="172">
          <cell r="A172" t="str">
            <v>л/с №3000000160208</v>
          </cell>
          <cell r="B172" t="str">
            <v>Кв. 250</v>
          </cell>
          <cell r="C172" t="str">
            <v>ЗПИФ Девелопмент и развитие под управл ООО "Эссет Менеджмент Солюшнс"</v>
          </cell>
          <cell r="D172">
            <v>44642</v>
          </cell>
          <cell r="E172">
            <v>36.299999999999997</v>
          </cell>
          <cell r="F172">
            <v>25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25</v>
          </cell>
          <cell r="L172">
            <v>5731437</v>
          </cell>
          <cell r="M172" t="str">
            <v>нет данных</v>
          </cell>
          <cell r="N172">
            <v>5.5994999999999999</v>
          </cell>
          <cell r="O172">
            <v>0.34680780088858515</v>
          </cell>
          <cell r="P172">
            <v>0.34680780088858515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0.34680780088858515</v>
          </cell>
          <cell r="V172">
            <v>0.23808158302489846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1676.9831437690621</v>
          </cell>
          <cell r="AB172">
            <v>1342.95</v>
          </cell>
          <cell r="AC172">
            <v>334.03314376906201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0.23808158302489846</v>
          </cell>
          <cell r="AQ172">
            <v>0.58488938391348366</v>
          </cell>
          <cell r="AR172">
            <v>1676.9831437690621</v>
          </cell>
          <cell r="AS172">
            <v>1342.95</v>
          </cell>
        </row>
        <row r="173">
          <cell r="A173" t="str">
            <v>л/с №3000001184953</v>
          </cell>
          <cell r="B173" t="str">
            <v>Кв. 251</v>
          </cell>
          <cell r="C173" t="str">
            <v>ЗПИФ Девелопмент и развитие под управл ООО "Эссет Менеджмент Солюшнс"</v>
          </cell>
          <cell r="D173">
            <v>44658</v>
          </cell>
          <cell r="E173">
            <v>41</v>
          </cell>
          <cell r="F173">
            <v>31</v>
          </cell>
          <cell r="G173">
            <v>28</v>
          </cell>
          <cell r="H173">
            <v>31</v>
          </cell>
          <cell r="I173">
            <v>30</v>
          </cell>
          <cell r="J173">
            <v>31</v>
          </cell>
          <cell r="K173">
            <v>151</v>
          </cell>
          <cell r="L173" t="str">
            <v>Нет данных</v>
          </cell>
          <cell r="M173" t="str">
            <v>Нет данных</v>
          </cell>
          <cell r="N173" t="str">
            <v>Нет данных</v>
          </cell>
          <cell r="O173">
            <v>2.3659361931694005</v>
          </cell>
          <cell r="P173">
            <v>0.48572199992219484</v>
          </cell>
          <cell r="Q173">
            <v>0.43871664509101471</v>
          </cell>
          <cell r="R173">
            <v>0.48572199992219484</v>
          </cell>
          <cell r="S173">
            <v>0.95577554823399624</v>
          </cell>
          <cell r="T173">
            <v>0</v>
          </cell>
          <cell r="U173">
            <v>2.365936193169401</v>
          </cell>
          <cell r="V173">
            <v>0.33344539066076689</v>
          </cell>
          <cell r="W173">
            <v>0.41791627998908443</v>
          </cell>
          <cell r="X173">
            <v>0.49528640263494256</v>
          </cell>
          <cell r="Y173">
            <v>0</v>
          </cell>
          <cell r="Z173">
            <v>0</v>
          </cell>
          <cell r="AA173">
            <v>2348.700358931656</v>
          </cell>
          <cell r="AB173">
            <v>2348.6999999999998</v>
          </cell>
          <cell r="AC173">
            <v>3.5893165613742894E-4</v>
          </cell>
          <cell r="AD173">
            <v>2456.1207901311586</v>
          </cell>
          <cell r="AE173">
            <v>2456.12</v>
          </cell>
          <cell r="AF173">
            <v>7.9013115873749484E-4</v>
          </cell>
          <cell r="AG173">
            <v>2812.7276716437732</v>
          </cell>
          <cell r="AH173">
            <v>2812.73</v>
          </cell>
          <cell r="AI173">
            <v>-2.3283562268261448E-3</v>
          </cell>
          <cell r="AJ173">
            <v>2740.380536385549</v>
          </cell>
          <cell r="AK173">
            <v>2740.38</v>
          </cell>
          <cell r="AL173">
            <v>5.3638554891222157E-4</v>
          </cell>
          <cell r="AM173">
            <v>0</v>
          </cell>
          <cell r="AN173">
            <v>0</v>
          </cell>
          <cell r="AO173">
            <v>0</v>
          </cell>
          <cell r="AP173">
            <v>1.246648073284794</v>
          </cell>
          <cell r="AQ173">
            <v>3.6125842664541947</v>
          </cell>
          <cell r="AR173">
            <v>10357.929357092138</v>
          </cell>
          <cell r="AS173">
            <v>10357.93</v>
          </cell>
        </row>
        <row r="174">
          <cell r="A174" t="str">
            <v>л/с №3000000163275</v>
          </cell>
          <cell r="B174" t="str">
            <v>Кв. 252</v>
          </cell>
          <cell r="C174" t="str">
            <v>Лаврентьев Валерий Иванович</v>
          </cell>
          <cell r="D174">
            <v>44852</v>
          </cell>
          <cell r="E174">
            <v>37</v>
          </cell>
          <cell r="F174">
            <v>31</v>
          </cell>
          <cell r="G174">
            <v>28</v>
          </cell>
          <cell r="H174">
            <v>31</v>
          </cell>
          <cell r="I174">
            <v>30</v>
          </cell>
          <cell r="J174">
            <v>31</v>
          </cell>
          <cell r="K174">
            <v>151</v>
          </cell>
          <cell r="L174" t="str">
            <v>Нет данных</v>
          </cell>
          <cell r="M174" t="str">
            <v>Нет данных</v>
          </cell>
          <cell r="N174" t="str">
            <v>Нет данных</v>
          </cell>
          <cell r="O174">
            <v>2.1351131499333613</v>
          </cell>
          <cell r="P174">
            <v>0.43833448773466355</v>
          </cell>
          <cell r="Q174">
            <v>0.39591502117969612</v>
          </cell>
          <cell r="R174">
            <v>0.43833448773466355</v>
          </cell>
          <cell r="S174">
            <v>0.86252915328433799</v>
          </cell>
          <cell r="T174">
            <v>0</v>
          </cell>
          <cell r="U174">
            <v>2.1351131499333613</v>
          </cell>
          <cell r="V174">
            <v>0.30091413303532621</v>
          </cell>
          <cell r="W174">
            <v>0.37714395999014938</v>
          </cell>
          <cell r="X174">
            <v>0.4469657779876311</v>
          </cell>
          <cell r="Y174">
            <v>0</v>
          </cell>
          <cell r="Z174">
            <v>0</v>
          </cell>
          <cell r="AA174">
            <v>2119.558860499299</v>
          </cell>
          <cell r="AB174">
            <v>1697.37</v>
          </cell>
          <cell r="AC174">
            <v>422.18886049929915</v>
          </cell>
          <cell r="AD174">
            <v>2216.4992496305576</v>
          </cell>
          <cell r="AE174">
            <v>1697.37</v>
          </cell>
          <cell r="AF174">
            <v>519.12924963055775</v>
          </cell>
          <cell r="AG174">
            <v>2538.3152158736484</v>
          </cell>
          <cell r="AH174">
            <v>1697.37</v>
          </cell>
          <cell r="AI174">
            <v>840.94521587364852</v>
          </cell>
          <cell r="AJ174">
            <v>2473.0263377137881</v>
          </cell>
          <cell r="AK174">
            <v>1697.37</v>
          </cell>
          <cell r="AL174">
            <v>775.65633771378816</v>
          </cell>
          <cell r="AM174">
            <v>0</v>
          </cell>
          <cell r="AN174">
            <v>1697.37</v>
          </cell>
          <cell r="AO174">
            <v>-1697.37</v>
          </cell>
          <cell r="AP174">
            <v>1.1250238710131066</v>
          </cell>
          <cell r="AQ174">
            <v>3.260137020946468</v>
          </cell>
          <cell r="AR174">
            <v>9347.3996637172932</v>
          </cell>
          <cell r="AS174">
            <v>8486.8499999999985</v>
          </cell>
        </row>
        <row r="175">
          <cell r="A175" t="str">
            <v>л/с №3000001184954</v>
          </cell>
          <cell r="B175" t="str">
            <v>Кв. 253</v>
          </cell>
          <cell r="C175" t="str">
            <v>ЗПИФ Девелопмент и развитие под управл ООО "Эссет Менеджмент Солюшнс"</v>
          </cell>
          <cell r="D175">
            <v>44658</v>
          </cell>
          <cell r="E175">
            <v>40.299999999999997</v>
          </cell>
          <cell r="F175">
            <v>31</v>
          </cell>
          <cell r="G175">
            <v>28</v>
          </cell>
          <cell r="H175">
            <v>31</v>
          </cell>
          <cell r="I175">
            <v>30</v>
          </cell>
          <cell r="J175">
            <v>31</v>
          </cell>
          <cell r="K175">
            <v>151</v>
          </cell>
          <cell r="L175" t="str">
            <v>Нет данных</v>
          </cell>
          <cell r="M175" t="str">
            <v>Нет данных</v>
          </cell>
          <cell r="N175" t="str">
            <v>Нет данных</v>
          </cell>
          <cell r="O175">
            <v>2.3255421606030935</v>
          </cell>
          <cell r="P175">
            <v>0.47742918528937683</v>
          </cell>
          <cell r="Q175">
            <v>0.43122636090653388</v>
          </cell>
          <cell r="R175">
            <v>0.47742918528937683</v>
          </cell>
          <cell r="S175">
            <v>0.93945742911780594</v>
          </cell>
          <cell r="T175">
            <v>0</v>
          </cell>
          <cell r="U175">
            <v>2.3255421606030935</v>
          </cell>
          <cell r="V175">
            <v>0.32775242057631476</v>
          </cell>
          <cell r="W175">
            <v>0.4107811239892708</v>
          </cell>
          <cell r="X175">
            <v>0.48683029332166294</v>
          </cell>
          <cell r="Y175">
            <v>0</v>
          </cell>
          <cell r="Z175">
            <v>0</v>
          </cell>
          <cell r="AA175">
            <v>2308.6005967059932</v>
          </cell>
          <cell r="AB175">
            <v>2308.6</v>
          </cell>
          <cell r="AC175">
            <v>5.9670599330274854E-4</v>
          </cell>
          <cell r="AD175">
            <v>2414.187020543553</v>
          </cell>
          <cell r="AE175">
            <v>2414.19</v>
          </cell>
          <cell r="AF175">
            <v>-2.9794564470648766E-3</v>
          </cell>
          <cell r="AG175">
            <v>2764.7054918840008</v>
          </cell>
          <cell r="AH175">
            <v>2764.71</v>
          </cell>
          <cell r="AI175">
            <v>-4.5081159992150788E-3</v>
          </cell>
          <cell r="AJ175">
            <v>2693.5935516179907</v>
          </cell>
          <cell r="AK175">
            <v>2693.59</v>
          </cell>
          <cell r="AL175">
            <v>3.5516179905243916E-3</v>
          </cell>
          <cell r="AM175">
            <v>0</v>
          </cell>
          <cell r="AN175">
            <v>0</v>
          </cell>
          <cell r="AO175">
            <v>0</v>
          </cell>
          <cell r="AP175">
            <v>1.2253638378872487</v>
          </cell>
          <cell r="AQ175">
            <v>3.5509059984903422</v>
          </cell>
          <cell r="AR175">
            <v>10181.086660751538</v>
          </cell>
          <cell r="AS175">
            <v>10181.09</v>
          </cell>
        </row>
        <row r="176">
          <cell r="A176" t="str">
            <v>л/с №3000000163148</v>
          </cell>
          <cell r="B176" t="str">
            <v>Кв. 254</v>
          </cell>
          <cell r="C176" t="str">
            <v>Шатохина Ольга Николаевна</v>
          </cell>
          <cell r="D176">
            <v>44848</v>
          </cell>
          <cell r="E176">
            <v>67.400000000000006</v>
          </cell>
          <cell r="F176">
            <v>31</v>
          </cell>
          <cell r="G176">
            <v>28</v>
          </cell>
          <cell r="H176">
            <v>31</v>
          </cell>
          <cell r="I176">
            <v>30</v>
          </cell>
          <cell r="J176">
            <v>31</v>
          </cell>
          <cell r="K176">
            <v>151</v>
          </cell>
          <cell r="L176">
            <v>5688627</v>
          </cell>
          <cell r="M176" t="str">
            <v>нет данных</v>
          </cell>
          <cell r="N176" t="str">
            <v>нет данных</v>
          </cell>
          <cell r="O176">
            <v>3.8893682785272583</v>
          </cell>
          <cell r="P176">
            <v>0.79847958035990074</v>
          </cell>
          <cell r="Q176">
            <v>0.72120736290571674</v>
          </cell>
          <cell r="R176">
            <v>0.79847958035990074</v>
          </cell>
          <cell r="S176">
            <v>1.5712017549017401</v>
          </cell>
          <cell r="T176">
            <v>0</v>
          </cell>
          <cell r="U176">
            <v>3.8893682785272583</v>
          </cell>
          <cell r="V176">
            <v>0.54815169098867533</v>
          </cell>
          <cell r="W176">
            <v>0.68701359198205592</v>
          </cell>
          <cell r="X176">
            <v>0.81420252530719828</v>
          </cell>
          <cell r="Y176">
            <v>0</v>
          </cell>
          <cell r="Z176">
            <v>0</v>
          </cell>
          <cell r="AA176">
            <v>3861.0342485852098</v>
          </cell>
          <cell r="AB176">
            <v>3091.97</v>
          </cell>
          <cell r="AC176">
            <v>769.06424858520995</v>
          </cell>
          <cell r="AD176">
            <v>4037.6229574351237</v>
          </cell>
          <cell r="AE176">
            <v>3091.97</v>
          </cell>
          <cell r="AF176">
            <v>945.65295743512388</v>
          </cell>
          <cell r="AG176">
            <v>4623.8498797265929</v>
          </cell>
          <cell r="AH176">
            <v>3091.97</v>
          </cell>
          <cell r="AI176">
            <v>1531.8798797265931</v>
          </cell>
          <cell r="AJ176">
            <v>4504.9182476191709</v>
          </cell>
          <cell r="AK176">
            <v>3091.97</v>
          </cell>
          <cell r="AL176">
            <v>1412.9482476191711</v>
          </cell>
          <cell r="AM176">
            <v>0</v>
          </cell>
          <cell r="AN176">
            <v>3091.97</v>
          </cell>
          <cell r="AO176">
            <v>-3091.97</v>
          </cell>
          <cell r="AP176">
            <v>2.0493678082779292</v>
          </cell>
          <cell r="AQ176">
            <v>5.9387360868051875</v>
          </cell>
          <cell r="AR176">
            <v>17027.425333366096</v>
          </cell>
          <cell r="AS176">
            <v>15459.849999999999</v>
          </cell>
        </row>
        <row r="177">
          <cell r="A177" t="str">
            <v>л/с №3000000164276</v>
          </cell>
          <cell r="B177" t="str">
            <v>Кв. 255</v>
          </cell>
          <cell r="C177" t="str">
            <v>Жамалов Рушан Такиевич</v>
          </cell>
          <cell r="D177">
            <v>44870</v>
          </cell>
          <cell r="E177">
            <v>51.8</v>
          </cell>
          <cell r="F177">
            <v>31</v>
          </cell>
          <cell r="G177">
            <v>28</v>
          </cell>
          <cell r="H177">
            <v>31</v>
          </cell>
          <cell r="I177">
            <v>30</v>
          </cell>
          <cell r="J177">
            <v>31</v>
          </cell>
          <cell r="K177">
            <v>151</v>
          </cell>
          <cell r="L177">
            <v>5688784</v>
          </cell>
          <cell r="M177">
            <v>5.1189999999999998</v>
          </cell>
          <cell r="N177">
            <v>5.2458999999999998</v>
          </cell>
          <cell r="O177">
            <v>0.12690000000000001</v>
          </cell>
          <cell r="P177">
            <v>2.6052317880794706E-2</v>
          </cell>
          <cell r="Q177">
            <v>2.3531125827814574E-2</v>
          </cell>
          <cell r="R177">
            <v>2.6052317880794706E-2</v>
          </cell>
          <cell r="S177">
            <v>5.1264238410596033E-2</v>
          </cell>
          <cell r="T177">
            <v>0</v>
          </cell>
          <cell r="U177">
            <v>0.12690000000000001</v>
          </cell>
          <cell r="V177">
            <v>0.42127978624945667</v>
          </cell>
          <cell r="W177">
            <v>0.52800154398620913</v>
          </cell>
          <cell r="X177">
            <v>0.62575208918268344</v>
          </cell>
          <cell r="Y177">
            <v>0</v>
          </cell>
          <cell r="Z177">
            <v>0</v>
          </cell>
          <cell r="AA177">
            <v>1282.581662320174</v>
          </cell>
          <cell r="AB177">
            <v>2376.3200000000002</v>
          </cell>
          <cell r="AC177">
            <v>-1093.7383376798261</v>
          </cell>
          <cell r="AD177">
            <v>1581.3434402373723</v>
          </cell>
          <cell r="AE177">
            <v>2376.3200000000002</v>
          </cell>
          <cell r="AF177">
            <v>-794.97655976262786</v>
          </cell>
          <cell r="AG177">
            <v>1868.840559844263</v>
          </cell>
          <cell r="AH177">
            <v>2376.3200000000002</v>
          </cell>
          <cell r="AI177">
            <v>-507.47944015573717</v>
          </cell>
          <cell r="AJ177">
            <v>146.98379908609272</v>
          </cell>
          <cell r="AK177">
            <v>2376.3200000000002</v>
          </cell>
          <cell r="AL177">
            <v>-2229.3362009139073</v>
          </cell>
          <cell r="AM177">
            <v>0</v>
          </cell>
          <cell r="AN177">
            <v>2376.3200000000002</v>
          </cell>
          <cell r="AO177">
            <v>-2376.3200000000002</v>
          </cell>
          <cell r="AP177">
            <v>1.5750334194183493</v>
          </cell>
          <cell r="AQ177">
            <v>1.7019334194183493</v>
          </cell>
          <cell r="AR177">
            <v>4879.7494614879024</v>
          </cell>
          <cell r="AS177">
            <v>11881.6</v>
          </cell>
        </row>
        <row r="178">
          <cell r="A178" t="str">
            <v>л/с №3000000162254</v>
          </cell>
          <cell r="B178" t="str">
            <v>Кв. 256</v>
          </cell>
          <cell r="C178" t="str">
            <v>Исаев Юрий Борисович</v>
          </cell>
          <cell r="D178">
            <v>44769</v>
          </cell>
          <cell r="E178">
            <v>36.299999999999997</v>
          </cell>
          <cell r="F178">
            <v>31</v>
          </cell>
          <cell r="G178">
            <v>28</v>
          </cell>
          <cell r="H178">
            <v>31</v>
          </cell>
          <cell r="I178">
            <v>30</v>
          </cell>
          <cell r="J178">
            <v>31</v>
          </cell>
          <cell r="K178">
            <v>151</v>
          </cell>
          <cell r="L178">
            <v>5731424</v>
          </cell>
          <cell r="M178">
            <v>5.4610000000000003</v>
          </cell>
          <cell r="N178">
            <v>9.6289999999999996</v>
          </cell>
          <cell r="O178">
            <v>4.1679999999999993</v>
          </cell>
          <cell r="P178">
            <v>0.85568211920529791</v>
          </cell>
          <cell r="Q178">
            <v>0.77287417218543031</v>
          </cell>
          <cell r="R178">
            <v>0.85568211920529791</v>
          </cell>
          <cell r="S178">
            <v>1.6837615894039732</v>
          </cell>
          <cell r="T178">
            <v>0</v>
          </cell>
          <cell r="U178">
            <v>4.1679999999999993</v>
          </cell>
          <cell r="V178">
            <v>0.29522116295087408</v>
          </cell>
          <cell r="W178">
            <v>0.3700088039903357</v>
          </cell>
          <cell r="X178">
            <v>0.43850966867435154</v>
          </cell>
          <cell r="Y178">
            <v>0</v>
          </cell>
          <cell r="Z178">
            <v>0</v>
          </cell>
          <cell r="AA178">
            <v>3299.8468725325329</v>
          </cell>
          <cell r="AB178">
            <v>1665.26</v>
          </cell>
          <cell r="AC178">
            <v>1634.5868725325329</v>
          </cell>
          <cell r="AD178">
            <v>3276.8512116316324</v>
          </cell>
          <cell r="AE178">
            <v>1665.26</v>
          </cell>
          <cell r="AF178">
            <v>1611.5912116316324</v>
          </cell>
          <cell r="AG178">
            <v>3710.6808103727731</v>
          </cell>
          <cell r="AH178">
            <v>1665.26</v>
          </cell>
          <cell r="AI178">
            <v>2045.4208103727731</v>
          </cell>
          <cell r="AJ178">
            <v>4827.6475539072835</v>
          </cell>
          <cell r="AK178">
            <v>1665.26</v>
          </cell>
          <cell r="AL178">
            <v>3162.3875539072833</v>
          </cell>
          <cell r="AM178">
            <v>0</v>
          </cell>
          <cell r="AN178">
            <v>1665.26</v>
          </cell>
          <cell r="AO178">
            <v>-1665.26</v>
          </cell>
          <cell r="AP178">
            <v>1.1037396356155613</v>
          </cell>
          <cell r="AQ178">
            <v>5.2717396356155604</v>
          </cell>
          <cell r="AR178">
            <v>15115.026448444221</v>
          </cell>
          <cell r="AS178">
            <v>8326.2999999999993</v>
          </cell>
        </row>
        <row r="179">
          <cell r="A179" t="str">
            <v>л/с №3000000160089</v>
          </cell>
          <cell r="B179" t="str">
            <v>Кв. 257</v>
          </cell>
          <cell r="C179" t="str">
            <v>ЗПИФ Девелопмент и развитие под управл ООО "Эссет Менеджмент Солюшнс"</v>
          </cell>
          <cell r="D179">
            <v>44642</v>
          </cell>
          <cell r="E179">
            <v>41</v>
          </cell>
          <cell r="F179">
            <v>31</v>
          </cell>
          <cell r="G179">
            <v>28</v>
          </cell>
          <cell r="H179">
            <v>31</v>
          </cell>
          <cell r="I179">
            <v>30</v>
          </cell>
          <cell r="J179">
            <v>31</v>
          </cell>
          <cell r="K179">
            <v>151</v>
          </cell>
          <cell r="L179">
            <v>5688366</v>
          </cell>
          <cell r="M179" t="str">
            <v>нет данных</v>
          </cell>
          <cell r="N179">
            <v>7.5704000000000002</v>
          </cell>
          <cell r="O179">
            <v>2.3659361931694005</v>
          </cell>
          <cell r="P179">
            <v>0.48572199992219484</v>
          </cell>
          <cell r="Q179">
            <v>0.43871664509101471</v>
          </cell>
          <cell r="R179">
            <v>0.48572199992219484</v>
          </cell>
          <cell r="S179">
            <v>0.95577554823399624</v>
          </cell>
          <cell r="T179">
            <v>0</v>
          </cell>
          <cell r="U179">
            <v>2.365936193169401</v>
          </cell>
          <cell r="V179">
            <v>0.33344539066076689</v>
          </cell>
          <cell r="W179">
            <v>0.41791627998908443</v>
          </cell>
          <cell r="X179">
            <v>0.49528640263494256</v>
          </cell>
          <cell r="Y179">
            <v>0</v>
          </cell>
          <cell r="Z179">
            <v>0</v>
          </cell>
          <cell r="AA179">
            <v>2348.700358931656</v>
          </cell>
          <cell r="AB179">
            <v>1880.87</v>
          </cell>
          <cell r="AC179">
            <v>467.83035893165606</v>
          </cell>
          <cell r="AD179">
            <v>2456.1207901311586</v>
          </cell>
          <cell r="AE179">
            <v>1880.87</v>
          </cell>
          <cell r="AF179">
            <v>575.25079013115874</v>
          </cell>
          <cell r="AG179">
            <v>2812.7276716437732</v>
          </cell>
          <cell r="AH179">
            <v>1880.87</v>
          </cell>
          <cell r="AI179">
            <v>931.8576716437733</v>
          </cell>
          <cell r="AJ179">
            <v>2740.380536385549</v>
          </cell>
          <cell r="AK179">
            <v>1880.87</v>
          </cell>
          <cell r="AL179">
            <v>859.51053638554913</v>
          </cell>
          <cell r="AM179">
            <v>0</v>
          </cell>
          <cell r="AN179">
            <v>1880.87</v>
          </cell>
          <cell r="AO179">
            <v>-1880.87</v>
          </cell>
          <cell r="AP179">
            <v>1.246648073284794</v>
          </cell>
          <cell r="AQ179">
            <v>3.6125842664541947</v>
          </cell>
          <cell r="AR179">
            <v>10357.929357092138</v>
          </cell>
          <cell r="AS179">
            <v>9404.3499999999985</v>
          </cell>
        </row>
        <row r="180">
          <cell r="A180" t="str">
            <v>л/с №3000000163097</v>
          </cell>
          <cell r="B180" t="str">
            <v>Кв. 258</v>
          </cell>
          <cell r="C180" t="str">
            <v>Бахтурина Наталья Викторовна</v>
          </cell>
          <cell r="D180">
            <v>44847</v>
          </cell>
          <cell r="E180">
            <v>37</v>
          </cell>
          <cell r="F180">
            <v>31</v>
          </cell>
          <cell r="G180">
            <v>28</v>
          </cell>
          <cell r="H180">
            <v>31</v>
          </cell>
          <cell r="I180">
            <v>30</v>
          </cell>
          <cell r="J180">
            <v>31</v>
          </cell>
          <cell r="K180">
            <v>151</v>
          </cell>
          <cell r="L180" t="str">
            <v>05688582.</v>
          </cell>
          <cell r="M180">
            <v>6.915</v>
          </cell>
          <cell r="N180">
            <v>9.0983000000000001</v>
          </cell>
          <cell r="O180">
            <v>2.1833</v>
          </cell>
          <cell r="P180">
            <v>0.44822715231788079</v>
          </cell>
          <cell r="Q180">
            <v>0.40485033112582786</v>
          </cell>
          <cell r="R180">
            <v>0.44822715231788079</v>
          </cell>
          <cell r="S180">
            <v>0.88199536423841063</v>
          </cell>
          <cell r="T180">
            <v>0</v>
          </cell>
          <cell r="U180">
            <v>2.1833</v>
          </cell>
          <cell r="V180">
            <v>0.30091413303532621</v>
          </cell>
          <cell r="W180">
            <v>0.37714395999014938</v>
          </cell>
          <cell r="X180">
            <v>0.4469657779876311</v>
          </cell>
          <cell r="Y180">
            <v>0</v>
          </cell>
          <cell r="Z180">
            <v>0</v>
          </cell>
          <cell r="AA180">
            <v>2147.9229105390082</v>
          </cell>
          <cell r="AB180">
            <v>1697.37</v>
          </cell>
          <cell r="AC180">
            <v>450.55291053900828</v>
          </cell>
          <cell r="AD180">
            <v>2242.1183916019072</v>
          </cell>
          <cell r="AE180">
            <v>1697.37</v>
          </cell>
          <cell r="AF180">
            <v>544.74839160190731</v>
          </cell>
          <cell r="AG180">
            <v>2566.6792659133575</v>
          </cell>
          <cell r="AH180">
            <v>1697.37</v>
          </cell>
          <cell r="AI180">
            <v>869.30926591335765</v>
          </cell>
          <cell r="AJ180">
            <v>2528.839468437086</v>
          </cell>
          <cell r="AK180">
            <v>1697.37</v>
          </cell>
          <cell r="AL180">
            <v>831.46946843708611</v>
          </cell>
          <cell r="AM180">
            <v>0</v>
          </cell>
          <cell r="AN180">
            <v>1697.37</v>
          </cell>
          <cell r="AO180">
            <v>-1697.37</v>
          </cell>
          <cell r="AP180">
            <v>1.1250238710131066</v>
          </cell>
          <cell r="AQ180">
            <v>3.3083238710131067</v>
          </cell>
          <cell r="AR180">
            <v>9485.5600364913589</v>
          </cell>
          <cell r="AS180">
            <v>8486.8499999999985</v>
          </cell>
        </row>
        <row r="181">
          <cell r="A181" t="str">
            <v>л/с №3000000162928</v>
          </cell>
          <cell r="B181" t="str">
            <v>Кв. 259</v>
          </cell>
          <cell r="C181" t="str">
            <v>Арефьева Юлия Александровна</v>
          </cell>
          <cell r="D181">
            <v>44841</v>
          </cell>
          <cell r="E181">
            <v>40.299999999999997</v>
          </cell>
          <cell r="F181">
            <v>31</v>
          </cell>
          <cell r="G181">
            <v>28</v>
          </cell>
          <cell r="H181">
            <v>31</v>
          </cell>
          <cell r="I181">
            <v>30</v>
          </cell>
          <cell r="J181">
            <v>31</v>
          </cell>
          <cell r="K181">
            <v>151</v>
          </cell>
          <cell r="L181">
            <v>5688381</v>
          </cell>
          <cell r="M181">
            <v>4.9980000000000002</v>
          </cell>
          <cell r="N181">
            <v>6.9553000000000003</v>
          </cell>
          <cell r="O181">
            <v>1.9573</v>
          </cell>
          <cell r="P181">
            <v>0.4018298013245033</v>
          </cell>
          <cell r="Q181">
            <v>0.36294304635761587</v>
          </cell>
          <cell r="R181">
            <v>0.4018298013245033</v>
          </cell>
          <cell r="S181">
            <v>0.79069735099337746</v>
          </cell>
          <cell r="T181">
            <v>0</v>
          </cell>
          <cell r="U181">
            <v>1.9572999999999998</v>
          </cell>
          <cell r="V181">
            <v>0.32775242057631476</v>
          </cell>
          <cell r="W181">
            <v>0.4107811239892708</v>
          </cell>
          <cell r="X181">
            <v>0.48683029332166294</v>
          </cell>
          <cell r="Y181">
            <v>0</v>
          </cell>
          <cell r="Z181">
            <v>0</v>
          </cell>
          <cell r="AA181">
            <v>2091.8435549895876</v>
          </cell>
          <cell r="AB181">
            <v>1848.76</v>
          </cell>
          <cell r="AC181">
            <v>243.08355498958758</v>
          </cell>
          <cell r="AD181">
            <v>2218.4064667351863</v>
          </cell>
          <cell r="AE181">
            <v>1848.76</v>
          </cell>
          <cell r="AF181">
            <v>369.64646673518632</v>
          </cell>
          <cell r="AG181">
            <v>2547.9484501675947</v>
          </cell>
          <cell r="AH181">
            <v>1848.76</v>
          </cell>
          <cell r="AI181">
            <v>699.18845016759474</v>
          </cell>
          <cell r="AJ181">
            <v>2267.0716308211918</v>
          </cell>
          <cell r="AK181">
            <v>1848.76</v>
          </cell>
          <cell r="AL181">
            <v>418.31163082119178</v>
          </cell>
          <cell r="AM181">
            <v>0</v>
          </cell>
          <cell r="AN181">
            <v>1848.76</v>
          </cell>
          <cell r="AO181">
            <v>-1848.76</v>
          </cell>
          <cell r="AP181">
            <v>1.2253638378872487</v>
          </cell>
          <cell r="AQ181">
            <v>3.1826638378872483</v>
          </cell>
          <cell r="AR181">
            <v>9125.2701027135608</v>
          </cell>
          <cell r="AS181">
            <v>9243.7999999999993</v>
          </cell>
        </row>
        <row r="182">
          <cell r="A182" t="str">
            <v>л/с №3000000157860</v>
          </cell>
          <cell r="B182" t="str">
            <v>Кв. 26</v>
          </cell>
          <cell r="C182" t="str">
            <v>Ганитулин Ильяс Русланович</v>
          </cell>
          <cell r="D182">
            <v>44756</v>
          </cell>
          <cell r="E182">
            <v>46.2</v>
          </cell>
          <cell r="F182">
            <v>31</v>
          </cell>
          <cell r="G182">
            <v>28</v>
          </cell>
          <cell r="H182">
            <v>31</v>
          </cell>
          <cell r="I182">
            <v>30</v>
          </cell>
          <cell r="J182">
            <v>31</v>
          </cell>
          <cell r="K182">
            <v>151</v>
          </cell>
          <cell r="L182">
            <v>5688438</v>
          </cell>
          <cell r="M182">
            <v>8.6549999999999994</v>
          </cell>
          <cell r="N182">
            <v>11.6241</v>
          </cell>
          <cell r="O182">
            <v>2.969100000000001</v>
          </cell>
          <cell r="P182">
            <v>0.60955033112582802</v>
          </cell>
          <cell r="Q182">
            <v>0.55056158940397371</v>
          </cell>
          <cell r="R182">
            <v>0.60955033112582802</v>
          </cell>
          <cell r="S182">
            <v>1.1994377483443712</v>
          </cell>
          <cell r="T182">
            <v>0</v>
          </cell>
          <cell r="U182">
            <v>2.969100000000001</v>
          </cell>
          <cell r="V182">
            <v>0.37573602557383978</v>
          </cell>
          <cell r="W182">
            <v>0.47092029598770013</v>
          </cell>
          <cell r="X182">
            <v>0.55810321467644752</v>
          </cell>
          <cell r="Y182">
            <v>0</v>
          </cell>
          <cell r="Z182">
            <v>0</v>
          </cell>
          <cell r="AA182">
            <v>2824.9933362021534</v>
          </cell>
          <cell r="AB182">
            <v>2119.42</v>
          </cell>
          <cell r="AC182">
            <v>705.57333620215331</v>
          </cell>
          <cell r="AD182">
            <v>2928.7724321572991</v>
          </cell>
          <cell r="AE182">
            <v>2119.42</v>
          </cell>
          <cell r="AF182">
            <v>809.35243215729906</v>
          </cell>
          <cell r="AG182">
            <v>3347.8728934533679</v>
          </cell>
          <cell r="AH182">
            <v>2119.42</v>
          </cell>
          <cell r="AI182">
            <v>1228.4528934533678</v>
          </cell>
          <cell r="AJ182">
            <v>3439.0039232980139</v>
          </cell>
          <cell r="AK182">
            <v>2119.42</v>
          </cell>
          <cell r="AL182">
            <v>1319.5839232980138</v>
          </cell>
          <cell r="AM182">
            <v>0</v>
          </cell>
          <cell r="AN182">
            <v>2119.42</v>
          </cell>
          <cell r="AO182">
            <v>-2119.42</v>
          </cell>
          <cell r="AP182">
            <v>1.4047595362379874</v>
          </cell>
          <cell r="AQ182">
            <v>4.3738595362379886</v>
          </cell>
          <cell r="AR182">
            <v>12540.642585110836</v>
          </cell>
          <cell r="AS182">
            <v>10597.1</v>
          </cell>
        </row>
        <row r="183">
          <cell r="A183" t="str">
            <v>л/с №3000000163655</v>
          </cell>
          <cell r="B183" t="str">
            <v>Кв. 260</v>
          </cell>
          <cell r="C183" t="str">
            <v>Агабекян Эрик Артурович</v>
          </cell>
          <cell r="D183">
            <v>44863</v>
          </cell>
          <cell r="E183">
            <v>67.400000000000006</v>
          </cell>
          <cell r="F183">
            <v>31</v>
          </cell>
          <cell r="G183">
            <v>28</v>
          </cell>
          <cell r="H183">
            <v>31</v>
          </cell>
          <cell r="I183">
            <v>30</v>
          </cell>
          <cell r="J183">
            <v>31</v>
          </cell>
          <cell r="K183">
            <v>151</v>
          </cell>
          <cell r="L183">
            <v>5688398</v>
          </cell>
          <cell r="M183" t="str">
            <v>нет данных</v>
          </cell>
          <cell r="N183">
            <v>10.7362</v>
          </cell>
          <cell r="O183">
            <v>3.8893682785272583</v>
          </cell>
          <cell r="P183">
            <v>0.79847958035990074</v>
          </cell>
          <cell r="Q183">
            <v>0.72120736290571674</v>
          </cell>
          <cell r="R183">
            <v>0.79847958035990074</v>
          </cell>
          <cell r="S183">
            <v>1.5712017549017401</v>
          </cell>
          <cell r="T183">
            <v>0</v>
          </cell>
          <cell r="U183">
            <v>3.8893682785272583</v>
          </cell>
          <cell r="V183">
            <v>0.54815169098867533</v>
          </cell>
          <cell r="W183">
            <v>0.68701359198205592</v>
          </cell>
          <cell r="X183">
            <v>0.81420252530719828</v>
          </cell>
          <cell r="Y183">
            <v>0</v>
          </cell>
          <cell r="Z183">
            <v>0</v>
          </cell>
          <cell r="AA183">
            <v>3861.0342485852098</v>
          </cell>
          <cell r="AB183">
            <v>3091.97</v>
          </cell>
          <cell r="AC183">
            <v>769.06424858520995</v>
          </cell>
          <cell r="AD183">
            <v>4037.6229574351237</v>
          </cell>
          <cell r="AE183">
            <v>3091.97</v>
          </cell>
          <cell r="AF183">
            <v>945.65295743512388</v>
          </cell>
          <cell r="AG183">
            <v>4623.8498797265929</v>
          </cell>
          <cell r="AH183">
            <v>3091.97</v>
          </cell>
          <cell r="AI183">
            <v>1531.8798797265931</v>
          </cell>
          <cell r="AJ183">
            <v>4504.9182476191709</v>
          </cell>
          <cell r="AK183">
            <v>3091.97</v>
          </cell>
          <cell r="AL183">
            <v>1412.9482476191711</v>
          </cell>
          <cell r="AM183">
            <v>0</v>
          </cell>
          <cell r="AN183">
            <v>3091.97</v>
          </cell>
          <cell r="AO183">
            <v>-3091.97</v>
          </cell>
          <cell r="AP183">
            <v>2.0493678082779292</v>
          </cell>
          <cell r="AQ183">
            <v>5.9387360868051875</v>
          </cell>
          <cell r="AR183">
            <v>17027.425333366096</v>
          </cell>
          <cell r="AS183">
            <v>15459.849999999999</v>
          </cell>
        </row>
        <row r="184">
          <cell r="A184" t="str">
            <v>л/с №3000000160090</v>
          </cell>
          <cell r="B184" t="str">
            <v>Кв. 261</v>
          </cell>
          <cell r="C184" t="str">
            <v>ЗПИФ Девелопмент и развитие под управл ООО "Эссет Менеджмент Солюшнс"</v>
          </cell>
          <cell r="D184">
            <v>44642</v>
          </cell>
          <cell r="E184">
            <v>51.8</v>
          </cell>
          <cell r="F184">
            <v>31</v>
          </cell>
          <cell r="G184">
            <v>28</v>
          </cell>
          <cell r="H184">
            <v>1</v>
          </cell>
          <cell r="I184">
            <v>0</v>
          </cell>
          <cell r="J184">
            <v>0</v>
          </cell>
          <cell r="K184">
            <v>60</v>
          </cell>
          <cell r="L184">
            <v>5688738</v>
          </cell>
          <cell r="M184" t="str">
            <v>нет данных</v>
          </cell>
          <cell r="N184">
            <v>6.4390999999999998</v>
          </cell>
          <cell r="O184">
            <v>1.1877450635390885</v>
          </cell>
          <cell r="P184">
            <v>0.61366828282852903</v>
          </cell>
          <cell r="Q184">
            <v>0.55428102965157455</v>
          </cell>
          <cell r="R184">
            <v>1.9795751058984807E-2</v>
          </cell>
          <cell r="S184">
            <v>0</v>
          </cell>
          <cell r="T184">
            <v>0</v>
          </cell>
          <cell r="U184">
            <v>1.1877450635390885</v>
          </cell>
          <cell r="V184">
            <v>0.42127978624945667</v>
          </cell>
          <cell r="W184">
            <v>0.52800154398620913</v>
          </cell>
          <cell r="X184">
            <v>2.0185551263957529E-2</v>
          </cell>
          <cell r="Y184">
            <v>0</v>
          </cell>
          <cell r="Z184">
            <v>0</v>
          </cell>
          <cell r="AA184">
            <v>2967.3824046990189</v>
          </cell>
          <cell r="AB184">
            <v>2376.3200000000002</v>
          </cell>
          <cell r="AC184">
            <v>591.06240469901877</v>
          </cell>
          <cell r="AD184">
            <v>3103.0989494827804</v>
          </cell>
          <cell r="AE184">
            <v>2376.3200000000002</v>
          </cell>
          <cell r="AF184">
            <v>726.77894948278026</v>
          </cell>
          <cell r="AG184">
            <v>114.6335903942938</v>
          </cell>
          <cell r="AH184">
            <v>76.55</v>
          </cell>
          <cell r="AI184">
            <v>38.083590394293807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0.96946688149962323</v>
          </cell>
          <cell r="AQ184">
            <v>2.1572119450387115</v>
          </cell>
          <cell r="AR184">
            <v>6185.1149445760921</v>
          </cell>
          <cell r="AS184">
            <v>4829.1900000000005</v>
          </cell>
        </row>
        <row r="185">
          <cell r="A185" t="str">
            <v>л/с №3000000163065</v>
          </cell>
          <cell r="B185" t="str">
            <v>Кв. 262</v>
          </cell>
          <cell r="C185" t="str">
            <v>Образцов Сергей Тимофеевич</v>
          </cell>
          <cell r="D185">
            <v>44846</v>
          </cell>
          <cell r="E185">
            <v>36.299999999999997</v>
          </cell>
          <cell r="F185">
            <v>31</v>
          </cell>
          <cell r="G185">
            <v>28</v>
          </cell>
          <cell r="H185">
            <v>31</v>
          </cell>
          <cell r="I185">
            <v>30</v>
          </cell>
          <cell r="J185">
            <v>31</v>
          </cell>
          <cell r="K185">
            <v>151</v>
          </cell>
          <cell r="L185">
            <v>5688581</v>
          </cell>
          <cell r="M185">
            <v>3.73</v>
          </cell>
          <cell r="N185">
            <v>6.7319000000000004</v>
          </cell>
          <cell r="O185">
            <v>3.0019000000000005</v>
          </cell>
          <cell r="P185">
            <v>0.61628410596026495</v>
          </cell>
          <cell r="Q185">
            <v>0.55664370860927159</v>
          </cell>
          <cell r="R185">
            <v>0.61628410596026495</v>
          </cell>
          <cell r="S185">
            <v>1.2126880794701989</v>
          </cell>
          <cell r="T185">
            <v>0</v>
          </cell>
          <cell r="U185">
            <v>3.0019000000000005</v>
          </cell>
          <cell r="V185">
            <v>0.29522116295087408</v>
          </cell>
          <cell r="W185">
            <v>0.3700088039903357</v>
          </cell>
          <cell r="X185">
            <v>0.43850966867435154</v>
          </cell>
          <cell r="Y185">
            <v>0</v>
          </cell>
          <cell r="Z185">
            <v>0</v>
          </cell>
          <cell r="AA185">
            <v>2613.4496769166394</v>
          </cell>
          <cell r="AB185">
            <v>1665.26</v>
          </cell>
          <cell r="AC185">
            <v>948.18967691663943</v>
          </cell>
          <cell r="AD185">
            <v>2656.8795510753416</v>
          </cell>
          <cell r="AE185">
            <v>1665.26</v>
          </cell>
          <cell r="AF185">
            <v>991.61955107534163</v>
          </cell>
          <cell r="AG185">
            <v>3024.2836147568796</v>
          </cell>
          <cell r="AH185">
            <v>1665.26</v>
          </cell>
          <cell r="AI185">
            <v>1359.0236147568796</v>
          </cell>
          <cell r="AJ185">
            <v>3476.9950076953646</v>
          </cell>
          <cell r="AK185">
            <v>1665.26</v>
          </cell>
          <cell r="AL185">
            <v>1811.7350076953646</v>
          </cell>
          <cell r="AM185">
            <v>0</v>
          </cell>
          <cell r="AN185">
            <v>1665.26</v>
          </cell>
          <cell r="AO185">
            <v>-1665.26</v>
          </cell>
          <cell r="AP185">
            <v>1.1037396356155613</v>
          </cell>
          <cell r="AQ185">
            <v>4.105639635615562</v>
          </cell>
          <cell r="AR185">
            <v>11771.607850444227</v>
          </cell>
          <cell r="AS185">
            <v>8326.2999999999993</v>
          </cell>
        </row>
        <row r="186">
          <cell r="A186" t="str">
            <v>л/с №3000001184955</v>
          </cell>
          <cell r="B186" t="str">
            <v>Кв. 263</v>
          </cell>
          <cell r="C186" t="str">
            <v>ЗПИФ Девелопмент и развитие под управл ООО "Эссет Менеджмент Солюшнс"</v>
          </cell>
          <cell r="D186">
            <v>44658</v>
          </cell>
          <cell r="E186">
            <v>41</v>
          </cell>
          <cell r="F186">
            <v>31</v>
          </cell>
          <cell r="G186">
            <v>28</v>
          </cell>
          <cell r="H186">
            <v>31</v>
          </cell>
          <cell r="I186">
            <v>30</v>
          </cell>
          <cell r="J186">
            <v>31</v>
          </cell>
          <cell r="K186">
            <v>151</v>
          </cell>
          <cell r="L186">
            <v>5688591</v>
          </cell>
          <cell r="M186" t="str">
            <v>нет данных</v>
          </cell>
          <cell r="N186">
            <v>8.3476999999999997</v>
          </cell>
          <cell r="O186">
            <v>2.3659361931694005</v>
          </cell>
          <cell r="P186">
            <v>0.48572199992219484</v>
          </cell>
          <cell r="Q186">
            <v>0.43871664509101471</v>
          </cell>
          <cell r="R186">
            <v>0.48572199992219484</v>
          </cell>
          <cell r="S186">
            <v>0.95577554823399624</v>
          </cell>
          <cell r="T186">
            <v>0</v>
          </cell>
          <cell r="U186">
            <v>2.365936193169401</v>
          </cell>
          <cell r="V186">
            <v>0.33344539066076689</v>
          </cell>
          <cell r="W186">
            <v>0.41791627998908443</v>
          </cell>
          <cell r="X186">
            <v>0.49528640263494256</v>
          </cell>
          <cell r="Y186">
            <v>0</v>
          </cell>
          <cell r="Z186">
            <v>0</v>
          </cell>
          <cell r="AA186">
            <v>2348.700358931656</v>
          </cell>
          <cell r="AB186">
            <v>2348.6999999999998</v>
          </cell>
          <cell r="AC186">
            <v>3.5893165613742894E-4</v>
          </cell>
          <cell r="AD186">
            <v>2456.1207901311586</v>
          </cell>
          <cell r="AE186">
            <v>2456.12</v>
          </cell>
          <cell r="AF186">
            <v>7.9013115873749484E-4</v>
          </cell>
          <cell r="AG186">
            <v>2812.7276716437732</v>
          </cell>
          <cell r="AH186">
            <v>2812.73</v>
          </cell>
          <cell r="AI186">
            <v>-2.3283562268261448E-3</v>
          </cell>
          <cell r="AJ186">
            <v>2740.380536385549</v>
          </cell>
          <cell r="AK186">
            <v>2740.38</v>
          </cell>
          <cell r="AL186">
            <v>5.3638554891222157E-4</v>
          </cell>
          <cell r="AM186">
            <v>0</v>
          </cell>
          <cell r="AN186">
            <v>0</v>
          </cell>
          <cell r="AO186">
            <v>0</v>
          </cell>
          <cell r="AP186">
            <v>1.246648073284794</v>
          </cell>
          <cell r="AQ186">
            <v>3.6125842664541947</v>
          </cell>
          <cell r="AR186">
            <v>10357.929357092138</v>
          </cell>
          <cell r="AS186">
            <v>10357.93</v>
          </cell>
        </row>
        <row r="187">
          <cell r="A187" t="str">
            <v>л/с №3000000170621</v>
          </cell>
          <cell r="B187" t="str">
            <v>Кв. 264</v>
          </cell>
          <cell r="C187" t="str">
            <v>Кондратьева Маргарита Михайловна</v>
          </cell>
          <cell r="D187">
            <v>44877</v>
          </cell>
          <cell r="E187">
            <v>37</v>
          </cell>
          <cell r="F187">
            <v>31</v>
          </cell>
          <cell r="G187">
            <v>28</v>
          </cell>
          <cell r="H187">
            <v>31</v>
          </cell>
          <cell r="I187">
            <v>30</v>
          </cell>
          <cell r="J187">
            <v>31</v>
          </cell>
          <cell r="K187">
            <v>151</v>
          </cell>
          <cell r="L187">
            <v>5688782</v>
          </cell>
          <cell r="M187">
            <v>4.1509999999999998</v>
          </cell>
          <cell r="N187">
            <v>10.281499999999999</v>
          </cell>
          <cell r="O187">
            <v>6.1304999999999987</v>
          </cell>
          <cell r="P187">
            <v>1.2585794701986752</v>
          </cell>
          <cell r="Q187">
            <v>1.1367814569536423</v>
          </cell>
          <cell r="R187">
            <v>1.2585794701986752</v>
          </cell>
          <cell r="S187">
            <v>2.4765596026490062</v>
          </cell>
          <cell r="T187">
            <v>0</v>
          </cell>
          <cell r="U187">
            <v>6.1304999999999996</v>
          </cell>
          <cell r="V187">
            <v>0.30091413303532621</v>
          </cell>
          <cell r="W187">
            <v>0.37714395999014938</v>
          </cell>
          <cell r="X187">
            <v>0.4469657779876311</v>
          </cell>
          <cell r="Y187">
            <v>0</v>
          </cell>
          <cell r="Z187">
            <v>0</v>
          </cell>
          <cell r="AA187">
            <v>4471.3488693204636</v>
          </cell>
          <cell r="AB187">
            <v>1697.37</v>
          </cell>
          <cell r="AC187">
            <v>2773.9788693204637</v>
          </cell>
          <cell r="AD187">
            <v>4340.6966769529008</v>
          </cell>
          <cell r="AE187">
            <v>1697.37</v>
          </cell>
          <cell r="AF187">
            <v>2643.3266769529009</v>
          </cell>
          <cell r="AG187">
            <v>4890.1052246948129</v>
          </cell>
          <cell r="AH187">
            <v>1697.37</v>
          </cell>
          <cell r="AI187">
            <v>3192.735224694813</v>
          </cell>
          <cell r="AJ187">
            <v>7100.7421615231769</v>
          </cell>
          <cell r="AK187">
            <v>1697.37</v>
          </cell>
          <cell r="AL187">
            <v>5403.3721615231771</v>
          </cell>
          <cell r="AM187">
            <v>0</v>
          </cell>
          <cell r="AN187">
            <v>1697.37</v>
          </cell>
          <cell r="AO187">
            <v>-1697.37</v>
          </cell>
          <cell r="AP187">
            <v>1.1250238710131066</v>
          </cell>
          <cell r="AQ187">
            <v>7.2555238710131063</v>
          </cell>
          <cell r="AR187">
            <v>20802.892932491355</v>
          </cell>
          <cell r="AS187">
            <v>8486.8499999999985</v>
          </cell>
        </row>
        <row r="188">
          <cell r="A188" t="str">
            <v>л/с №3000000163100</v>
          </cell>
          <cell r="B188" t="str">
            <v>Кв. 265</v>
          </cell>
          <cell r="C188" t="str">
            <v>Куренцова Марина Сергеевна</v>
          </cell>
          <cell r="D188">
            <v>44847</v>
          </cell>
          <cell r="E188">
            <v>40.299999999999997</v>
          </cell>
          <cell r="F188">
            <v>31</v>
          </cell>
          <cell r="G188">
            <v>28</v>
          </cell>
          <cell r="H188">
            <v>31</v>
          </cell>
          <cell r="I188">
            <v>30</v>
          </cell>
          <cell r="J188">
            <v>31</v>
          </cell>
          <cell r="K188">
            <v>151</v>
          </cell>
          <cell r="L188">
            <v>5688354</v>
          </cell>
          <cell r="M188" t="str">
            <v>нет данных</v>
          </cell>
          <cell r="N188">
            <v>3.6654</v>
          </cell>
          <cell r="O188">
            <v>2.3255421606030935</v>
          </cell>
          <cell r="P188">
            <v>0.47742918528937683</v>
          </cell>
          <cell r="Q188">
            <v>0.43122636090653388</v>
          </cell>
          <cell r="R188">
            <v>0.47742918528937683</v>
          </cell>
          <cell r="S188">
            <v>0.93945742911780594</v>
          </cell>
          <cell r="T188">
            <v>0</v>
          </cell>
          <cell r="U188">
            <v>2.3255421606030935</v>
          </cell>
          <cell r="V188">
            <v>0.32775242057631476</v>
          </cell>
          <cell r="W188">
            <v>0.4107811239892708</v>
          </cell>
          <cell r="X188">
            <v>0.48683029332166294</v>
          </cell>
          <cell r="Y188">
            <v>0</v>
          </cell>
          <cell r="Z188">
            <v>0</v>
          </cell>
          <cell r="AA188">
            <v>2308.6005967059932</v>
          </cell>
          <cell r="AB188">
            <v>1848.76</v>
          </cell>
          <cell r="AC188">
            <v>459.84059670599322</v>
          </cell>
          <cell r="AD188">
            <v>2414.187020543553</v>
          </cell>
          <cell r="AE188">
            <v>1848.76</v>
          </cell>
          <cell r="AF188">
            <v>565.427020543553</v>
          </cell>
          <cell r="AG188">
            <v>2764.7054918840008</v>
          </cell>
          <cell r="AH188">
            <v>1848.76</v>
          </cell>
          <cell r="AI188">
            <v>915.94549188400083</v>
          </cell>
          <cell r="AJ188">
            <v>2693.5935516179907</v>
          </cell>
          <cell r="AK188">
            <v>1848.76</v>
          </cell>
          <cell r="AL188">
            <v>844.83355161799068</v>
          </cell>
          <cell r="AM188">
            <v>0</v>
          </cell>
          <cell r="AN188">
            <v>1848.76</v>
          </cell>
          <cell r="AO188">
            <v>-1848.76</v>
          </cell>
          <cell r="AP188">
            <v>1.2253638378872487</v>
          </cell>
          <cell r="AQ188">
            <v>3.5509059984903422</v>
          </cell>
          <cell r="AR188">
            <v>10181.086660751538</v>
          </cell>
          <cell r="AS188">
            <v>9243.7999999999993</v>
          </cell>
        </row>
        <row r="189">
          <cell r="A189" t="str">
            <v>л/с №3000000163382</v>
          </cell>
          <cell r="B189" t="str">
            <v>Кв. 266</v>
          </cell>
          <cell r="C189" t="str">
            <v>Бондарева Мария Геннадиевна</v>
          </cell>
          <cell r="D189">
            <v>44854</v>
          </cell>
          <cell r="E189">
            <v>67.400000000000006</v>
          </cell>
          <cell r="F189">
            <v>31</v>
          </cell>
          <cell r="G189">
            <v>28</v>
          </cell>
          <cell r="H189">
            <v>31</v>
          </cell>
          <cell r="I189">
            <v>30</v>
          </cell>
          <cell r="J189">
            <v>31</v>
          </cell>
          <cell r="K189">
            <v>151</v>
          </cell>
          <cell r="L189">
            <v>5688775</v>
          </cell>
          <cell r="M189">
            <v>3.5670000000000002</v>
          </cell>
          <cell r="N189">
            <v>7.3051000000000004</v>
          </cell>
          <cell r="O189">
            <v>3.7381000000000002</v>
          </cell>
          <cell r="P189">
            <v>0.76742450331125833</v>
          </cell>
          <cell r="Q189">
            <v>0.69315761589403979</v>
          </cell>
          <cell r="R189">
            <v>0.76742450331125833</v>
          </cell>
          <cell r="S189">
            <v>1.5100933774834437</v>
          </cell>
          <cell r="T189">
            <v>0</v>
          </cell>
          <cell r="U189">
            <v>3.7381000000000002</v>
          </cell>
          <cell r="V189">
            <v>0.54815169098867533</v>
          </cell>
          <cell r="W189">
            <v>0.68701359198205592</v>
          </cell>
          <cell r="X189">
            <v>0.81420252530719828</v>
          </cell>
          <cell r="Y189">
            <v>0</v>
          </cell>
          <cell r="Z189">
            <v>0</v>
          </cell>
          <cell r="AA189">
            <v>3771.9937527728835</v>
          </cell>
          <cell r="AB189">
            <v>3091.97</v>
          </cell>
          <cell r="AC189">
            <v>680.02375277288365</v>
          </cell>
          <cell r="AD189">
            <v>3957.1992837981838</v>
          </cell>
          <cell r="AE189">
            <v>3091.97</v>
          </cell>
          <cell r="AF189">
            <v>865.22928379818404</v>
          </cell>
          <cell r="AG189">
            <v>4534.8093839142657</v>
          </cell>
          <cell r="AH189">
            <v>3091.97</v>
          </cell>
          <cell r="AI189">
            <v>1442.8393839142659</v>
          </cell>
          <cell r="AJ189">
            <v>4329.70953005298</v>
          </cell>
          <cell r="AK189">
            <v>3091.97</v>
          </cell>
          <cell r="AL189">
            <v>1237.7395300529802</v>
          </cell>
          <cell r="AM189">
            <v>0</v>
          </cell>
          <cell r="AN189">
            <v>3091.97</v>
          </cell>
          <cell r="AO189">
            <v>-3091.97</v>
          </cell>
          <cell r="AP189">
            <v>2.0493678082779292</v>
          </cell>
          <cell r="AQ189">
            <v>5.7874678082779294</v>
          </cell>
          <cell r="AR189">
            <v>16593.711950538313</v>
          </cell>
          <cell r="AS189">
            <v>15459.849999999999</v>
          </cell>
        </row>
        <row r="190">
          <cell r="A190" t="str">
            <v>л/с №3000000163142</v>
          </cell>
          <cell r="B190" t="str">
            <v>Кв. 267</v>
          </cell>
          <cell r="C190" t="str">
            <v>Кайдаш Анна Робертовна</v>
          </cell>
          <cell r="D190">
            <v>44840</v>
          </cell>
          <cell r="E190">
            <v>51.8</v>
          </cell>
          <cell r="F190">
            <v>31</v>
          </cell>
          <cell r="G190">
            <v>28</v>
          </cell>
          <cell r="H190">
            <v>31</v>
          </cell>
          <cell r="I190">
            <v>30</v>
          </cell>
          <cell r="J190">
            <v>31</v>
          </cell>
          <cell r="K190">
            <v>151</v>
          </cell>
          <cell r="L190">
            <v>5688399</v>
          </cell>
          <cell r="M190">
            <v>6.2279999999999998</v>
          </cell>
          <cell r="N190">
            <v>8.6066000000000003</v>
          </cell>
          <cell r="O190">
            <v>2.3786000000000005</v>
          </cell>
          <cell r="P190">
            <v>0.48832185430463587</v>
          </cell>
          <cell r="Q190">
            <v>0.44106490066225179</v>
          </cell>
          <cell r="R190">
            <v>0.48832185430463587</v>
          </cell>
          <cell r="S190">
            <v>0.96089139072847707</v>
          </cell>
          <cell r="T190">
            <v>0</v>
          </cell>
          <cell r="U190">
            <v>2.3786000000000005</v>
          </cell>
          <cell r="V190">
            <v>0.42127978624945667</v>
          </cell>
          <cell r="W190">
            <v>0.52800154398620913</v>
          </cell>
          <cell r="X190">
            <v>0.62575208918268344</v>
          </cell>
          <cell r="Y190">
            <v>0</v>
          </cell>
          <cell r="Z190">
            <v>0</v>
          </cell>
          <cell r="AA190">
            <v>2607.9916317638831</v>
          </cell>
          <cell r="AB190">
            <v>2376.3200000000002</v>
          </cell>
          <cell r="AC190">
            <v>231.67163176388294</v>
          </cell>
          <cell r="AD190">
            <v>2778.4879287671743</v>
          </cell>
          <cell r="AE190">
            <v>2376.3200000000002</v>
          </cell>
          <cell r="AF190">
            <v>402.16792876717409</v>
          </cell>
          <cell r="AG190">
            <v>3194.2505292879719</v>
          </cell>
          <cell r="AH190">
            <v>2376.3200000000002</v>
          </cell>
          <cell r="AI190">
            <v>817.93052928797169</v>
          </cell>
          <cell r="AJ190">
            <v>2755.0485776688747</v>
          </cell>
          <cell r="AK190">
            <v>2376.3200000000002</v>
          </cell>
          <cell r="AL190">
            <v>378.72857766887455</v>
          </cell>
          <cell r="AM190">
            <v>0</v>
          </cell>
          <cell r="AN190">
            <v>2376.3200000000002</v>
          </cell>
          <cell r="AO190">
            <v>-2376.3200000000002</v>
          </cell>
          <cell r="AP190">
            <v>1.5750334194183493</v>
          </cell>
          <cell r="AQ190">
            <v>3.9536334194183498</v>
          </cell>
          <cell r="AR190">
            <v>11335.778667487904</v>
          </cell>
          <cell r="AS190">
            <v>11881.6</v>
          </cell>
        </row>
        <row r="191">
          <cell r="A191" t="str">
            <v>л/с №3000000160209</v>
          </cell>
          <cell r="B191" t="str">
            <v>Кв. 268</v>
          </cell>
          <cell r="C191" t="str">
            <v>ЗПИФ Девелопмент и развитие под управл ООО "Эссет Менеджмент Солюшнс"</v>
          </cell>
          <cell r="D191">
            <v>44642</v>
          </cell>
          <cell r="E191">
            <v>36.299999999999997</v>
          </cell>
          <cell r="F191">
            <v>31</v>
          </cell>
          <cell r="G191">
            <v>13</v>
          </cell>
          <cell r="H191">
            <v>0</v>
          </cell>
          <cell r="I191">
            <v>0</v>
          </cell>
          <cell r="J191">
            <v>0</v>
          </cell>
          <cell r="K191">
            <v>44</v>
          </cell>
          <cell r="L191">
            <v>5688402</v>
          </cell>
          <cell r="M191" t="str">
            <v>нет данных</v>
          </cell>
          <cell r="N191">
            <v>11.567</v>
          </cell>
          <cell r="O191">
            <v>0.6103817295639099</v>
          </cell>
          <cell r="P191">
            <v>0.4300416731018456</v>
          </cell>
          <cell r="Q191">
            <v>0.18034005646206427</v>
          </cell>
          <cell r="R191">
            <v>0</v>
          </cell>
          <cell r="S191">
            <v>0</v>
          </cell>
          <cell r="T191">
            <v>0</v>
          </cell>
          <cell r="U191">
            <v>0.6103817295639099</v>
          </cell>
          <cell r="V191">
            <v>0.29522116295087408</v>
          </cell>
          <cell r="W191">
            <v>0.17178980185265588</v>
          </cell>
          <cell r="X191">
            <v>0</v>
          </cell>
          <cell r="Y191">
            <v>0</v>
          </cell>
          <cell r="Z191">
            <v>0</v>
          </cell>
          <cell r="AA191">
            <v>2079.4590982736368</v>
          </cell>
          <cell r="AB191">
            <v>1665.26</v>
          </cell>
          <cell r="AC191">
            <v>414.19909827363676</v>
          </cell>
          <cell r="AD191">
            <v>1009.6196871627993</v>
          </cell>
          <cell r="AE191">
            <v>1665.26</v>
          </cell>
          <cell r="AF191">
            <v>-655.64031283720067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0.46701096480352999</v>
          </cell>
          <cell r="AQ191">
            <v>1.0773926943674399</v>
          </cell>
          <cell r="AR191">
            <v>3089.0787854364362</v>
          </cell>
          <cell r="AS191">
            <v>3330.52</v>
          </cell>
        </row>
        <row r="192">
          <cell r="A192" t="str">
            <v>л/с №3000001184956</v>
          </cell>
          <cell r="B192" t="str">
            <v>Кв. 269</v>
          </cell>
          <cell r="C192" t="str">
            <v>ЗПИФ Девелопмент и развитие под управл ООО "Эссет Менеджмент Солюшнс"</v>
          </cell>
          <cell r="D192">
            <v>44658</v>
          </cell>
          <cell r="E192">
            <v>41</v>
          </cell>
          <cell r="F192">
            <v>31</v>
          </cell>
          <cell r="G192">
            <v>28</v>
          </cell>
          <cell r="H192">
            <v>31</v>
          </cell>
          <cell r="I192">
            <v>30</v>
          </cell>
          <cell r="J192">
            <v>31</v>
          </cell>
          <cell r="K192">
            <v>151</v>
          </cell>
          <cell r="L192">
            <v>5688334</v>
          </cell>
          <cell r="M192" t="str">
            <v>нет данных</v>
          </cell>
          <cell r="N192">
            <v>8.7041000000000004</v>
          </cell>
          <cell r="O192">
            <v>2.3659361931694005</v>
          </cell>
          <cell r="P192">
            <v>0.48572199992219484</v>
          </cell>
          <cell r="Q192">
            <v>0.43871664509101471</v>
          </cell>
          <cell r="R192">
            <v>0.48572199992219484</v>
          </cell>
          <cell r="S192">
            <v>0.95577554823399624</v>
          </cell>
          <cell r="T192">
            <v>0</v>
          </cell>
          <cell r="U192">
            <v>2.365936193169401</v>
          </cell>
          <cell r="V192">
            <v>0.33344539066076689</v>
          </cell>
          <cell r="W192">
            <v>0.41791627998908443</v>
          </cell>
          <cell r="X192">
            <v>0.49528640263494256</v>
          </cell>
          <cell r="Y192">
            <v>0</v>
          </cell>
          <cell r="Z192">
            <v>0</v>
          </cell>
          <cell r="AA192">
            <v>2348.700358931656</v>
          </cell>
          <cell r="AB192">
            <v>2348.6999999999998</v>
          </cell>
          <cell r="AC192">
            <v>3.5893165613742894E-4</v>
          </cell>
          <cell r="AD192">
            <v>2456.1207901311586</v>
          </cell>
          <cell r="AE192">
            <v>2456.12</v>
          </cell>
          <cell r="AF192">
            <v>7.9013115873749484E-4</v>
          </cell>
          <cell r="AG192">
            <v>2812.7276716437732</v>
          </cell>
          <cell r="AH192">
            <v>2812.73</v>
          </cell>
          <cell r="AI192">
            <v>-2.3283562268261448E-3</v>
          </cell>
          <cell r="AJ192">
            <v>2740.380536385549</v>
          </cell>
          <cell r="AK192">
            <v>2740.38</v>
          </cell>
          <cell r="AL192">
            <v>5.3638554891222157E-4</v>
          </cell>
          <cell r="AM192">
            <v>0</v>
          </cell>
          <cell r="AN192">
            <v>0</v>
          </cell>
          <cell r="AO192">
            <v>0</v>
          </cell>
          <cell r="AP192">
            <v>1.246648073284794</v>
          </cell>
          <cell r="AQ192">
            <v>3.6125842664541947</v>
          </cell>
          <cell r="AR192">
            <v>10357.929357092138</v>
          </cell>
          <cell r="AS192">
            <v>10357.93</v>
          </cell>
        </row>
        <row r="193">
          <cell r="A193" t="str">
            <v>л/с №3000000157845</v>
          </cell>
          <cell r="B193" t="str">
            <v>Кв. 27</v>
          </cell>
          <cell r="C193" t="str">
            <v>Ковальский Дмитрий Васильевич</v>
          </cell>
          <cell r="D193">
            <v>44768</v>
          </cell>
          <cell r="E193">
            <v>89.7</v>
          </cell>
          <cell r="F193">
            <v>31</v>
          </cell>
          <cell r="G193">
            <v>28</v>
          </cell>
          <cell r="H193">
            <v>31</v>
          </cell>
          <cell r="I193">
            <v>30</v>
          </cell>
          <cell r="J193">
            <v>31</v>
          </cell>
          <cell r="K193">
            <v>151</v>
          </cell>
          <cell r="L193">
            <v>5688778</v>
          </cell>
          <cell r="M193">
            <v>7.4</v>
          </cell>
          <cell r="N193">
            <v>10.786799999999999</v>
          </cell>
          <cell r="O193">
            <v>3.3867999999999991</v>
          </cell>
          <cell r="P193">
            <v>0.69530331125827793</v>
          </cell>
          <cell r="Q193">
            <v>0.6280158940397349</v>
          </cell>
          <cell r="R193">
            <v>0.69530331125827793</v>
          </cell>
          <cell r="S193">
            <v>1.3681774834437084</v>
          </cell>
          <cell r="T193">
            <v>0</v>
          </cell>
          <cell r="U193">
            <v>3.3867999999999991</v>
          </cell>
          <cell r="V193">
            <v>0.72951345225050712</v>
          </cell>
          <cell r="W193">
            <v>0.91431927597611895</v>
          </cell>
          <cell r="X193">
            <v>1.0835900077159597</v>
          </cell>
          <cell r="Y193">
            <v>0</v>
          </cell>
          <cell r="Z193">
            <v>0</v>
          </cell>
          <cell r="AA193">
            <v>4085.2061279971176</v>
          </cell>
          <cell r="AB193">
            <v>4114.9799999999996</v>
          </cell>
          <cell r="AC193">
            <v>-29.773872002881944</v>
          </cell>
          <cell r="AD193">
            <v>4422.152552766056</v>
          </cell>
          <cell r="AE193">
            <v>4114.9799999999996</v>
          </cell>
          <cell r="AF193">
            <v>307.17255276605647</v>
          </cell>
          <cell r="AG193">
            <v>5100.4073462965544</v>
          </cell>
          <cell r="AH193">
            <v>4114.9799999999996</v>
          </cell>
          <cell r="AI193">
            <v>985.42734629655479</v>
          </cell>
          <cell r="AJ193">
            <v>3922.8111169801314</v>
          </cell>
          <cell r="AK193">
            <v>4114.9799999999996</v>
          </cell>
          <cell r="AL193">
            <v>-192.16888301986819</v>
          </cell>
          <cell r="AM193">
            <v>0</v>
          </cell>
          <cell r="AN193">
            <v>4114.9799999999996</v>
          </cell>
          <cell r="AO193">
            <v>-4114.9799999999996</v>
          </cell>
          <cell r="AP193">
            <v>2.7274227359425858</v>
          </cell>
          <cell r="AQ193">
            <v>6.1142227359425849</v>
          </cell>
          <cell r="AR193">
            <v>17530.57714403986</v>
          </cell>
          <cell r="AS193">
            <v>20574.899999999998</v>
          </cell>
        </row>
        <row r="194">
          <cell r="A194" t="str">
            <v>л/с №3000000163513</v>
          </cell>
          <cell r="B194" t="str">
            <v>Кв. 270</v>
          </cell>
          <cell r="C194" t="str">
            <v>Вафина Елена Сергеевна</v>
          </cell>
          <cell r="D194">
            <v>44859</v>
          </cell>
          <cell r="E194">
            <v>37</v>
          </cell>
          <cell r="F194">
            <v>31</v>
          </cell>
          <cell r="G194">
            <v>28</v>
          </cell>
          <cell r="H194">
            <v>31</v>
          </cell>
          <cell r="I194">
            <v>30</v>
          </cell>
          <cell r="J194">
            <v>31</v>
          </cell>
          <cell r="K194">
            <v>151</v>
          </cell>
          <cell r="L194">
            <v>5234348</v>
          </cell>
          <cell r="M194">
            <v>4.8600000000000003</v>
          </cell>
          <cell r="N194">
            <v>9.3491999999999997</v>
          </cell>
          <cell r="O194">
            <v>4.4891999999999994</v>
          </cell>
          <cell r="P194">
            <v>0.92162384105960249</v>
          </cell>
          <cell r="Q194">
            <v>0.83243443708609255</v>
          </cell>
          <cell r="R194">
            <v>0.92162384105960249</v>
          </cell>
          <cell r="S194">
            <v>1.8135178807947017</v>
          </cell>
          <cell r="T194">
            <v>0</v>
          </cell>
          <cell r="U194">
            <v>4.4891999999999985</v>
          </cell>
          <cell r="V194">
            <v>0.30091413303532621</v>
          </cell>
          <cell r="W194">
            <v>0.37714395999014938</v>
          </cell>
          <cell r="X194">
            <v>0.4469657779876311</v>
          </cell>
          <cell r="Y194">
            <v>0</v>
          </cell>
          <cell r="Z194">
            <v>0</v>
          </cell>
          <cell r="AA194">
            <v>3505.2364285654976</v>
          </cell>
          <cell r="AB194">
            <v>1697.37</v>
          </cell>
          <cell r="AC194">
            <v>1807.8664285654977</v>
          </cell>
          <cell r="AD194">
            <v>3468.0789885290592</v>
          </cell>
          <cell r="AE194">
            <v>1697.37</v>
          </cell>
          <cell r="AF194">
            <v>1770.7089885290593</v>
          </cell>
          <cell r="AG194">
            <v>3923.992783939847</v>
          </cell>
          <cell r="AH194">
            <v>1697.37</v>
          </cell>
          <cell r="AI194">
            <v>2226.6227839398471</v>
          </cell>
          <cell r="AJ194">
            <v>5199.6821974569521</v>
          </cell>
          <cell r="AK194">
            <v>1697.37</v>
          </cell>
          <cell r="AL194">
            <v>3502.3121974569522</v>
          </cell>
          <cell r="AM194">
            <v>0</v>
          </cell>
          <cell r="AN194">
            <v>1697.37</v>
          </cell>
          <cell r="AO194">
            <v>-1697.37</v>
          </cell>
          <cell r="AP194">
            <v>1.1250238710131066</v>
          </cell>
          <cell r="AQ194">
            <v>5.6142238710131052</v>
          </cell>
          <cell r="AR194">
            <v>16096.990398491354</v>
          </cell>
          <cell r="AS194">
            <v>8486.8499999999985</v>
          </cell>
        </row>
        <row r="195">
          <cell r="A195" t="str">
            <v>л/с №3000001184957</v>
          </cell>
          <cell r="B195" t="str">
            <v>Кв. 271</v>
          </cell>
          <cell r="C195" t="str">
            <v>ЗПИФ Девелопмент и развитие под управл ООО "Эссет Менеджмент Солюшнс"</v>
          </cell>
          <cell r="D195">
            <v>44658</v>
          </cell>
          <cell r="E195">
            <v>40.299999999999997</v>
          </cell>
          <cell r="F195">
            <v>31</v>
          </cell>
          <cell r="G195">
            <v>28</v>
          </cell>
          <cell r="H195">
            <v>31</v>
          </cell>
          <cell r="I195">
            <v>30</v>
          </cell>
          <cell r="J195">
            <v>31</v>
          </cell>
          <cell r="K195">
            <v>151</v>
          </cell>
          <cell r="L195">
            <v>5688779</v>
          </cell>
          <cell r="M195" t="str">
            <v>нет данных</v>
          </cell>
          <cell r="N195">
            <v>12.3774</v>
          </cell>
          <cell r="O195">
            <v>2.3255421606030935</v>
          </cell>
          <cell r="P195">
            <v>0.47742918528937683</v>
          </cell>
          <cell r="Q195">
            <v>0.43122636090653388</v>
          </cell>
          <cell r="R195">
            <v>0.47742918528937683</v>
          </cell>
          <cell r="S195">
            <v>0.93945742911780594</v>
          </cell>
          <cell r="T195">
            <v>0</v>
          </cell>
          <cell r="U195">
            <v>2.3255421606030935</v>
          </cell>
          <cell r="V195">
            <v>0.32775242057631476</v>
          </cell>
          <cell r="W195">
            <v>0.4107811239892708</v>
          </cell>
          <cell r="X195">
            <v>0.48683029332166294</v>
          </cell>
          <cell r="Y195">
            <v>0</v>
          </cell>
          <cell r="Z195">
            <v>0</v>
          </cell>
          <cell r="AA195">
            <v>2308.6005967059932</v>
          </cell>
          <cell r="AB195">
            <v>2308.6</v>
          </cell>
          <cell r="AC195">
            <v>5.9670599330274854E-4</v>
          </cell>
          <cell r="AD195">
            <v>2414.187020543553</v>
          </cell>
          <cell r="AE195">
            <v>2414.19</v>
          </cell>
          <cell r="AF195">
            <v>-2.9794564470648766E-3</v>
          </cell>
          <cell r="AG195">
            <v>2764.7054918840008</v>
          </cell>
          <cell r="AH195">
            <v>2764.71</v>
          </cell>
          <cell r="AI195">
            <v>-4.5081159992150788E-3</v>
          </cell>
          <cell r="AJ195">
            <v>2693.5935516179907</v>
          </cell>
          <cell r="AK195">
            <v>2693.59</v>
          </cell>
          <cell r="AL195">
            <v>3.5516179905243916E-3</v>
          </cell>
          <cell r="AM195">
            <v>0</v>
          </cell>
          <cell r="AN195">
            <v>0</v>
          </cell>
          <cell r="AO195">
            <v>0</v>
          </cell>
          <cell r="AP195">
            <v>1.2253638378872487</v>
          </cell>
          <cell r="AQ195">
            <v>3.5509059984903422</v>
          </cell>
          <cell r="AR195">
            <v>10181.086660751538</v>
          </cell>
          <cell r="AS195">
            <v>10181.09</v>
          </cell>
        </row>
        <row r="196">
          <cell r="A196" t="str">
            <v>л/с №3000000160092</v>
          </cell>
          <cell r="B196" t="str">
            <v>Кв. 272</v>
          </cell>
          <cell r="C196" t="str">
            <v>ЗПИФ Девелопмент и развитие под управл ООО "Эссет Менеджмент Солюшнс"</v>
          </cell>
          <cell r="D196">
            <v>44642</v>
          </cell>
          <cell r="E196">
            <v>67.400000000000006</v>
          </cell>
          <cell r="F196">
            <v>31</v>
          </cell>
          <cell r="G196">
            <v>14</v>
          </cell>
          <cell r="H196">
            <v>0</v>
          </cell>
          <cell r="I196">
            <v>0</v>
          </cell>
          <cell r="J196">
            <v>0</v>
          </cell>
          <cell r="K196">
            <v>45</v>
          </cell>
          <cell r="L196">
            <v>5688359</v>
          </cell>
          <cell r="M196" t="str">
            <v>нет данных</v>
          </cell>
          <cell r="N196">
            <v>8.4860000000000007</v>
          </cell>
          <cell r="O196">
            <v>1.1590832618127591</v>
          </cell>
          <cell r="P196">
            <v>0.79847958035990074</v>
          </cell>
          <cell r="Q196">
            <v>0.36060368145285837</v>
          </cell>
          <cell r="R196">
            <v>0</v>
          </cell>
          <cell r="S196">
            <v>0</v>
          </cell>
          <cell r="T196">
            <v>0</v>
          </cell>
          <cell r="U196">
            <v>1.1590832618127591</v>
          </cell>
          <cell r="V196">
            <v>0.54815169098867533</v>
          </cell>
          <cell r="W196">
            <v>0.34350679599102796</v>
          </cell>
          <cell r="X196">
            <v>0</v>
          </cell>
          <cell r="Y196">
            <v>0</v>
          </cell>
          <cell r="Z196">
            <v>0</v>
          </cell>
          <cell r="AA196">
            <v>3861.0342485852098</v>
          </cell>
          <cell r="AB196">
            <v>3091.97</v>
          </cell>
          <cell r="AC196">
            <v>769.06424858520995</v>
          </cell>
          <cell r="AD196">
            <v>2018.8114787175618</v>
          </cell>
          <cell r="AE196">
            <v>3091.97</v>
          </cell>
          <cell r="AF196">
            <v>-1073.158521282438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0.89165848697970329</v>
          </cell>
          <cell r="AQ196">
            <v>2.0507417487924622</v>
          </cell>
          <cell r="AR196">
            <v>5879.8457273027716</v>
          </cell>
          <cell r="AS196">
            <v>6183.94</v>
          </cell>
        </row>
        <row r="197">
          <cell r="A197" t="str">
            <v>л/с №3000000163660</v>
          </cell>
          <cell r="B197" t="str">
            <v>Кв. 273</v>
          </cell>
          <cell r="C197" t="str">
            <v>Вдовин Александр Иванович</v>
          </cell>
          <cell r="D197">
            <v>44863</v>
          </cell>
          <cell r="E197">
            <v>51.8</v>
          </cell>
          <cell r="F197">
            <v>31</v>
          </cell>
          <cell r="G197">
            <v>28</v>
          </cell>
          <cell r="H197">
            <v>31</v>
          </cell>
          <cell r="I197">
            <v>30</v>
          </cell>
          <cell r="J197">
            <v>31</v>
          </cell>
          <cell r="K197">
            <v>151</v>
          </cell>
          <cell r="L197">
            <v>5688580</v>
          </cell>
          <cell r="M197" t="str">
            <v>нет данных</v>
          </cell>
          <cell r="N197">
            <v>8.4556000000000004</v>
          </cell>
          <cell r="O197">
            <v>2.9891584099067057</v>
          </cell>
          <cell r="P197">
            <v>0.61366828282852903</v>
          </cell>
          <cell r="Q197">
            <v>0.55428102965157455</v>
          </cell>
          <cell r="R197">
            <v>0.61366828282852903</v>
          </cell>
          <cell r="S197">
            <v>1.2075408145980733</v>
          </cell>
          <cell r="T197">
            <v>0</v>
          </cell>
          <cell r="U197">
            <v>2.9891584099067061</v>
          </cell>
          <cell r="V197">
            <v>0.42127978624945667</v>
          </cell>
          <cell r="W197">
            <v>0.52800154398620913</v>
          </cell>
          <cell r="X197">
            <v>0.62575208918268344</v>
          </cell>
          <cell r="Y197">
            <v>0</v>
          </cell>
          <cell r="Z197">
            <v>0</v>
          </cell>
          <cell r="AA197">
            <v>2967.3824046990189</v>
          </cell>
          <cell r="AB197">
            <v>2376.3200000000002</v>
          </cell>
          <cell r="AC197">
            <v>591.06240469901877</v>
          </cell>
          <cell r="AD197">
            <v>3103.0989494827804</v>
          </cell>
          <cell r="AE197">
            <v>2376.3200000000002</v>
          </cell>
          <cell r="AF197">
            <v>726.77894948278026</v>
          </cell>
          <cell r="AG197">
            <v>3553.6413022231081</v>
          </cell>
          <cell r="AH197">
            <v>2376.3200000000002</v>
          </cell>
          <cell r="AI197">
            <v>1177.321302223108</v>
          </cell>
          <cell r="AJ197">
            <v>3462.2368727993035</v>
          </cell>
          <cell r="AK197">
            <v>2376.3200000000002</v>
          </cell>
          <cell r="AL197">
            <v>1085.9168727993033</v>
          </cell>
          <cell r="AM197">
            <v>0</v>
          </cell>
          <cell r="AN197">
            <v>2376.3200000000002</v>
          </cell>
          <cell r="AO197">
            <v>-2376.3200000000002</v>
          </cell>
          <cell r="AP197">
            <v>1.5750334194183493</v>
          </cell>
          <cell r="AQ197">
            <v>4.5641918293250558</v>
          </cell>
          <cell r="AR197">
            <v>13086.359529204214</v>
          </cell>
          <cell r="AS197">
            <v>11881.6</v>
          </cell>
        </row>
        <row r="198">
          <cell r="A198" t="str">
            <v>л/с №3000000163009</v>
          </cell>
          <cell r="B198" t="str">
            <v>Кв. 274</v>
          </cell>
          <cell r="C198" t="str">
            <v>Сенин Александр Андреевич</v>
          </cell>
          <cell r="D198">
            <v>44845</v>
          </cell>
          <cell r="E198">
            <v>36.299999999999997</v>
          </cell>
          <cell r="F198">
            <v>31</v>
          </cell>
          <cell r="G198">
            <v>28</v>
          </cell>
          <cell r="H198">
            <v>31</v>
          </cell>
          <cell r="I198">
            <v>30</v>
          </cell>
          <cell r="J198">
            <v>31</v>
          </cell>
          <cell r="K198">
            <v>151</v>
          </cell>
          <cell r="L198">
            <v>5688774</v>
          </cell>
          <cell r="M198" t="str">
            <v>нет данных</v>
          </cell>
          <cell r="N198">
            <v>14.0435</v>
          </cell>
          <cell r="O198">
            <v>2.0947191173670543</v>
          </cell>
          <cell r="P198">
            <v>0.4300416731018456</v>
          </cell>
          <cell r="Q198">
            <v>0.3884247369952154</v>
          </cell>
          <cell r="R198">
            <v>0.4300416731018456</v>
          </cell>
          <cell r="S198">
            <v>0.8462110341681478</v>
          </cell>
          <cell r="T198">
            <v>0</v>
          </cell>
          <cell r="U198">
            <v>2.0947191173670543</v>
          </cell>
          <cell r="V198">
            <v>0.29522116295087408</v>
          </cell>
          <cell r="W198">
            <v>0.3700088039903357</v>
          </cell>
          <cell r="X198">
            <v>0.43850966867435154</v>
          </cell>
          <cell r="Y198">
            <v>0</v>
          </cell>
          <cell r="Z198">
            <v>0</v>
          </cell>
          <cell r="AA198">
            <v>2079.4590982736368</v>
          </cell>
          <cell r="AB198">
            <v>1665.26</v>
          </cell>
          <cell r="AC198">
            <v>414.19909827363676</v>
          </cell>
          <cell r="AD198">
            <v>2174.5654800429525</v>
          </cell>
          <cell r="AE198">
            <v>1665.26</v>
          </cell>
          <cell r="AF198">
            <v>509.30548004295247</v>
          </cell>
          <cell r="AG198">
            <v>2490.293036113877</v>
          </cell>
          <cell r="AH198">
            <v>1665.26</v>
          </cell>
          <cell r="AI198">
            <v>825.03303611387696</v>
          </cell>
          <cell r="AJ198">
            <v>2426.2393529462297</v>
          </cell>
          <cell r="AK198">
            <v>1665.26</v>
          </cell>
          <cell r="AL198">
            <v>760.97935294622971</v>
          </cell>
          <cell r="AM198">
            <v>0</v>
          </cell>
          <cell r="AN198">
            <v>1665.26</v>
          </cell>
          <cell r="AO198">
            <v>-1665.26</v>
          </cell>
          <cell r="AP198">
            <v>1.1037396356155613</v>
          </cell>
          <cell r="AQ198">
            <v>3.1984587529826154</v>
          </cell>
          <cell r="AR198">
            <v>9170.556967376695</v>
          </cell>
          <cell r="AS198">
            <v>8326.2999999999993</v>
          </cell>
        </row>
        <row r="199">
          <cell r="A199" t="str">
            <v>л/с №3000001184958</v>
          </cell>
          <cell r="B199" t="str">
            <v>Кв. 275</v>
          </cell>
          <cell r="C199" t="str">
            <v>ЗПИФ Девелопмент и развитие под управл ООО "Эссет Менеджмент Солюшнс"</v>
          </cell>
          <cell r="D199">
            <v>44658</v>
          </cell>
          <cell r="E199">
            <v>41</v>
          </cell>
          <cell r="F199">
            <v>31</v>
          </cell>
          <cell r="G199">
            <v>28</v>
          </cell>
          <cell r="H199">
            <v>31</v>
          </cell>
          <cell r="I199">
            <v>30</v>
          </cell>
          <cell r="J199">
            <v>31</v>
          </cell>
          <cell r="K199">
            <v>151</v>
          </cell>
          <cell r="L199" t="str">
            <v>Нет данных</v>
          </cell>
          <cell r="M199" t="str">
            <v>Нет данных</v>
          </cell>
          <cell r="N199" t="str">
            <v>Нет данных</v>
          </cell>
          <cell r="O199">
            <v>2.3659361931694005</v>
          </cell>
          <cell r="P199">
            <v>0.48572199992219484</v>
          </cell>
          <cell r="Q199">
            <v>0.43871664509101471</v>
          </cell>
          <cell r="R199">
            <v>0.48572199992219484</v>
          </cell>
          <cell r="S199">
            <v>0.95577554823399624</v>
          </cell>
          <cell r="T199">
            <v>0</v>
          </cell>
          <cell r="U199">
            <v>2.365936193169401</v>
          </cell>
          <cell r="V199">
            <v>0.33344539066076689</v>
          </cell>
          <cell r="W199">
            <v>0.41791627998908443</v>
          </cell>
          <cell r="X199">
            <v>0.49528640263494256</v>
          </cell>
          <cell r="Y199">
            <v>0</v>
          </cell>
          <cell r="Z199">
            <v>0</v>
          </cell>
          <cell r="AA199">
            <v>2348.700358931656</v>
          </cell>
          <cell r="AB199">
            <v>2348.6999999999998</v>
          </cell>
          <cell r="AC199">
            <v>3.5893165613742894E-4</v>
          </cell>
          <cell r="AD199">
            <v>2456.1207901311586</v>
          </cell>
          <cell r="AE199">
            <v>2456.12</v>
          </cell>
          <cell r="AF199">
            <v>7.9013115873749484E-4</v>
          </cell>
          <cell r="AG199">
            <v>2812.7276716437732</v>
          </cell>
          <cell r="AH199">
            <v>2812.73</v>
          </cell>
          <cell r="AI199">
            <v>-2.3283562268261448E-3</v>
          </cell>
          <cell r="AJ199">
            <v>2740.380536385549</v>
          </cell>
          <cell r="AK199">
            <v>2740.38</v>
          </cell>
          <cell r="AL199">
            <v>5.3638554891222157E-4</v>
          </cell>
          <cell r="AM199">
            <v>0</v>
          </cell>
          <cell r="AN199">
            <v>0</v>
          </cell>
          <cell r="AO199">
            <v>0</v>
          </cell>
          <cell r="AP199">
            <v>1.246648073284794</v>
          </cell>
          <cell r="AQ199">
            <v>3.6125842664541947</v>
          </cell>
          <cell r="AR199">
            <v>10357.929357092138</v>
          </cell>
          <cell r="AS199">
            <v>10357.93</v>
          </cell>
        </row>
        <row r="200">
          <cell r="A200" t="str">
            <v>л/с №3000000160093</v>
          </cell>
          <cell r="B200" t="str">
            <v>Кв. 276</v>
          </cell>
          <cell r="C200" t="str">
            <v>ЗПИФ Девелопмент и развитие под управл ООО "Эссет Менеджмент Солюшнс"</v>
          </cell>
          <cell r="D200">
            <v>44642</v>
          </cell>
          <cell r="E200">
            <v>37</v>
          </cell>
          <cell r="F200">
            <v>31</v>
          </cell>
          <cell r="G200">
            <v>28</v>
          </cell>
          <cell r="H200">
            <v>1</v>
          </cell>
          <cell r="I200">
            <v>0</v>
          </cell>
          <cell r="J200">
            <v>0</v>
          </cell>
          <cell r="K200">
            <v>60</v>
          </cell>
          <cell r="L200">
            <v>5688352</v>
          </cell>
          <cell r="M200" t="str">
            <v>нет данных</v>
          </cell>
          <cell r="N200">
            <v>10.945600000000001</v>
          </cell>
          <cell r="O200">
            <v>0.84838933109934878</v>
          </cell>
          <cell r="P200">
            <v>0.43833448773466355</v>
          </cell>
          <cell r="Q200">
            <v>0.39591502117969612</v>
          </cell>
          <cell r="R200">
            <v>1.4139822184989147E-2</v>
          </cell>
          <cell r="S200">
            <v>0</v>
          </cell>
          <cell r="T200">
            <v>0</v>
          </cell>
          <cell r="U200">
            <v>0.84838933109934878</v>
          </cell>
          <cell r="V200">
            <v>0.30091413303532621</v>
          </cell>
          <cell r="W200">
            <v>0.37714395999014938</v>
          </cell>
          <cell r="X200">
            <v>1.441825090282681E-2</v>
          </cell>
          <cell r="Y200">
            <v>0</v>
          </cell>
          <cell r="Z200">
            <v>0</v>
          </cell>
          <cell r="AA200">
            <v>2119.558860499299</v>
          </cell>
          <cell r="AB200">
            <v>1697.37</v>
          </cell>
          <cell r="AC200">
            <v>422.18886049929915</v>
          </cell>
          <cell r="AD200">
            <v>2216.4992496305576</v>
          </cell>
          <cell r="AE200">
            <v>1697.37</v>
          </cell>
          <cell r="AF200">
            <v>519.12924963055775</v>
          </cell>
          <cell r="AG200">
            <v>81.881135995924154</v>
          </cell>
          <cell r="AH200">
            <v>54.76</v>
          </cell>
          <cell r="AI200">
            <v>27.121135995924156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0.69247634392830237</v>
          </cell>
          <cell r="AQ200">
            <v>1.5408656750276513</v>
          </cell>
          <cell r="AR200">
            <v>4417.9392461257812</v>
          </cell>
          <cell r="AS200">
            <v>3449.5</v>
          </cell>
        </row>
        <row r="201">
          <cell r="A201" t="str">
            <v>л/с №3000001184959</v>
          </cell>
          <cell r="B201" t="str">
            <v>Кв. 277</v>
          </cell>
          <cell r="C201" t="str">
            <v>ЗПИФ Девелопмент и развитие под управл ООО "Эссет Менеджмент Солюшнс"</v>
          </cell>
          <cell r="D201">
            <v>44658</v>
          </cell>
          <cell r="E201">
            <v>40.299999999999997</v>
          </cell>
          <cell r="F201">
            <v>31</v>
          </cell>
          <cell r="G201">
            <v>28</v>
          </cell>
          <cell r="H201">
            <v>31</v>
          </cell>
          <cell r="I201">
            <v>30</v>
          </cell>
          <cell r="J201">
            <v>31</v>
          </cell>
          <cell r="K201">
            <v>151</v>
          </cell>
          <cell r="L201" t="str">
            <v>Нет данных</v>
          </cell>
          <cell r="M201" t="str">
            <v>Нет данных</v>
          </cell>
          <cell r="N201" t="str">
            <v>Нет данных</v>
          </cell>
          <cell r="O201">
            <v>2.3255421606030935</v>
          </cell>
          <cell r="P201">
            <v>0.47742918528937683</v>
          </cell>
          <cell r="Q201">
            <v>0.43122636090653388</v>
          </cell>
          <cell r="R201">
            <v>0.47742918528937683</v>
          </cell>
          <cell r="S201">
            <v>0.93945742911780594</v>
          </cell>
          <cell r="T201">
            <v>0</v>
          </cell>
          <cell r="U201">
            <v>2.3255421606030935</v>
          </cell>
          <cell r="V201">
            <v>0.32775242057631476</v>
          </cell>
          <cell r="W201">
            <v>0.4107811239892708</v>
          </cell>
          <cell r="X201">
            <v>0.48683029332166294</v>
          </cell>
          <cell r="Y201">
            <v>0</v>
          </cell>
          <cell r="Z201">
            <v>0</v>
          </cell>
          <cell r="AA201">
            <v>2308.6005967059932</v>
          </cell>
          <cell r="AB201">
            <v>2308.6</v>
          </cell>
          <cell r="AC201">
            <v>5.9670599330274854E-4</v>
          </cell>
          <cell r="AD201">
            <v>2414.187020543553</v>
          </cell>
          <cell r="AE201">
            <v>2414.19</v>
          </cell>
          <cell r="AF201">
            <v>-2.9794564470648766E-3</v>
          </cell>
          <cell r="AG201">
            <v>2764.7054918840008</v>
          </cell>
          <cell r="AH201">
            <v>2764.71</v>
          </cell>
          <cell r="AI201">
            <v>-4.5081159992150788E-3</v>
          </cell>
          <cell r="AJ201">
            <v>2693.5935516179907</v>
          </cell>
          <cell r="AK201">
            <v>2693.59</v>
          </cell>
          <cell r="AL201">
            <v>3.5516179905243916E-3</v>
          </cell>
          <cell r="AM201">
            <v>0</v>
          </cell>
          <cell r="AN201">
            <v>0</v>
          </cell>
          <cell r="AO201">
            <v>0</v>
          </cell>
          <cell r="AP201">
            <v>1.2253638378872487</v>
          </cell>
          <cell r="AQ201">
            <v>3.5509059984903422</v>
          </cell>
          <cell r="AR201">
            <v>10181.086660751538</v>
          </cell>
          <cell r="AS201">
            <v>10181.09</v>
          </cell>
        </row>
        <row r="202">
          <cell r="A202" t="str">
            <v>л/с №3000000162535</v>
          </cell>
          <cell r="B202" t="str">
            <v>Кв. 278</v>
          </cell>
          <cell r="C202" t="str">
            <v>Хлюпин Владимир Михайлович</v>
          </cell>
          <cell r="D202">
            <v>44828</v>
          </cell>
          <cell r="E202">
            <v>67.400000000000006</v>
          </cell>
          <cell r="F202">
            <v>31</v>
          </cell>
          <cell r="G202">
            <v>28</v>
          </cell>
          <cell r="H202">
            <v>31</v>
          </cell>
          <cell r="I202">
            <v>30</v>
          </cell>
          <cell r="J202">
            <v>31</v>
          </cell>
          <cell r="K202">
            <v>151</v>
          </cell>
          <cell r="L202" t="str">
            <v>05688774.</v>
          </cell>
          <cell r="M202" t="str">
            <v>нет данных</v>
          </cell>
          <cell r="N202">
            <v>4.3871000000000002</v>
          </cell>
          <cell r="O202">
            <v>3.8893682785272583</v>
          </cell>
          <cell r="P202">
            <v>0.79847958035990074</v>
          </cell>
          <cell r="Q202">
            <v>0.72120736290571674</v>
          </cell>
          <cell r="R202">
            <v>0.79847958035990074</v>
          </cell>
          <cell r="S202">
            <v>1.5712017549017401</v>
          </cell>
          <cell r="T202">
            <v>0</v>
          </cell>
          <cell r="U202">
            <v>3.8893682785272583</v>
          </cell>
          <cell r="V202">
            <v>0.54815169098867533</v>
          </cell>
          <cell r="W202">
            <v>0.68701359198205592</v>
          </cell>
          <cell r="X202">
            <v>0.81420252530719828</v>
          </cell>
          <cell r="Y202">
            <v>0</v>
          </cell>
          <cell r="Z202">
            <v>0</v>
          </cell>
          <cell r="AA202">
            <v>3861.0342485852098</v>
          </cell>
          <cell r="AB202">
            <v>3091.97</v>
          </cell>
          <cell r="AC202">
            <v>769.06424858520995</v>
          </cell>
          <cell r="AD202">
            <v>4037.6229574351237</v>
          </cell>
          <cell r="AE202">
            <v>3091.97</v>
          </cell>
          <cell r="AF202">
            <v>945.65295743512388</v>
          </cell>
          <cell r="AG202">
            <v>4623.8498797265929</v>
          </cell>
          <cell r="AH202">
            <v>3091.97</v>
          </cell>
          <cell r="AI202">
            <v>1531.8798797265931</v>
          </cell>
          <cell r="AJ202">
            <v>4504.9182476191709</v>
          </cell>
          <cell r="AK202">
            <v>3091.97</v>
          </cell>
          <cell r="AL202">
            <v>1412.9482476191711</v>
          </cell>
          <cell r="AM202">
            <v>0</v>
          </cell>
          <cell r="AN202">
            <v>3091.97</v>
          </cell>
          <cell r="AO202">
            <v>-3091.97</v>
          </cell>
          <cell r="AP202">
            <v>2.0493678082779292</v>
          </cell>
          <cell r="AQ202">
            <v>5.9387360868051875</v>
          </cell>
          <cell r="AR202">
            <v>17027.425333366096</v>
          </cell>
          <cell r="AS202">
            <v>15459.849999999999</v>
          </cell>
        </row>
        <row r="203">
          <cell r="A203" t="str">
            <v>л/с №3000000164333</v>
          </cell>
          <cell r="B203" t="str">
            <v>Кв. 279</v>
          </cell>
          <cell r="C203" t="str">
            <v>Захарчук Валерий Николаевич</v>
          </cell>
          <cell r="D203">
            <v>44873</v>
          </cell>
          <cell r="E203">
            <v>51.8</v>
          </cell>
          <cell r="F203">
            <v>31</v>
          </cell>
          <cell r="G203">
            <v>28</v>
          </cell>
          <cell r="H203">
            <v>31</v>
          </cell>
          <cell r="I203">
            <v>30</v>
          </cell>
          <cell r="J203">
            <v>31</v>
          </cell>
          <cell r="K203">
            <v>151</v>
          </cell>
          <cell r="L203">
            <v>5688336</v>
          </cell>
          <cell r="M203" t="str">
            <v>нет данных</v>
          </cell>
          <cell r="N203" t="str">
            <v>нет данных</v>
          </cell>
          <cell r="O203">
            <v>2.9891584099067057</v>
          </cell>
          <cell r="P203">
            <v>0.61366828282852903</v>
          </cell>
          <cell r="Q203">
            <v>0.55428102965157455</v>
          </cell>
          <cell r="R203">
            <v>0.61366828282852903</v>
          </cell>
          <cell r="S203">
            <v>1.2075408145980733</v>
          </cell>
          <cell r="T203">
            <v>0</v>
          </cell>
          <cell r="U203">
            <v>2.9891584099067061</v>
          </cell>
          <cell r="V203">
            <v>0.42127978624945667</v>
          </cell>
          <cell r="W203">
            <v>0.52800154398620913</v>
          </cell>
          <cell r="X203">
            <v>0.62575208918268344</v>
          </cell>
          <cell r="Y203">
            <v>0</v>
          </cell>
          <cell r="Z203">
            <v>0</v>
          </cell>
          <cell r="AA203">
            <v>2967.3824046990189</v>
          </cell>
          <cell r="AB203">
            <v>2376.3200000000002</v>
          </cell>
          <cell r="AC203">
            <v>591.06240469901877</v>
          </cell>
          <cell r="AD203">
            <v>3103.0989494827804</v>
          </cell>
          <cell r="AE203">
            <v>2376.3200000000002</v>
          </cell>
          <cell r="AF203">
            <v>726.77894948278026</v>
          </cell>
          <cell r="AG203">
            <v>3553.6413022231081</v>
          </cell>
          <cell r="AH203">
            <v>2376.3200000000002</v>
          </cell>
          <cell r="AI203">
            <v>1177.321302223108</v>
          </cell>
          <cell r="AJ203">
            <v>3462.2368727993035</v>
          </cell>
          <cell r="AK203">
            <v>2376.3200000000002</v>
          </cell>
          <cell r="AL203">
            <v>1085.9168727993033</v>
          </cell>
          <cell r="AM203">
            <v>0</v>
          </cell>
          <cell r="AN203">
            <v>2376.3200000000002</v>
          </cell>
          <cell r="AO203">
            <v>-2376.3200000000002</v>
          </cell>
          <cell r="AP203">
            <v>1.5750334194183493</v>
          </cell>
          <cell r="AQ203">
            <v>4.5641918293250558</v>
          </cell>
          <cell r="AR203">
            <v>13086.359529204214</v>
          </cell>
          <cell r="AS203">
            <v>11881.6</v>
          </cell>
        </row>
        <row r="204">
          <cell r="A204" t="str">
            <v>л/с №3000000157861</v>
          </cell>
          <cell r="B204" t="str">
            <v>Кв. 28</v>
          </cell>
          <cell r="C204" t="str">
            <v>Серегин Роман Константинович</v>
          </cell>
          <cell r="D204">
            <v>44761</v>
          </cell>
          <cell r="E204">
            <v>55.4</v>
          </cell>
          <cell r="F204">
            <v>31</v>
          </cell>
          <cell r="G204">
            <v>28</v>
          </cell>
          <cell r="H204">
            <v>31</v>
          </cell>
          <cell r="I204">
            <v>30</v>
          </cell>
          <cell r="J204">
            <v>31</v>
          </cell>
          <cell r="K204">
            <v>151</v>
          </cell>
          <cell r="L204">
            <v>5688715</v>
          </cell>
          <cell r="M204" t="str">
            <v>нет данных</v>
          </cell>
          <cell r="N204">
            <v>16.747499999999999</v>
          </cell>
          <cell r="O204">
            <v>3.1968991488191407</v>
          </cell>
          <cell r="P204">
            <v>0.65631704379730704</v>
          </cell>
          <cell r="Q204">
            <v>0.5928024911717612</v>
          </cell>
          <cell r="R204">
            <v>0.65631704379730704</v>
          </cell>
          <cell r="S204">
            <v>1.2914625700527655</v>
          </cell>
          <cell r="T204">
            <v>0</v>
          </cell>
          <cell r="U204">
            <v>3.1968991488191407</v>
          </cell>
          <cell r="V204">
            <v>0.4505579181123533</v>
          </cell>
          <cell r="W204">
            <v>0.56469663198525066</v>
          </cell>
          <cell r="X204">
            <v>0.66924065136526378</v>
          </cell>
          <cell r="Y204">
            <v>0</v>
          </cell>
          <cell r="Z204">
            <v>0</v>
          </cell>
          <cell r="AA204">
            <v>3173.6097532881395</v>
          </cell>
          <cell r="AB204">
            <v>2541.4699999999998</v>
          </cell>
          <cell r="AC204">
            <v>632.13975328813967</v>
          </cell>
          <cell r="AD204">
            <v>3318.7583359333207</v>
          </cell>
          <cell r="AE204">
            <v>2541.4699999999998</v>
          </cell>
          <cell r="AF204">
            <v>777.28833593332092</v>
          </cell>
          <cell r="AG204">
            <v>3800.6125124162199</v>
          </cell>
          <cell r="AH204">
            <v>2541.4699999999998</v>
          </cell>
          <cell r="AI204">
            <v>1259.1425124162201</v>
          </cell>
          <cell r="AJ204">
            <v>3702.855651603888</v>
          </cell>
          <cell r="AK204">
            <v>2541.4699999999998</v>
          </cell>
          <cell r="AL204">
            <v>1161.3856516038882</v>
          </cell>
          <cell r="AM204">
            <v>0</v>
          </cell>
          <cell r="AN204">
            <v>2541.4699999999998</v>
          </cell>
          <cell r="AO204">
            <v>-2541.4699999999998</v>
          </cell>
          <cell r="AP204">
            <v>1.6844952014628678</v>
          </cell>
          <cell r="AQ204">
            <v>4.8813943502820081</v>
          </cell>
          <cell r="AR204">
            <v>13995.836253241567</v>
          </cell>
          <cell r="AS204">
            <v>12707.349999999999</v>
          </cell>
        </row>
        <row r="205">
          <cell r="A205" t="str">
            <v>л/с №3000001175794</v>
          </cell>
          <cell r="B205" t="str">
            <v>Кв. 280</v>
          </cell>
          <cell r="C205" t="str">
            <v>Логинова Татьяна Николаевна</v>
          </cell>
          <cell r="D205">
            <v>44924</v>
          </cell>
          <cell r="E205">
            <v>36.299999999999997</v>
          </cell>
          <cell r="F205">
            <v>31</v>
          </cell>
          <cell r="G205">
            <v>28</v>
          </cell>
          <cell r="H205">
            <v>31</v>
          </cell>
          <cell r="I205">
            <v>30</v>
          </cell>
          <cell r="J205">
            <v>31</v>
          </cell>
          <cell r="K205">
            <v>151</v>
          </cell>
          <cell r="L205">
            <v>5688555</v>
          </cell>
          <cell r="M205">
            <v>3.3420000000000001</v>
          </cell>
          <cell r="N205">
            <v>3.3426999999999998</v>
          </cell>
          <cell r="O205">
            <v>6.9999999999970086E-4</v>
          </cell>
          <cell r="P205">
            <v>1.4370860927146177E-4</v>
          </cell>
          <cell r="Q205">
            <v>1.2980132450325578E-4</v>
          </cell>
          <cell r="R205">
            <v>1.4370860927146177E-4</v>
          </cell>
          <cell r="S205">
            <v>2.8278145695352153E-4</v>
          </cell>
          <cell r="T205">
            <v>0</v>
          </cell>
          <cell r="U205">
            <v>6.9999999999970086E-4</v>
          </cell>
          <cell r="V205">
            <v>0.29522116295087408</v>
          </cell>
          <cell r="W205">
            <v>0.3700088039903357</v>
          </cell>
          <cell r="X205">
            <v>0.43850966867435154</v>
          </cell>
          <cell r="Y205">
            <v>0</v>
          </cell>
          <cell r="Z205">
            <v>0</v>
          </cell>
          <cell r="AA205">
            <v>846.86425243981807</v>
          </cell>
          <cell r="AB205">
            <v>1665.26</v>
          </cell>
          <cell r="AC205">
            <v>-818.39574756018192</v>
          </cell>
          <cell r="AD205">
            <v>1061.2540063865999</v>
          </cell>
          <cell r="AE205">
            <v>1665.26</v>
          </cell>
          <cell r="AF205">
            <v>-604.00599361340005</v>
          </cell>
          <cell r="AG205">
            <v>1257.6981902800583</v>
          </cell>
          <cell r="AH205">
            <v>1665.26</v>
          </cell>
          <cell r="AI205">
            <v>-407.56180971994172</v>
          </cell>
          <cell r="AJ205">
            <v>0.81078533774799777</v>
          </cell>
          <cell r="AK205">
            <v>1665.25</v>
          </cell>
          <cell r="AL205">
            <v>-1664.439214662252</v>
          </cell>
          <cell r="AM205">
            <v>0</v>
          </cell>
          <cell r="AN205">
            <v>1665.26</v>
          </cell>
          <cell r="AO205">
            <v>-1665.26</v>
          </cell>
          <cell r="AP205">
            <v>1.1037396356155613</v>
          </cell>
          <cell r="AQ205">
            <v>1.104439635615561</v>
          </cell>
          <cell r="AR205">
            <v>3166.6272344442241</v>
          </cell>
          <cell r="AS205">
            <v>8326.2899999999991</v>
          </cell>
        </row>
        <row r="206">
          <cell r="A206" t="str">
            <v>л/с №3000001184961</v>
          </cell>
          <cell r="B206" t="str">
            <v>Кв. 281</v>
          </cell>
          <cell r="C206" t="str">
            <v>ЗПИФ Девелопмент и развитие под управл ООО "Эссет Менеджмент Солюшнс"</v>
          </cell>
          <cell r="D206">
            <v>44658</v>
          </cell>
          <cell r="E206">
            <v>41</v>
          </cell>
          <cell r="F206">
            <v>31</v>
          </cell>
          <cell r="G206">
            <v>28</v>
          </cell>
          <cell r="H206">
            <v>31</v>
          </cell>
          <cell r="I206">
            <v>30</v>
          </cell>
          <cell r="J206">
            <v>31</v>
          </cell>
          <cell r="K206">
            <v>151</v>
          </cell>
          <cell r="L206" t="str">
            <v>Нет данных</v>
          </cell>
          <cell r="M206" t="str">
            <v>Нет данных</v>
          </cell>
          <cell r="N206" t="str">
            <v>Нет данных</v>
          </cell>
          <cell r="O206">
            <v>2.3659361931694005</v>
          </cell>
          <cell r="P206">
            <v>0.48572199992219484</v>
          </cell>
          <cell r="Q206">
            <v>0.43871664509101471</v>
          </cell>
          <cell r="R206">
            <v>0.48572199992219484</v>
          </cell>
          <cell r="S206">
            <v>0.95577554823399624</v>
          </cell>
          <cell r="T206">
            <v>0</v>
          </cell>
          <cell r="U206">
            <v>2.365936193169401</v>
          </cell>
          <cell r="V206">
            <v>0.33344539066076689</v>
          </cell>
          <cell r="W206">
            <v>0.41791627998908443</v>
          </cell>
          <cell r="X206">
            <v>0.49528640263494256</v>
          </cell>
          <cell r="Y206">
            <v>0</v>
          </cell>
          <cell r="Z206">
            <v>0</v>
          </cell>
          <cell r="AA206">
            <v>2348.700358931656</v>
          </cell>
          <cell r="AB206">
            <v>2348.6999999999998</v>
          </cell>
          <cell r="AC206">
            <v>3.5893165613742894E-4</v>
          </cell>
          <cell r="AD206">
            <v>2456.1207901311586</v>
          </cell>
          <cell r="AE206">
            <v>2456.12</v>
          </cell>
          <cell r="AF206">
            <v>7.9013115873749484E-4</v>
          </cell>
          <cell r="AG206">
            <v>2812.7276716437732</v>
          </cell>
          <cell r="AH206">
            <v>2812.73</v>
          </cell>
          <cell r="AI206">
            <v>-2.3283562268261448E-3</v>
          </cell>
          <cell r="AJ206">
            <v>2740.380536385549</v>
          </cell>
          <cell r="AK206">
            <v>2740.38</v>
          </cell>
          <cell r="AL206">
            <v>5.3638554891222157E-4</v>
          </cell>
          <cell r="AM206">
            <v>0</v>
          </cell>
          <cell r="AN206">
            <v>0</v>
          </cell>
          <cell r="AO206">
            <v>0</v>
          </cell>
          <cell r="AP206">
            <v>1.246648073284794</v>
          </cell>
          <cell r="AQ206">
            <v>3.6125842664541947</v>
          </cell>
          <cell r="AR206">
            <v>10357.929357092138</v>
          </cell>
          <cell r="AS206">
            <v>10357.93</v>
          </cell>
        </row>
        <row r="207">
          <cell r="A207" t="str">
            <v>л/с №3000000163392</v>
          </cell>
          <cell r="B207" t="str">
            <v>Кв. 282</v>
          </cell>
          <cell r="C207" t="str">
            <v>Полякова Анна Самуиловна</v>
          </cell>
          <cell r="D207">
            <v>44856</v>
          </cell>
          <cell r="E207">
            <v>37</v>
          </cell>
          <cell r="F207">
            <v>31</v>
          </cell>
          <cell r="G207">
            <v>28</v>
          </cell>
          <cell r="H207">
            <v>31</v>
          </cell>
          <cell r="I207">
            <v>30</v>
          </cell>
          <cell r="J207">
            <v>31</v>
          </cell>
          <cell r="K207">
            <v>151</v>
          </cell>
          <cell r="L207">
            <v>5699443</v>
          </cell>
          <cell r="M207">
            <v>4.4320000000000004</v>
          </cell>
          <cell r="N207">
            <v>4.4795999999999996</v>
          </cell>
          <cell r="O207">
            <v>4.7599999999999199E-2</v>
          </cell>
          <cell r="P207">
            <v>9.7721854304634106E-3</v>
          </cell>
          <cell r="Q207">
            <v>8.8264900662250161E-3</v>
          </cell>
          <cell r="R207">
            <v>9.7721854304634106E-3</v>
          </cell>
          <cell r="S207">
            <v>1.9229139072847356E-2</v>
          </cell>
          <cell r="T207">
            <v>0</v>
          </cell>
          <cell r="U207">
            <v>4.7599999999999199E-2</v>
          </cell>
          <cell r="V207">
            <v>0.30091413303532621</v>
          </cell>
          <cell r="W207">
            <v>0.37714395999014938</v>
          </cell>
          <cell r="X207">
            <v>0.4469657779876311</v>
          </cell>
          <cell r="Y207">
            <v>0</v>
          </cell>
          <cell r="Z207">
            <v>0</v>
          </cell>
          <cell r="AA207">
            <v>890.79359857874272</v>
          </cell>
          <cell r="AB207">
            <v>1697.37</v>
          </cell>
          <cell r="AC207">
            <v>-806.57640142125717</v>
          </cell>
          <cell r="AD207">
            <v>1106.6467549926354</v>
          </cell>
          <cell r="AE207">
            <v>1697.37</v>
          </cell>
          <cell r="AF207">
            <v>-590.72324500736454</v>
          </cell>
          <cell r="AG207">
            <v>1309.5499539530922</v>
          </cell>
          <cell r="AH207">
            <v>1697.37</v>
          </cell>
          <cell r="AI207">
            <v>-387.82004604690769</v>
          </cell>
          <cell r="AJ207">
            <v>55.133402966886479</v>
          </cell>
          <cell r="AK207">
            <v>1697.37</v>
          </cell>
          <cell r="AL207">
            <v>-1642.2365970331134</v>
          </cell>
          <cell r="AM207">
            <v>0</v>
          </cell>
          <cell r="AN207">
            <v>1697.37</v>
          </cell>
          <cell r="AO207">
            <v>-1697.37</v>
          </cell>
          <cell r="AP207">
            <v>1.1250238710131066</v>
          </cell>
          <cell r="AQ207">
            <v>1.1726238710131058</v>
          </cell>
          <cell r="AR207">
            <v>3362.1237104913566</v>
          </cell>
          <cell r="AS207">
            <v>8486.8499999999985</v>
          </cell>
        </row>
        <row r="208">
          <cell r="A208" t="str">
            <v>л/с №3000000160094</v>
          </cell>
          <cell r="B208" t="str">
            <v>Кв. 283</v>
          </cell>
          <cell r="C208" t="str">
            <v>ЗПИФ Девелопмент и развитие под управл ООО "Эссет Менеджмент Солюшнс"</v>
          </cell>
          <cell r="D208">
            <v>44642</v>
          </cell>
          <cell r="E208">
            <v>40.299999999999997</v>
          </cell>
          <cell r="F208">
            <v>31</v>
          </cell>
          <cell r="G208">
            <v>28</v>
          </cell>
          <cell r="H208">
            <v>31</v>
          </cell>
          <cell r="I208">
            <v>30</v>
          </cell>
          <cell r="J208">
            <v>31</v>
          </cell>
          <cell r="K208">
            <v>151</v>
          </cell>
          <cell r="L208" t="str">
            <v>Нет данных</v>
          </cell>
          <cell r="M208" t="str">
            <v>Нет данных</v>
          </cell>
          <cell r="N208" t="str">
            <v>Нет данных</v>
          </cell>
          <cell r="O208">
            <v>2.3255421606030935</v>
          </cell>
          <cell r="P208">
            <v>0.47742918528937683</v>
          </cell>
          <cell r="Q208">
            <v>0.43122636090653388</v>
          </cell>
          <cell r="R208">
            <v>0.47742918528937683</v>
          </cell>
          <cell r="S208">
            <v>0.93945742911780594</v>
          </cell>
          <cell r="T208">
            <v>0</v>
          </cell>
          <cell r="U208">
            <v>2.3255421606030935</v>
          </cell>
          <cell r="V208">
            <v>0.32775242057631476</v>
          </cell>
          <cell r="W208">
            <v>0.4107811239892708</v>
          </cell>
          <cell r="X208">
            <v>0.48683029332166294</v>
          </cell>
          <cell r="Y208">
            <v>0</v>
          </cell>
          <cell r="Z208">
            <v>0</v>
          </cell>
          <cell r="AA208">
            <v>2308.6005967059932</v>
          </cell>
          <cell r="AB208">
            <v>1848.76</v>
          </cell>
          <cell r="AC208">
            <v>459.84059670599322</v>
          </cell>
          <cell r="AD208">
            <v>2414.187020543553</v>
          </cell>
          <cell r="AE208">
            <v>1848.76</v>
          </cell>
          <cell r="AF208">
            <v>565.427020543553</v>
          </cell>
          <cell r="AG208">
            <v>2764.7054918840008</v>
          </cell>
          <cell r="AH208">
            <v>1848.76</v>
          </cell>
          <cell r="AI208">
            <v>915.94549188400083</v>
          </cell>
          <cell r="AJ208">
            <v>2693.5935516179907</v>
          </cell>
          <cell r="AK208">
            <v>1848.76</v>
          </cell>
          <cell r="AL208">
            <v>844.83355161799068</v>
          </cell>
          <cell r="AM208">
            <v>0</v>
          </cell>
          <cell r="AN208">
            <v>1848.76</v>
          </cell>
          <cell r="AO208">
            <v>-1848.76</v>
          </cell>
          <cell r="AP208">
            <v>1.2253638378872487</v>
          </cell>
          <cell r="AQ208">
            <v>3.5509059984903422</v>
          </cell>
          <cell r="AR208">
            <v>10181.086660751538</v>
          </cell>
          <cell r="AS208">
            <v>9243.7999999999993</v>
          </cell>
        </row>
        <row r="209">
          <cell r="A209" t="str">
            <v>л/с №3000000166467</v>
          </cell>
          <cell r="B209" t="str">
            <v>Кв. 284</v>
          </cell>
          <cell r="C209" t="str">
            <v>Подаваловая Наталия Ивановна</v>
          </cell>
          <cell r="D209">
            <v>44890</v>
          </cell>
          <cell r="E209">
            <v>67.400000000000006</v>
          </cell>
          <cell r="F209">
            <v>31</v>
          </cell>
          <cell r="G209">
            <v>28</v>
          </cell>
          <cell r="H209">
            <v>31</v>
          </cell>
          <cell r="I209">
            <v>30</v>
          </cell>
          <cell r="J209">
            <v>31</v>
          </cell>
          <cell r="K209">
            <v>151</v>
          </cell>
          <cell r="L209">
            <v>5688557</v>
          </cell>
          <cell r="M209">
            <v>6.5519999999999996</v>
          </cell>
          <cell r="N209">
            <v>9.1651000000000007</v>
          </cell>
          <cell r="O209">
            <v>2.6131000000000011</v>
          </cell>
          <cell r="P209">
            <v>0.53646423841059621</v>
          </cell>
          <cell r="Q209">
            <v>0.48454834437086114</v>
          </cell>
          <cell r="R209">
            <v>0.53646423841059621</v>
          </cell>
          <cell r="S209">
            <v>1.0556231788079475</v>
          </cell>
          <cell r="T209">
            <v>0</v>
          </cell>
          <cell r="U209">
            <v>2.6131000000000011</v>
          </cell>
          <cell r="V209">
            <v>0.54815169098867533</v>
          </cell>
          <cell r="W209">
            <v>0.68701359198205592</v>
          </cell>
          <cell r="X209">
            <v>0.81420252530719828</v>
          </cell>
          <cell r="Y209">
            <v>0</v>
          </cell>
          <cell r="Z209">
            <v>0</v>
          </cell>
          <cell r="AA209">
            <v>3109.7891004550033</v>
          </cell>
          <cell r="AB209">
            <v>3091.97</v>
          </cell>
          <cell r="AC209">
            <v>17.819100455003536</v>
          </cell>
          <cell r="AD209">
            <v>3359.0789526723565</v>
          </cell>
          <cell r="AE209">
            <v>3091.97</v>
          </cell>
          <cell r="AF209">
            <v>267.10895267235674</v>
          </cell>
          <cell r="AG209">
            <v>3872.6047315963856</v>
          </cell>
          <cell r="AH209">
            <v>3091.97</v>
          </cell>
          <cell r="AI209">
            <v>780.63473159638579</v>
          </cell>
          <cell r="AJ209">
            <v>3026.6616658145708</v>
          </cell>
          <cell r="AK209">
            <v>3091.97</v>
          </cell>
          <cell r="AL209">
            <v>-65.308334185428976</v>
          </cell>
          <cell r="AM209">
            <v>0</v>
          </cell>
          <cell r="AN209">
            <v>3091.97</v>
          </cell>
          <cell r="AO209">
            <v>-3091.97</v>
          </cell>
          <cell r="AP209">
            <v>2.0493678082779292</v>
          </cell>
          <cell r="AQ209">
            <v>4.6624678082779303</v>
          </cell>
          <cell r="AR209">
            <v>13368.134450538315</v>
          </cell>
          <cell r="AS209">
            <v>15459.849999999999</v>
          </cell>
        </row>
        <row r="210">
          <cell r="A210" t="str">
            <v>л/с №3000000163149</v>
          </cell>
          <cell r="B210" t="str">
            <v>Кв. 285</v>
          </cell>
          <cell r="C210" t="str">
            <v>Царева Светлана Сергеевна</v>
          </cell>
          <cell r="D210">
            <v>44848</v>
          </cell>
          <cell r="E210">
            <v>51.8</v>
          </cell>
          <cell r="F210">
            <v>31</v>
          </cell>
          <cell r="G210">
            <v>28</v>
          </cell>
          <cell r="H210">
            <v>31</v>
          </cell>
          <cell r="I210">
            <v>30</v>
          </cell>
          <cell r="J210">
            <v>31</v>
          </cell>
          <cell r="K210">
            <v>151</v>
          </cell>
          <cell r="L210">
            <v>5234285</v>
          </cell>
          <cell r="M210">
            <v>5.5</v>
          </cell>
          <cell r="N210">
            <v>8.0251000000000001</v>
          </cell>
          <cell r="O210">
            <v>2.5251000000000001</v>
          </cell>
          <cell r="P210">
            <v>0.5183980132450331</v>
          </cell>
          <cell r="Q210">
            <v>0.46823046357615894</v>
          </cell>
          <cell r="R210">
            <v>0.5183980132450331</v>
          </cell>
          <cell r="S210">
            <v>1.0200735099337748</v>
          </cell>
          <cell r="T210">
            <v>0</v>
          </cell>
          <cell r="U210">
            <v>2.5251000000000001</v>
          </cell>
          <cell r="V210">
            <v>0.42127978624945667</v>
          </cell>
          <cell r="W210">
            <v>0.52800154398620913</v>
          </cell>
          <cell r="X210">
            <v>0.62575208918268344</v>
          </cell>
          <cell r="Y210">
            <v>0</v>
          </cell>
          <cell r="Z210">
            <v>0</v>
          </cell>
          <cell r="AA210">
            <v>2694.2253931546111</v>
          </cell>
          <cell r="AB210">
            <v>2376.3200000000002</v>
          </cell>
          <cell r="AC210">
            <v>317.90539315461092</v>
          </cell>
          <cell r="AD210">
            <v>2856.3764874426702</v>
          </cell>
          <cell r="AE210">
            <v>2376.3200000000002</v>
          </cell>
          <cell r="AF210">
            <v>480.05648744267</v>
          </cell>
          <cell r="AG210">
            <v>3280.4842906787003</v>
          </cell>
          <cell r="AH210">
            <v>2376.3200000000002</v>
          </cell>
          <cell r="AI210">
            <v>904.16429067870013</v>
          </cell>
          <cell r="AJ210">
            <v>2924.7343662119201</v>
          </cell>
          <cell r="AK210">
            <v>2376.3200000000002</v>
          </cell>
          <cell r="AL210">
            <v>548.41436621191997</v>
          </cell>
          <cell r="AM210">
            <v>0</v>
          </cell>
          <cell r="AN210">
            <v>2376.3200000000002</v>
          </cell>
          <cell r="AO210">
            <v>-2376.3200000000002</v>
          </cell>
          <cell r="AP210">
            <v>1.5750334194183493</v>
          </cell>
          <cell r="AQ210">
            <v>4.1001334194183494</v>
          </cell>
          <cell r="AR210">
            <v>11755.820537487902</v>
          </cell>
          <cell r="AS210">
            <v>11881.6</v>
          </cell>
        </row>
        <row r="211">
          <cell r="A211" t="str">
            <v>л/с №3000000167156</v>
          </cell>
          <cell r="B211" t="str">
            <v>Кв. 286</v>
          </cell>
          <cell r="C211" t="str">
            <v>Комова Анна Михайловна</v>
          </cell>
          <cell r="D211">
            <v>44898</v>
          </cell>
          <cell r="E211">
            <v>36.299999999999997</v>
          </cell>
          <cell r="F211">
            <v>31</v>
          </cell>
          <cell r="G211">
            <v>28</v>
          </cell>
          <cell r="H211">
            <v>31</v>
          </cell>
          <cell r="I211">
            <v>30</v>
          </cell>
          <cell r="J211">
            <v>31</v>
          </cell>
          <cell r="K211">
            <v>151</v>
          </cell>
          <cell r="L211">
            <v>5235948</v>
          </cell>
          <cell r="M211">
            <v>5.4320000000000004</v>
          </cell>
          <cell r="N211">
            <v>6.3247</v>
          </cell>
          <cell r="O211">
            <v>0.8926999999999996</v>
          </cell>
          <cell r="P211">
            <v>0.18326953642384097</v>
          </cell>
          <cell r="Q211">
            <v>0.16553377483443701</v>
          </cell>
          <cell r="R211">
            <v>0.18326953642384097</v>
          </cell>
          <cell r="S211">
            <v>0.36062715231788062</v>
          </cell>
          <cell r="T211">
            <v>0</v>
          </cell>
          <cell r="U211">
            <v>0.8926999999999996</v>
          </cell>
          <cell r="V211">
            <v>0.29522116295087408</v>
          </cell>
          <cell r="W211">
            <v>0.3700088039903357</v>
          </cell>
          <cell r="X211">
            <v>0.43850966867435154</v>
          </cell>
          <cell r="Y211">
            <v>0</v>
          </cell>
          <cell r="Z211">
            <v>0</v>
          </cell>
          <cell r="AA211">
            <v>1371.9189634331954</v>
          </cell>
          <cell r="AB211">
            <v>1665.26</v>
          </cell>
          <cell r="AC211">
            <v>-293.34103656680463</v>
          </cell>
          <cell r="AD211">
            <v>1535.4969711548117</v>
          </cell>
          <cell r="AE211">
            <v>1665.26</v>
          </cell>
          <cell r="AF211">
            <v>-129.76302884518827</v>
          </cell>
          <cell r="AG211">
            <v>1782.7529012734356</v>
          </cell>
          <cell r="AH211">
            <v>1665.26</v>
          </cell>
          <cell r="AI211">
            <v>117.49290127343556</v>
          </cell>
          <cell r="AJ211">
            <v>1033.9829585827808</v>
          </cell>
          <cell r="AK211">
            <v>1665.26</v>
          </cell>
          <cell r="AL211">
            <v>-631.27704141721915</v>
          </cell>
          <cell r="AM211">
            <v>0</v>
          </cell>
          <cell r="AN211">
            <v>1665.26</v>
          </cell>
          <cell r="AO211">
            <v>-1665.26</v>
          </cell>
          <cell r="AP211">
            <v>1.1037396356155613</v>
          </cell>
          <cell r="AQ211">
            <v>1.9964396356155609</v>
          </cell>
          <cell r="AR211">
            <v>5724.1517944442239</v>
          </cell>
          <cell r="AS211">
            <v>8326.2999999999993</v>
          </cell>
        </row>
        <row r="212">
          <cell r="A212" t="str">
            <v>л/с №3000000160095</v>
          </cell>
          <cell r="B212" t="str">
            <v>Кв. 287</v>
          </cell>
          <cell r="C212" t="str">
            <v>ЗПИФ Девелопмент и развитие под управл ООО "Эссет Менеджмент Солюшнс"</v>
          </cell>
          <cell r="D212">
            <v>44642</v>
          </cell>
          <cell r="E212">
            <v>41</v>
          </cell>
          <cell r="F212">
            <v>31</v>
          </cell>
          <cell r="G212">
            <v>28</v>
          </cell>
          <cell r="H212">
            <v>31</v>
          </cell>
          <cell r="I212">
            <v>30</v>
          </cell>
          <cell r="J212">
            <v>31</v>
          </cell>
          <cell r="K212">
            <v>151</v>
          </cell>
          <cell r="L212" t="str">
            <v>Нет данных</v>
          </cell>
          <cell r="M212" t="str">
            <v>Нет данных</v>
          </cell>
          <cell r="N212" t="str">
            <v>Нет данных</v>
          </cell>
          <cell r="O212">
            <v>2.3659361931694005</v>
          </cell>
          <cell r="P212">
            <v>0.48572199992219484</v>
          </cell>
          <cell r="Q212">
            <v>0.43871664509101471</v>
          </cell>
          <cell r="R212">
            <v>0.48572199992219484</v>
          </cell>
          <cell r="S212">
            <v>0.95577554823399624</v>
          </cell>
          <cell r="T212">
            <v>0</v>
          </cell>
          <cell r="U212">
            <v>2.365936193169401</v>
          </cell>
          <cell r="V212">
            <v>0.33344539066076689</v>
          </cell>
          <cell r="W212">
            <v>0.41791627998908443</v>
          </cell>
          <cell r="X212">
            <v>0.49528640263494256</v>
          </cell>
          <cell r="Y212">
            <v>0</v>
          </cell>
          <cell r="Z212">
            <v>0</v>
          </cell>
          <cell r="AA212">
            <v>2348.700358931656</v>
          </cell>
          <cell r="AB212">
            <v>1880.87</v>
          </cell>
          <cell r="AC212">
            <v>467.83035893165606</v>
          </cell>
          <cell r="AD212">
            <v>2456.1207901311586</v>
          </cell>
          <cell r="AE212">
            <v>1880.87</v>
          </cell>
          <cell r="AF212">
            <v>575.25079013115874</v>
          </cell>
          <cell r="AG212">
            <v>2812.7276716437732</v>
          </cell>
          <cell r="AH212">
            <v>1880.87</v>
          </cell>
          <cell r="AI212">
            <v>931.8576716437733</v>
          </cell>
          <cell r="AJ212">
            <v>2740.380536385549</v>
          </cell>
          <cell r="AK212">
            <v>1880.87</v>
          </cell>
          <cell r="AL212">
            <v>859.51053638554913</v>
          </cell>
          <cell r="AM212">
            <v>0</v>
          </cell>
          <cell r="AN212">
            <v>1880.87</v>
          </cell>
          <cell r="AO212">
            <v>-1880.87</v>
          </cell>
          <cell r="AP212">
            <v>1.246648073284794</v>
          </cell>
          <cell r="AQ212">
            <v>3.6125842664541947</v>
          </cell>
          <cell r="AR212">
            <v>10357.929357092138</v>
          </cell>
          <cell r="AS212">
            <v>9404.3499999999985</v>
          </cell>
        </row>
        <row r="213">
          <cell r="A213" t="str">
            <v>л/с №3000000164660</v>
          </cell>
          <cell r="B213" t="str">
            <v>Кв. 288</v>
          </cell>
          <cell r="C213" t="str">
            <v>Борисова Татьяна Юрьевна</v>
          </cell>
          <cell r="D213">
            <v>44887</v>
          </cell>
          <cell r="E213">
            <v>37</v>
          </cell>
          <cell r="F213">
            <v>31</v>
          </cell>
          <cell r="G213">
            <v>28</v>
          </cell>
          <cell r="H213">
            <v>31</v>
          </cell>
          <cell r="I213">
            <v>30</v>
          </cell>
          <cell r="J213">
            <v>31</v>
          </cell>
          <cell r="K213">
            <v>151</v>
          </cell>
          <cell r="L213">
            <v>5688643</v>
          </cell>
          <cell r="M213">
            <v>5.7409999999999997</v>
          </cell>
          <cell r="N213">
            <v>5.7416</v>
          </cell>
          <cell r="O213">
            <v>6.0000000000037801E-4</v>
          </cell>
          <cell r="P213">
            <v>1.2317880794709748E-4</v>
          </cell>
          <cell r="Q213">
            <v>1.1125827814576546E-4</v>
          </cell>
          <cell r="R213">
            <v>1.2317880794709748E-4</v>
          </cell>
          <cell r="S213">
            <v>2.4238410596041761E-4</v>
          </cell>
          <cell r="T213">
            <v>0</v>
          </cell>
          <cell r="U213">
            <v>6.0000000000037801E-4</v>
          </cell>
          <cell r="V213">
            <v>0.30091413303532621</v>
          </cell>
          <cell r="W213">
            <v>0.37714395999014938</v>
          </cell>
          <cell r="X213">
            <v>0.4469657779876311</v>
          </cell>
          <cell r="Y213">
            <v>0</v>
          </cell>
          <cell r="Z213">
            <v>0</v>
          </cell>
          <cell r="AA213">
            <v>863.12815977079629</v>
          </cell>
          <cell r="AB213">
            <v>1697.37</v>
          </cell>
          <cell r="AC213">
            <v>-834.2418402292036</v>
          </cell>
          <cell r="AD213">
            <v>1081.6586167144906</v>
          </cell>
          <cell r="AE213">
            <v>1697.37</v>
          </cell>
          <cell r="AF213">
            <v>-615.71138328550933</v>
          </cell>
          <cell r="AG213">
            <v>1281.8845151451458</v>
          </cell>
          <cell r="AH213">
            <v>1697.37</v>
          </cell>
          <cell r="AI213">
            <v>-415.48548485485412</v>
          </cell>
          <cell r="AJ213">
            <v>0.69495886092759007</v>
          </cell>
          <cell r="AK213">
            <v>1697.37</v>
          </cell>
          <cell r="AL213">
            <v>-1696.6750411390724</v>
          </cell>
          <cell r="AM213">
            <v>0</v>
          </cell>
          <cell r="AN213">
            <v>1697.37</v>
          </cell>
          <cell r="AO213">
            <v>-1697.37</v>
          </cell>
          <cell r="AP213">
            <v>1.1250238710131066</v>
          </cell>
          <cell r="AQ213">
            <v>1.125623871013107</v>
          </cell>
          <cell r="AR213">
            <v>3227.36625049136</v>
          </cell>
          <cell r="AS213">
            <v>8486.8499999999985</v>
          </cell>
        </row>
        <row r="214">
          <cell r="A214" t="str">
            <v>л/с №3000000164177</v>
          </cell>
          <cell r="B214" t="str">
            <v>Кв. 289</v>
          </cell>
          <cell r="C214" t="str">
            <v>Киревичева Лариса Александровна</v>
          </cell>
          <cell r="D214">
            <v>44867</v>
          </cell>
          <cell r="E214">
            <v>40.299999999999997</v>
          </cell>
          <cell r="F214">
            <v>31</v>
          </cell>
          <cell r="G214">
            <v>28</v>
          </cell>
          <cell r="H214">
            <v>31</v>
          </cell>
          <cell r="I214">
            <v>30</v>
          </cell>
          <cell r="J214">
            <v>31</v>
          </cell>
          <cell r="K214">
            <v>151</v>
          </cell>
          <cell r="L214" t="str">
            <v>Нет данных</v>
          </cell>
          <cell r="M214" t="str">
            <v>Нет данных</v>
          </cell>
          <cell r="N214" t="str">
            <v>Нет данных</v>
          </cell>
          <cell r="O214">
            <v>2.3255421606030935</v>
          </cell>
          <cell r="P214">
            <v>0.47742918528937683</v>
          </cell>
          <cell r="Q214">
            <v>0.43122636090653388</v>
          </cell>
          <cell r="R214">
            <v>0.47742918528937683</v>
          </cell>
          <cell r="S214">
            <v>0.93945742911780594</v>
          </cell>
          <cell r="T214">
            <v>0</v>
          </cell>
          <cell r="U214">
            <v>2.3255421606030935</v>
          </cell>
          <cell r="V214">
            <v>0.32775242057631476</v>
          </cell>
          <cell r="W214">
            <v>0.4107811239892708</v>
          </cell>
          <cell r="X214">
            <v>0.48683029332166294</v>
          </cell>
          <cell r="Y214">
            <v>0</v>
          </cell>
          <cell r="Z214">
            <v>0</v>
          </cell>
          <cell r="AA214">
            <v>2308.6005967059932</v>
          </cell>
          <cell r="AB214">
            <v>1848.76</v>
          </cell>
          <cell r="AC214">
            <v>459.84059670599322</v>
          </cell>
          <cell r="AD214">
            <v>2414.187020543553</v>
          </cell>
          <cell r="AE214">
            <v>1848.76</v>
          </cell>
          <cell r="AF214">
            <v>565.427020543553</v>
          </cell>
          <cell r="AG214">
            <v>2764.7054918840008</v>
          </cell>
          <cell r="AH214">
            <v>1848.76</v>
          </cell>
          <cell r="AI214">
            <v>915.94549188400083</v>
          </cell>
          <cell r="AJ214">
            <v>2693.5935516179907</v>
          </cell>
          <cell r="AK214">
            <v>1848.76</v>
          </cell>
          <cell r="AL214">
            <v>844.83355161799068</v>
          </cell>
          <cell r="AM214">
            <v>0</v>
          </cell>
          <cell r="AN214">
            <v>1848.76</v>
          </cell>
          <cell r="AO214">
            <v>-1848.76</v>
          </cell>
          <cell r="AP214">
            <v>1.2253638378872487</v>
          </cell>
          <cell r="AQ214">
            <v>3.5509059984903422</v>
          </cell>
          <cell r="AR214">
            <v>10181.086660751538</v>
          </cell>
          <cell r="AS214">
            <v>9243.7999999999993</v>
          </cell>
        </row>
        <row r="215">
          <cell r="A215" t="str">
            <v>л/с №3000000157872</v>
          </cell>
          <cell r="B215" t="str">
            <v>Кв. 29</v>
          </cell>
          <cell r="C215" t="str">
            <v>Дмитриева Мария Александровна</v>
          </cell>
          <cell r="D215">
            <v>44757</v>
          </cell>
          <cell r="E215">
            <v>46.2</v>
          </cell>
          <cell r="F215">
            <v>31</v>
          </cell>
          <cell r="G215">
            <v>28</v>
          </cell>
          <cell r="H215">
            <v>31</v>
          </cell>
          <cell r="I215">
            <v>30</v>
          </cell>
          <cell r="J215">
            <v>31</v>
          </cell>
          <cell r="K215">
            <v>151</v>
          </cell>
          <cell r="L215">
            <v>5688721</v>
          </cell>
          <cell r="M215">
            <v>7.5570000000000004</v>
          </cell>
          <cell r="N215">
            <v>10.139799999999999</v>
          </cell>
          <cell r="O215">
            <v>2.5827999999999989</v>
          </cell>
          <cell r="P215">
            <v>0.53024370860927128</v>
          </cell>
          <cell r="Q215">
            <v>0.47892980132450308</v>
          </cell>
          <cell r="R215">
            <v>0.53024370860927128</v>
          </cell>
          <cell r="S215">
            <v>1.0433827814569532</v>
          </cell>
          <cell r="T215">
            <v>0</v>
          </cell>
          <cell r="U215">
            <v>2.5827999999999989</v>
          </cell>
          <cell r="V215">
            <v>0.37573602557383978</v>
          </cell>
          <cell r="W215">
            <v>0.47092029598770013</v>
          </cell>
          <cell r="X215">
            <v>0.55810321467644752</v>
          </cell>
          <cell r="Y215">
            <v>0</v>
          </cell>
          <cell r="Z215">
            <v>0</v>
          </cell>
          <cell r="AA215">
            <v>2597.6069742551322</v>
          </cell>
          <cell r="AB215">
            <v>2119.42</v>
          </cell>
          <cell r="AC215">
            <v>478.1869742551321</v>
          </cell>
          <cell r="AD215">
            <v>2723.3912020116027</v>
          </cell>
          <cell r="AE215">
            <v>2119.42</v>
          </cell>
          <cell r="AF215">
            <v>603.9712020116026</v>
          </cell>
          <cell r="AG215">
            <v>3120.4865315063471</v>
          </cell>
          <cell r="AH215">
            <v>2119.42</v>
          </cell>
          <cell r="AI215">
            <v>1001.066531506347</v>
          </cell>
          <cell r="AJ215">
            <v>2991.566243337747</v>
          </cell>
          <cell r="AK215">
            <v>2119.42</v>
          </cell>
          <cell r="AL215">
            <v>872.14624333774691</v>
          </cell>
          <cell r="AM215">
            <v>0</v>
          </cell>
          <cell r="AN215">
            <v>2119.42</v>
          </cell>
          <cell r="AO215">
            <v>-2119.42</v>
          </cell>
          <cell r="AP215">
            <v>1.4047595362379874</v>
          </cell>
          <cell r="AQ215">
            <v>3.9875595362379865</v>
          </cell>
          <cell r="AR215">
            <v>11433.05095111083</v>
          </cell>
          <cell r="AS215">
            <v>10597.1</v>
          </cell>
        </row>
        <row r="216">
          <cell r="A216" t="str">
            <v>л/с №3000000162919</v>
          </cell>
          <cell r="B216" t="str">
            <v>Кв. 290</v>
          </cell>
          <cell r="C216" t="str">
            <v>Хисямова Лилия Ильдаровна</v>
          </cell>
          <cell r="D216">
            <v>44841</v>
          </cell>
          <cell r="E216">
            <v>67.400000000000006</v>
          </cell>
          <cell r="F216">
            <v>31</v>
          </cell>
          <cell r="G216">
            <v>28</v>
          </cell>
          <cell r="H216">
            <v>31</v>
          </cell>
          <cell r="I216">
            <v>30</v>
          </cell>
          <cell r="J216">
            <v>31</v>
          </cell>
          <cell r="K216">
            <v>151</v>
          </cell>
          <cell r="L216">
            <v>5688647</v>
          </cell>
          <cell r="M216" t="str">
            <v>нет данных</v>
          </cell>
          <cell r="N216">
            <v>6.4598000000000004</v>
          </cell>
          <cell r="O216">
            <v>3.8893682785272583</v>
          </cell>
          <cell r="P216">
            <v>0.79847958035990074</v>
          </cell>
          <cell r="Q216">
            <v>0.72120736290571674</v>
          </cell>
          <cell r="R216">
            <v>0.79847958035990074</v>
          </cell>
          <cell r="S216">
            <v>1.5712017549017401</v>
          </cell>
          <cell r="T216">
            <v>0</v>
          </cell>
          <cell r="U216">
            <v>3.8893682785272583</v>
          </cell>
          <cell r="V216">
            <v>0.54815169098867533</v>
          </cell>
          <cell r="W216">
            <v>0.68701359198205592</v>
          </cell>
          <cell r="X216">
            <v>0.81420252530719828</v>
          </cell>
          <cell r="Y216">
            <v>0</v>
          </cell>
          <cell r="Z216">
            <v>0</v>
          </cell>
          <cell r="AA216">
            <v>3861.0342485852098</v>
          </cell>
          <cell r="AB216">
            <v>3091.97</v>
          </cell>
          <cell r="AC216">
            <v>769.06424858520995</v>
          </cell>
          <cell r="AD216">
            <v>4037.6229574351237</v>
          </cell>
          <cell r="AE216">
            <v>3091.97</v>
          </cell>
          <cell r="AF216">
            <v>945.65295743512388</v>
          </cell>
          <cell r="AG216">
            <v>4623.8498797265929</v>
          </cell>
          <cell r="AH216">
            <v>3091.97</v>
          </cell>
          <cell r="AI216">
            <v>1531.8798797265931</v>
          </cell>
          <cell r="AJ216">
            <v>4504.9182476191709</v>
          </cell>
          <cell r="AK216">
            <v>3091.97</v>
          </cell>
          <cell r="AL216">
            <v>1412.9482476191711</v>
          </cell>
          <cell r="AM216">
            <v>0</v>
          </cell>
          <cell r="AN216">
            <v>3091.97</v>
          </cell>
          <cell r="AO216">
            <v>-3091.97</v>
          </cell>
          <cell r="AP216">
            <v>2.0493678082779292</v>
          </cell>
          <cell r="AQ216">
            <v>5.9387360868051875</v>
          </cell>
          <cell r="AR216">
            <v>17027.425333366096</v>
          </cell>
          <cell r="AS216">
            <v>15459.849999999999</v>
          </cell>
        </row>
        <row r="217">
          <cell r="A217" t="str">
            <v>л/с №3000000162910</v>
          </cell>
          <cell r="B217" t="str">
            <v>Кв. 291</v>
          </cell>
          <cell r="C217" t="str">
            <v>Пошовкина Елена Владимировна</v>
          </cell>
          <cell r="D217">
            <v>44841</v>
          </cell>
          <cell r="E217">
            <v>51.8</v>
          </cell>
          <cell r="F217">
            <v>31</v>
          </cell>
          <cell r="G217">
            <v>28</v>
          </cell>
          <cell r="H217">
            <v>31</v>
          </cell>
          <cell r="I217">
            <v>30</v>
          </cell>
          <cell r="J217">
            <v>31</v>
          </cell>
          <cell r="K217">
            <v>151</v>
          </cell>
          <cell r="L217" t="str">
            <v>05688696.</v>
          </cell>
          <cell r="M217">
            <v>6.5140000000000002</v>
          </cell>
          <cell r="N217" t="str">
            <v>нет данных</v>
          </cell>
          <cell r="O217">
            <v>2.9891584099067057</v>
          </cell>
          <cell r="P217">
            <v>0.61366828282852903</v>
          </cell>
          <cell r="Q217">
            <v>0.55428102965157455</v>
          </cell>
          <cell r="R217">
            <v>0.61366828282852903</v>
          </cell>
          <cell r="S217">
            <v>1.2075408145980733</v>
          </cell>
          <cell r="T217">
            <v>0</v>
          </cell>
          <cell r="U217">
            <v>2.9891584099067061</v>
          </cell>
          <cell r="V217">
            <v>0.42127978624945667</v>
          </cell>
          <cell r="W217">
            <v>0.52800154398620913</v>
          </cell>
          <cell r="X217">
            <v>0.62575208918268344</v>
          </cell>
          <cell r="Y217">
            <v>0</v>
          </cell>
          <cell r="Z217">
            <v>0</v>
          </cell>
          <cell r="AA217">
            <v>2967.3824046990189</v>
          </cell>
          <cell r="AB217">
            <v>2376.3200000000002</v>
          </cell>
          <cell r="AC217">
            <v>591.06240469901877</v>
          </cell>
          <cell r="AD217">
            <v>3103.0989494827804</v>
          </cell>
          <cell r="AE217">
            <v>2376.3200000000002</v>
          </cell>
          <cell r="AF217">
            <v>726.77894948278026</v>
          </cell>
          <cell r="AG217">
            <v>3553.6413022231081</v>
          </cell>
          <cell r="AH217">
            <v>2376.3200000000002</v>
          </cell>
          <cell r="AI217">
            <v>1177.321302223108</v>
          </cell>
          <cell r="AJ217">
            <v>3462.2368727993035</v>
          </cell>
          <cell r="AK217">
            <v>2376.3200000000002</v>
          </cell>
          <cell r="AL217">
            <v>1085.9168727993033</v>
          </cell>
          <cell r="AM217">
            <v>0</v>
          </cell>
          <cell r="AN217">
            <v>2376.3200000000002</v>
          </cell>
          <cell r="AO217">
            <v>-2376.3200000000002</v>
          </cell>
          <cell r="AP217">
            <v>1.5750334194183493</v>
          </cell>
          <cell r="AQ217">
            <v>4.5641918293250558</v>
          </cell>
          <cell r="AR217">
            <v>13086.359529204214</v>
          </cell>
          <cell r="AS217">
            <v>11881.6</v>
          </cell>
        </row>
        <row r="218">
          <cell r="A218" t="str">
            <v>л/с №3000000162907</v>
          </cell>
          <cell r="B218" t="str">
            <v>Кв. 292</v>
          </cell>
          <cell r="C218" t="str">
            <v>Кухтенков Сергей Дмитриевич</v>
          </cell>
          <cell r="D218">
            <v>44841</v>
          </cell>
          <cell r="E218">
            <v>36.299999999999997</v>
          </cell>
          <cell r="F218">
            <v>31</v>
          </cell>
          <cell r="G218">
            <v>28</v>
          </cell>
          <cell r="H218">
            <v>31</v>
          </cell>
          <cell r="I218">
            <v>30</v>
          </cell>
          <cell r="J218">
            <v>31</v>
          </cell>
          <cell r="K218">
            <v>151</v>
          </cell>
          <cell r="L218">
            <v>5688691</v>
          </cell>
          <cell r="M218" t="str">
            <v>нет данных</v>
          </cell>
          <cell r="N218">
            <v>5.2069999999999999</v>
          </cell>
          <cell r="O218">
            <v>2.0947191173670543</v>
          </cell>
          <cell r="P218">
            <v>0.4300416731018456</v>
          </cell>
          <cell r="Q218">
            <v>0.3884247369952154</v>
          </cell>
          <cell r="R218">
            <v>0.4300416731018456</v>
          </cell>
          <cell r="S218">
            <v>0.8462110341681478</v>
          </cell>
          <cell r="T218">
            <v>0</v>
          </cell>
          <cell r="U218">
            <v>2.0947191173670543</v>
          </cell>
          <cell r="V218">
            <v>0.29522116295087408</v>
          </cell>
          <cell r="W218">
            <v>0.3700088039903357</v>
          </cell>
          <cell r="X218">
            <v>0.43850966867435154</v>
          </cell>
          <cell r="Y218">
            <v>0</v>
          </cell>
          <cell r="Z218">
            <v>0</v>
          </cell>
          <cell r="AA218">
            <v>2079.4590982736368</v>
          </cell>
          <cell r="AB218">
            <v>1665.26</v>
          </cell>
          <cell r="AC218">
            <v>414.19909827363676</v>
          </cell>
          <cell r="AD218">
            <v>2174.5654800429525</v>
          </cell>
          <cell r="AE218">
            <v>1665.26</v>
          </cell>
          <cell r="AF218">
            <v>509.30548004295247</v>
          </cell>
          <cell r="AG218">
            <v>2490.293036113877</v>
          </cell>
          <cell r="AH218">
            <v>1665.26</v>
          </cell>
          <cell r="AI218">
            <v>825.03303611387696</v>
          </cell>
          <cell r="AJ218">
            <v>2426.2393529462297</v>
          </cell>
          <cell r="AK218">
            <v>1665.26</v>
          </cell>
          <cell r="AL218">
            <v>760.97935294622971</v>
          </cell>
          <cell r="AM218">
            <v>0</v>
          </cell>
          <cell r="AN218">
            <v>1665.26</v>
          </cell>
          <cell r="AO218">
            <v>-1665.26</v>
          </cell>
          <cell r="AP218">
            <v>1.1037396356155613</v>
          </cell>
          <cell r="AQ218">
            <v>3.1984587529826154</v>
          </cell>
          <cell r="AR218">
            <v>9170.556967376695</v>
          </cell>
          <cell r="AS218">
            <v>8326.2999999999993</v>
          </cell>
        </row>
        <row r="219">
          <cell r="A219" t="str">
            <v>л/с №3000001184962</v>
          </cell>
          <cell r="B219" t="str">
            <v>Кв. 293</v>
          </cell>
          <cell r="C219" t="str">
            <v>ЗПИФ Девелопмент и развитие под управл ООО "Эссет Менеджмент Солюшнс"</v>
          </cell>
          <cell r="D219">
            <v>44658</v>
          </cell>
          <cell r="E219">
            <v>41</v>
          </cell>
          <cell r="F219">
            <v>31</v>
          </cell>
          <cell r="G219">
            <v>28</v>
          </cell>
          <cell r="H219">
            <v>31</v>
          </cell>
          <cell r="I219">
            <v>30</v>
          </cell>
          <cell r="J219">
            <v>31</v>
          </cell>
          <cell r="K219">
            <v>151</v>
          </cell>
          <cell r="L219" t="str">
            <v>Нет данных</v>
          </cell>
          <cell r="M219" t="str">
            <v>Нет данных</v>
          </cell>
          <cell r="N219" t="str">
            <v>Нет данных</v>
          </cell>
          <cell r="O219">
            <v>2.3659361931694005</v>
          </cell>
          <cell r="P219">
            <v>0.48572199992219484</v>
          </cell>
          <cell r="Q219">
            <v>0.43871664509101471</v>
          </cell>
          <cell r="R219">
            <v>0.48572199992219484</v>
          </cell>
          <cell r="S219">
            <v>0.95577554823399624</v>
          </cell>
          <cell r="T219">
            <v>0</v>
          </cell>
          <cell r="U219">
            <v>2.365936193169401</v>
          </cell>
          <cell r="V219">
            <v>0.33344539066076689</v>
          </cell>
          <cell r="W219">
            <v>0.41791627998908443</v>
          </cell>
          <cell r="X219">
            <v>0.49528640263494256</v>
          </cell>
          <cell r="Y219">
            <v>0</v>
          </cell>
          <cell r="Z219">
            <v>0</v>
          </cell>
          <cell r="AA219">
            <v>2348.700358931656</v>
          </cell>
          <cell r="AB219">
            <v>2348.6999999999998</v>
          </cell>
          <cell r="AC219">
            <v>3.5893165613742894E-4</v>
          </cell>
          <cell r="AD219">
            <v>2456.1207901311586</v>
          </cell>
          <cell r="AE219">
            <v>2456.12</v>
          </cell>
          <cell r="AF219">
            <v>7.9013115873749484E-4</v>
          </cell>
          <cell r="AG219">
            <v>2812.7276716437732</v>
          </cell>
          <cell r="AH219">
            <v>2812.73</v>
          </cell>
          <cell r="AI219">
            <v>-2.3283562268261448E-3</v>
          </cell>
          <cell r="AJ219">
            <v>2740.380536385549</v>
          </cell>
          <cell r="AK219">
            <v>2740.38</v>
          </cell>
          <cell r="AL219">
            <v>5.3638554891222157E-4</v>
          </cell>
          <cell r="AM219">
            <v>0</v>
          </cell>
          <cell r="AN219">
            <v>0</v>
          </cell>
          <cell r="AO219">
            <v>0</v>
          </cell>
          <cell r="AP219">
            <v>1.246648073284794</v>
          </cell>
          <cell r="AQ219">
            <v>3.6125842664541947</v>
          </cell>
          <cell r="AR219">
            <v>10357.929357092138</v>
          </cell>
          <cell r="AS219">
            <v>10357.93</v>
          </cell>
        </row>
        <row r="220">
          <cell r="A220" t="str">
            <v>л/с №3000000163146</v>
          </cell>
          <cell r="B220" t="str">
            <v>Кв. 294</v>
          </cell>
          <cell r="C220" t="str">
            <v>Забелина Светлана Владимировна</v>
          </cell>
          <cell r="D220">
            <v>44848</v>
          </cell>
          <cell r="E220">
            <v>37</v>
          </cell>
          <cell r="F220">
            <v>31</v>
          </cell>
          <cell r="G220">
            <v>28</v>
          </cell>
          <cell r="H220">
            <v>31</v>
          </cell>
          <cell r="I220">
            <v>30</v>
          </cell>
          <cell r="J220">
            <v>31</v>
          </cell>
          <cell r="K220">
            <v>151</v>
          </cell>
          <cell r="L220">
            <v>5688696</v>
          </cell>
          <cell r="M220">
            <v>4.5519999999999996</v>
          </cell>
          <cell r="N220">
            <v>4.5519999999999996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0.30091413303532621</v>
          </cell>
          <cell r="W220">
            <v>0.37714395999014938</v>
          </cell>
          <cell r="X220">
            <v>0.4469657779876311</v>
          </cell>
          <cell r="Y220">
            <v>0</v>
          </cell>
          <cell r="Z220">
            <v>0</v>
          </cell>
          <cell r="AA220">
            <v>862.77498395622661</v>
          </cell>
          <cell r="AB220">
            <v>1697.37</v>
          </cell>
          <cell r="AC220">
            <v>-834.59501604377328</v>
          </cell>
          <cell r="AD220">
            <v>1081.3396192045564</v>
          </cell>
          <cell r="AE220">
            <v>1697.37</v>
          </cell>
          <cell r="AF220">
            <v>-616.03038079544353</v>
          </cell>
          <cell r="AG220">
            <v>1281.531339330576</v>
          </cell>
          <cell r="AH220">
            <v>1697.37</v>
          </cell>
          <cell r="AI220">
            <v>-415.83866066942392</v>
          </cell>
          <cell r="AJ220">
            <v>0</v>
          </cell>
          <cell r="AK220">
            <v>1697.37</v>
          </cell>
          <cell r="AL220">
            <v>-1697.37</v>
          </cell>
          <cell r="AM220">
            <v>0</v>
          </cell>
          <cell r="AN220">
            <v>1697.37</v>
          </cell>
          <cell r="AO220">
            <v>-1697.37</v>
          </cell>
          <cell r="AP220">
            <v>1.1250238710131066</v>
          </cell>
          <cell r="AQ220">
            <v>1.1250238710131066</v>
          </cell>
          <cell r="AR220">
            <v>3225.6459424913587</v>
          </cell>
          <cell r="AS220">
            <v>8486.8499999999985</v>
          </cell>
        </row>
        <row r="221">
          <cell r="A221" t="str">
            <v>л/с №3000001184963</v>
          </cell>
          <cell r="B221" t="str">
            <v>Кв. 295</v>
          </cell>
          <cell r="C221" t="str">
            <v>ЗПИФ Девелопмент и развитие под управл ООО "Эссет Менеджмент Солюшнс"</v>
          </cell>
          <cell r="D221">
            <v>44658</v>
          </cell>
          <cell r="E221">
            <v>40.299999999999997</v>
          </cell>
          <cell r="F221">
            <v>31</v>
          </cell>
          <cell r="G221">
            <v>28</v>
          </cell>
          <cell r="H221">
            <v>31</v>
          </cell>
          <cell r="I221">
            <v>30</v>
          </cell>
          <cell r="J221">
            <v>31</v>
          </cell>
          <cell r="K221">
            <v>151</v>
          </cell>
          <cell r="L221" t="str">
            <v>Нет данных</v>
          </cell>
          <cell r="M221" t="str">
            <v>Нет данных</v>
          </cell>
          <cell r="N221" t="str">
            <v>Нет данных</v>
          </cell>
          <cell r="O221">
            <v>2.3255421606030935</v>
          </cell>
          <cell r="P221">
            <v>0.47742918528937683</v>
          </cell>
          <cell r="Q221">
            <v>0.43122636090653388</v>
          </cell>
          <cell r="R221">
            <v>0.47742918528937683</v>
          </cell>
          <cell r="S221">
            <v>0.93945742911780594</v>
          </cell>
          <cell r="T221">
            <v>0</v>
          </cell>
          <cell r="U221">
            <v>2.3255421606030935</v>
          </cell>
          <cell r="V221">
            <v>0.32775242057631476</v>
          </cell>
          <cell r="W221">
            <v>0.4107811239892708</v>
          </cell>
          <cell r="X221">
            <v>0.48683029332166294</v>
          </cell>
          <cell r="Y221">
            <v>0</v>
          </cell>
          <cell r="Z221">
            <v>0</v>
          </cell>
          <cell r="AA221">
            <v>2308.6005967059932</v>
          </cell>
          <cell r="AB221">
            <v>2308.6</v>
          </cell>
          <cell r="AC221">
            <v>5.9670599330274854E-4</v>
          </cell>
          <cell r="AD221">
            <v>2414.187020543553</v>
          </cell>
          <cell r="AE221">
            <v>2414.19</v>
          </cell>
          <cell r="AF221">
            <v>-2.9794564470648766E-3</v>
          </cell>
          <cell r="AG221">
            <v>2764.7054918840008</v>
          </cell>
          <cell r="AH221">
            <v>2764.71</v>
          </cell>
          <cell r="AI221">
            <v>-4.5081159992150788E-3</v>
          </cell>
          <cell r="AJ221">
            <v>2693.5935516179907</v>
          </cell>
          <cell r="AK221">
            <v>2693.59</v>
          </cell>
          <cell r="AL221">
            <v>3.5516179905243916E-3</v>
          </cell>
          <cell r="AM221">
            <v>0</v>
          </cell>
          <cell r="AN221">
            <v>0</v>
          </cell>
          <cell r="AO221">
            <v>0</v>
          </cell>
          <cell r="AP221">
            <v>1.2253638378872487</v>
          </cell>
          <cell r="AQ221">
            <v>3.5509059984903422</v>
          </cell>
          <cell r="AR221">
            <v>10181.086660751538</v>
          </cell>
          <cell r="AS221">
            <v>10181.09</v>
          </cell>
        </row>
        <row r="222">
          <cell r="A222" t="str">
            <v>л/с №3000000163151</v>
          </cell>
          <cell r="B222" t="str">
            <v>Кв. 296</v>
          </cell>
          <cell r="C222" t="str">
            <v>Китаев Дмитрий Владимирович</v>
          </cell>
          <cell r="D222">
            <v>44848</v>
          </cell>
          <cell r="E222">
            <v>67.400000000000006</v>
          </cell>
          <cell r="F222">
            <v>31</v>
          </cell>
          <cell r="G222">
            <v>28</v>
          </cell>
          <cell r="H222">
            <v>31</v>
          </cell>
          <cell r="I222">
            <v>30</v>
          </cell>
          <cell r="J222">
            <v>31</v>
          </cell>
          <cell r="K222">
            <v>151</v>
          </cell>
          <cell r="L222">
            <v>5688884</v>
          </cell>
          <cell r="M222">
            <v>6.2460000000000004</v>
          </cell>
          <cell r="N222">
            <v>8.2219999999999995</v>
          </cell>
          <cell r="O222">
            <v>1.9759999999999991</v>
          </cell>
          <cell r="P222">
            <v>0.40566887417218528</v>
          </cell>
          <cell r="Q222">
            <v>0.3664105960264899</v>
          </cell>
          <cell r="R222">
            <v>0.40566887417218528</v>
          </cell>
          <cell r="S222">
            <v>0.79825165562913869</v>
          </cell>
          <cell r="T222">
            <v>0</v>
          </cell>
          <cell r="U222">
            <v>1.9759999999999991</v>
          </cell>
          <cell r="V222">
            <v>0.54815169098867533</v>
          </cell>
          <cell r="W222">
            <v>0.68701359198205592</v>
          </cell>
          <cell r="X222">
            <v>0.81420252530719828</v>
          </cell>
          <cell r="Y222">
            <v>0</v>
          </cell>
          <cell r="Z222">
            <v>0</v>
          </cell>
          <cell r="AA222">
            <v>2734.7752480179165</v>
          </cell>
          <cell r="AB222">
            <v>3091.97</v>
          </cell>
          <cell r="AC222">
            <v>-357.19475198208329</v>
          </cell>
          <cell r="AD222">
            <v>3020.3567633743419</v>
          </cell>
          <cell r="AE222">
            <v>3091.97</v>
          </cell>
          <cell r="AF222">
            <v>-71.613236625657919</v>
          </cell>
          <cell r="AG222">
            <v>3497.5908791592988</v>
          </cell>
          <cell r="AH222">
            <v>3091.97</v>
          </cell>
          <cell r="AI222">
            <v>405.62087915929897</v>
          </cell>
          <cell r="AJ222">
            <v>2288.7311819867537</v>
          </cell>
          <cell r="AK222">
            <v>3091.97</v>
          </cell>
          <cell r="AL222">
            <v>-803.23881801324615</v>
          </cell>
          <cell r="AM222">
            <v>0</v>
          </cell>
          <cell r="AN222">
            <v>3091.97</v>
          </cell>
          <cell r="AO222">
            <v>-3091.97</v>
          </cell>
          <cell r="AP222">
            <v>2.0493678082779292</v>
          </cell>
          <cell r="AQ222">
            <v>4.0253678082779283</v>
          </cell>
          <cell r="AR222">
            <v>11541.45407253831</v>
          </cell>
          <cell r="AS222">
            <v>15459.849999999999</v>
          </cell>
        </row>
        <row r="223">
          <cell r="A223" t="str">
            <v>л/с №3000000163380</v>
          </cell>
          <cell r="B223" t="str">
            <v>Кв. 297</v>
          </cell>
          <cell r="C223" t="str">
            <v>Горемыкина Ольга Валериевна</v>
          </cell>
          <cell r="D223">
            <v>44854</v>
          </cell>
          <cell r="E223">
            <v>51.8</v>
          </cell>
          <cell r="F223">
            <v>31</v>
          </cell>
          <cell r="G223">
            <v>28</v>
          </cell>
          <cell r="H223">
            <v>31</v>
          </cell>
          <cell r="I223">
            <v>30</v>
          </cell>
          <cell r="J223">
            <v>31</v>
          </cell>
          <cell r="K223">
            <v>151</v>
          </cell>
          <cell r="L223">
            <v>5688649</v>
          </cell>
          <cell r="M223">
            <v>5.3159999999999998</v>
          </cell>
          <cell r="N223">
            <v>7.2766000000000002</v>
          </cell>
          <cell r="O223">
            <v>1.9606000000000003</v>
          </cell>
          <cell r="P223">
            <v>0.40250728476821201</v>
          </cell>
          <cell r="Q223">
            <v>0.36355496688741729</v>
          </cell>
          <cell r="R223">
            <v>0.40250728476821201</v>
          </cell>
          <cell r="S223">
            <v>0.79203046357615914</v>
          </cell>
          <cell r="T223">
            <v>0</v>
          </cell>
          <cell r="U223">
            <v>1.9606000000000003</v>
          </cell>
          <cell r="V223">
            <v>0.42127978624945667</v>
          </cell>
          <cell r="W223">
            <v>0.52800154398620913</v>
          </cell>
          <cell r="X223">
            <v>0.62575208918268344</v>
          </cell>
          <cell r="Y223">
            <v>0</v>
          </cell>
          <cell r="Z223">
            <v>0</v>
          </cell>
          <cell r="AA223">
            <v>2361.9458142804392</v>
          </cell>
          <cell r="AB223">
            <v>2376.3200000000002</v>
          </cell>
          <cell r="AC223">
            <v>-14.374185719560955</v>
          </cell>
          <cell r="AD223">
            <v>2556.2529968466442</v>
          </cell>
          <cell r="AE223">
            <v>2376.3200000000002</v>
          </cell>
          <cell r="AF223">
            <v>179.93299684664407</v>
          </cell>
          <cell r="AG223">
            <v>2948.204711804528</v>
          </cell>
          <cell r="AH223">
            <v>2376.3200000000002</v>
          </cell>
          <cell r="AI223">
            <v>571.8847118045278</v>
          </cell>
          <cell r="AJ223">
            <v>2270.893904556292</v>
          </cell>
          <cell r="AK223">
            <v>2376.3200000000002</v>
          </cell>
          <cell r="AL223">
            <v>-105.42609544370816</v>
          </cell>
          <cell r="AM223">
            <v>0</v>
          </cell>
          <cell r="AN223">
            <v>2376.3200000000002</v>
          </cell>
          <cell r="AO223">
            <v>-2376.3200000000002</v>
          </cell>
          <cell r="AP223">
            <v>1.5750334194183493</v>
          </cell>
          <cell r="AQ223">
            <v>3.5356334194183496</v>
          </cell>
          <cell r="AR223">
            <v>10137.297427487903</v>
          </cell>
          <cell r="AS223">
            <v>11881.6</v>
          </cell>
        </row>
        <row r="224">
          <cell r="A224" t="str">
            <v>л/с №3000000163538</v>
          </cell>
          <cell r="B224" t="str">
            <v>Кв. 298</v>
          </cell>
          <cell r="C224" t="str">
            <v>Симаков Сергей Михайлович</v>
          </cell>
          <cell r="D224">
            <v>44859</v>
          </cell>
          <cell r="E224">
            <v>36.299999999999997</v>
          </cell>
          <cell r="F224">
            <v>31</v>
          </cell>
          <cell r="G224">
            <v>28</v>
          </cell>
          <cell r="H224">
            <v>31</v>
          </cell>
          <cell r="I224">
            <v>30</v>
          </cell>
          <cell r="J224">
            <v>31</v>
          </cell>
          <cell r="K224">
            <v>151</v>
          </cell>
          <cell r="L224">
            <v>5688646</v>
          </cell>
          <cell r="M224">
            <v>7.7</v>
          </cell>
          <cell r="N224">
            <v>12.191000000000001</v>
          </cell>
          <cell r="O224">
            <v>4.4910000000000005</v>
          </cell>
          <cell r="P224">
            <v>0.92199337748344379</v>
          </cell>
          <cell r="Q224">
            <v>0.83276821192052997</v>
          </cell>
          <cell r="R224">
            <v>0.92199337748344379</v>
          </cell>
          <cell r="S224">
            <v>1.814245033112583</v>
          </cell>
          <cell r="T224">
            <v>0</v>
          </cell>
          <cell r="U224">
            <v>4.4910000000000005</v>
          </cell>
          <cell r="V224">
            <v>0.29522116295087408</v>
          </cell>
          <cell r="W224">
            <v>0.3700088039903357</v>
          </cell>
          <cell r="X224">
            <v>0.43850966867435154</v>
          </cell>
          <cell r="Y224">
            <v>0</v>
          </cell>
          <cell r="Z224">
            <v>0</v>
          </cell>
          <cell r="AA224">
            <v>3489.9731860424677</v>
          </cell>
          <cell r="AB224">
            <v>1665.26</v>
          </cell>
          <cell r="AC224">
            <v>1824.7131860424677</v>
          </cell>
          <cell r="AD224">
            <v>3448.5782044793159</v>
          </cell>
          <cell r="AE224">
            <v>1665.26</v>
          </cell>
          <cell r="AF224">
            <v>1783.3182044793159</v>
          </cell>
          <cell r="AG224">
            <v>3900.8071238827074</v>
          </cell>
          <cell r="AH224">
            <v>1665.26</v>
          </cell>
          <cell r="AI224">
            <v>2235.5471238827076</v>
          </cell>
          <cell r="AJ224">
            <v>5201.7670740397352</v>
          </cell>
          <cell r="AK224">
            <v>1665.26</v>
          </cell>
          <cell r="AL224">
            <v>3536.507074039735</v>
          </cell>
          <cell r="AM224">
            <v>0</v>
          </cell>
          <cell r="AN224">
            <v>1665.26</v>
          </cell>
          <cell r="AO224">
            <v>-1665.26</v>
          </cell>
          <cell r="AP224">
            <v>1.1037396356155613</v>
          </cell>
          <cell r="AQ224">
            <v>5.5947396356155616</v>
          </cell>
          <cell r="AR224">
            <v>16041.125588444225</v>
          </cell>
          <cell r="AS224">
            <v>8326.2999999999993</v>
          </cell>
        </row>
        <row r="225">
          <cell r="A225" t="str">
            <v>л/с №3000001184964</v>
          </cell>
          <cell r="B225" t="str">
            <v>Кв. 299</v>
          </cell>
          <cell r="C225" t="str">
            <v>ЗПИФ Девелопмент и развитие под управл ООО "Эссет Менеджмент Солюшнс"</v>
          </cell>
          <cell r="D225">
            <v>44658</v>
          </cell>
          <cell r="E225">
            <v>41</v>
          </cell>
          <cell r="F225">
            <v>31</v>
          </cell>
          <cell r="G225">
            <v>28</v>
          </cell>
          <cell r="H225">
            <v>31</v>
          </cell>
          <cell r="I225">
            <v>30</v>
          </cell>
          <cell r="J225">
            <v>31</v>
          </cell>
          <cell r="K225">
            <v>151</v>
          </cell>
          <cell r="L225">
            <v>5688637</v>
          </cell>
          <cell r="M225" t="str">
            <v>нет данных</v>
          </cell>
          <cell r="N225">
            <v>8.1834000000000007</v>
          </cell>
          <cell r="O225">
            <v>2.3659361931694005</v>
          </cell>
          <cell r="P225">
            <v>0.48572199992219484</v>
          </cell>
          <cell r="Q225">
            <v>0.43871664509101471</v>
          </cell>
          <cell r="R225">
            <v>0.48572199992219484</v>
          </cell>
          <cell r="S225">
            <v>0.95577554823399624</v>
          </cell>
          <cell r="T225">
            <v>0</v>
          </cell>
          <cell r="U225">
            <v>2.365936193169401</v>
          </cell>
          <cell r="V225">
            <v>0.33344539066076689</v>
          </cell>
          <cell r="W225">
            <v>0.41791627998908443</v>
          </cell>
          <cell r="X225">
            <v>0.49528640263494256</v>
          </cell>
          <cell r="Y225">
            <v>0</v>
          </cell>
          <cell r="Z225">
            <v>0</v>
          </cell>
          <cell r="AA225">
            <v>2348.700358931656</v>
          </cell>
          <cell r="AB225">
            <v>2348.6999999999998</v>
          </cell>
          <cell r="AC225">
            <v>3.5893165613742894E-4</v>
          </cell>
          <cell r="AD225">
            <v>2456.1207901311586</v>
          </cell>
          <cell r="AE225">
            <v>2456.12</v>
          </cell>
          <cell r="AF225">
            <v>7.9013115873749484E-4</v>
          </cell>
          <cell r="AG225">
            <v>2812.7276716437732</v>
          </cell>
          <cell r="AH225">
            <v>2812.73</v>
          </cell>
          <cell r="AI225">
            <v>-2.3283562268261448E-3</v>
          </cell>
          <cell r="AJ225">
            <v>2740.380536385549</v>
          </cell>
          <cell r="AK225">
            <v>2740.38</v>
          </cell>
          <cell r="AL225">
            <v>5.3638554891222157E-4</v>
          </cell>
          <cell r="AM225">
            <v>0</v>
          </cell>
          <cell r="AN225">
            <v>0</v>
          </cell>
          <cell r="AO225">
            <v>0</v>
          </cell>
          <cell r="AP225">
            <v>1.246648073284794</v>
          </cell>
          <cell r="AQ225">
            <v>3.6125842664541947</v>
          </cell>
          <cell r="AR225">
            <v>10357.929357092138</v>
          </cell>
          <cell r="AS225">
            <v>10357.93</v>
          </cell>
        </row>
        <row r="226">
          <cell r="A226" t="str">
            <v>л/с №3000001185060</v>
          </cell>
          <cell r="B226" t="str">
            <v>Кв. 3</v>
          </cell>
          <cell r="C226" t="str">
            <v>ЗПИФ Девелопмент и развитие под управл ООО "Эссет Менеджмент Солюшнс"</v>
          </cell>
          <cell r="D226">
            <v>44658</v>
          </cell>
          <cell r="E226">
            <v>85.1</v>
          </cell>
          <cell r="F226">
            <v>31</v>
          </cell>
          <cell r="G226">
            <v>28</v>
          </cell>
          <cell r="H226">
            <v>31</v>
          </cell>
          <cell r="I226">
            <v>30</v>
          </cell>
          <cell r="J226">
            <v>22</v>
          </cell>
          <cell r="K226">
            <v>142</v>
          </cell>
          <cell r="L226">
            <v>5228560</v>
          </cell>
          <cell r="M226" t="str">
            <v>нет данных</v>
          </cell>
          <cell r="N226">
            <v>18.3459</v>
          </cell>
          <cell r="O226">
            <v>4.6180659256174552</v>
          </cell>
          <cell r="P226">
            <v>1.0081693217897261</v>
          </cell>
          <cell r="Q226">
            <v>0.91060454871330099</v>
          </cell>
          <cell r="R226">
            <v>1.0081693217897261</v>
          </cell>
          <cell r="S226">
            <v>1.6911227333247019</v>
          </cell>
          <cell r="T226">
            <v>0</v>
          </cell>
          <cell r="U226">
            <v>4.6180659256174543</v>
          </cell>
          <cell r="V226">
            <v>0.69210250598125023</v>
          </cell>
          <cell r="W226">
            <v>0.86743110797734346</v>
          </cell>
          <cell r="X226">
            <v>1.0280212893715515</v>
          </cell>
          <cell r="Y226">
            <v>0</v>
          </cell>
          <cell r="Z226">
            <v>0</v>
          </cell>
          <cell r="AA226">
            <v>4874.9853791483874</v>
          </cell>
          <cell r="AB226">
            <v>4874.99</v>
          </cell>
          <cell r="AC226">
            <v>-4.6208516123442678E-3</v>
          </cell>
          <cell r="AD226">
            <v>5097.9482741502816</v>
          </cell>
          <cell r="AE226">
            <v>5097.95</v>
          </cell>
          <cell r="AF226">
            <v>-1.7258497182410792E-3</v>
          </cell>
          <cell r="AG226">
            <v>5838.1249965093912</v>
          </cell>
          <cell r="AH226">
            <v>5838.12</v>
          </cell>
          <cell r="AI226">
            <v>4.9965093912760494E-3</v>
          </cell>
          <cell r="AJ226">
            <v>4848.7532785339181</v>
          </cell>
          <cell r="AK226">
            <v>4848.75</v>
          </cell>
          <cell r="AL226">
            <v>3.2785339180918527E-3</v>
          </cell>
          <cell r="AM226">
            <v>0</v>
          </cell>
          <cell r="AN226">
            <v>0</v>
          </cell>
          <cell r="AO226">
            <v>0</v>
          </cell>
          <cell r="AP226">
            <v>2.5875549033301453</v>
          </cell>
          <cell r="AQ226">
            <v>7.2056208289476</v>
          </cell>
          <cell r="AR226">
            <v>20659.81192834198</v>
          </cell>
          <cell r="AS226">
            <v>20659.809999999998</v>
          </cell>
        </row>
        <row r="227">
          <cell r="A227" t="str">
            <v>л/с №3000000160211</v>
          </cell>
          <cell r="B227" t="str">
            <v>Кв. 30</v>
          </cell>
          <cell r="C227" t="str">
            <v>ЗПИФ Девелопмент и развитие под управл ООО "Эссет Менеджмент Солюшнс"</v>
          </cell>
          <cell r="D227">
            <v>44642</v>
          </cell>
          <cell r="E227">
            <v>89.7</v>
          </cell>
          <cell r="F227">
            <v>31</v>
          </cell>
          <cell r="G227">
            <v>28</v>
          </cell>
          <cell r="H227">
            <v>2</v>
          </cell>
          <cell r="I227">
            <v>0</v>
          </cell>
          <cell r="J227">
            <v>0</v>
          </cell>
          <cell r="K227">
            <v>61</v>
          </cell>
          <cell r="L227">
            <v>5688712</v>
          </cell>
          <cell r="M227" t="str">
            <v>нет данных</v>
          </cell>
          <cell r="N227">
            <v>18.594899999999999</v>
          </cell>
          <cell r="O227">
            <v>2.0910504067460844</v>
          </cell>
          <cell r="P227">
            <v>1.0626649608053871</v>
          </cell>
          <cell r="Q227">
            <v>0.95982641621131737</v>
          </cell>
          <cell r="R227">
            <v>6.8559029729379814E-2</v>
          </cell>
          <cell r="S227">
            <v>0</v>
          </cell>
          <cell r="T227">
            <v>0</v>
          </cell>
          <cell r="U227">
            <v>2.0910504067460844</v>
          </cell>
          <cell r="V227">
            <v>0.72951345225050712</v>
          </cell>
          <cell r="W227">
            <v>0.91431927597611895</v>
          </cell>
          <cell r="X227">
            <v>6.9909032755868364E-2</v>
          </cell>
          <cell r="Y227">
            <v>0</v>
          </cell>
          <cell r="Z227">
            <v>0</v>
          </cell>
          <cell r="AA227">
            <v>5138.4981023455985</v>
          </cell>
          <cell r="AB227">
            <v>4114.9799999999996</v>
          </cell>
          <cell r="AC227">
            <v>1023.5181023455989</v>
          </cell>
          <cell r="AD227">
            <v>5373.5130457259729</v>
          </cell>
          <cell r="AE227">
            <v>4114.9799999999996</v>
          </cell>
          <cell r="AF227">
            <v>1258.5330457259734</v>
          </cell>
          <cell r="AG227">
            <v>397.01285939645385</v>
          </cell>
          <cell r="AH227">
            <v>265.5</v>
          </cell>
          <cell r="AI227">
            <v>131.51285939645385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1.7137417609824945</v>
          </cell>
          <cell r="AQ227">
            <v>3.804792167728579</v>
          </cell>
          <cell r="AR227">
            <v>10909.024007468026</v>
          </cell>
          <cell r="AS227">
            <v>8495.4599999999991</v>
          </cell>
        </row>
        <row r="228">
          <cell r="A228" t="str">
            <v>л/с №3000000163406</v>
          </cell>
          <cell r="B228" t="str">
            <v>Кв. 300</v>
          </cell>
          <cell r="C228" t="str">
            <v>Дыбенко Татьяна Владимировна</v>
          </cell>
          <cell r="D228">
            <v>44856</v>
          </cell>
          <cell r="E228">
            <v>37</v>
          </cell>
          <cell r="F228">
            <v>31</v>
          </cell>
          <cell r="G228">
            <v>28</v>
          </cell>
          <cell r="H228">
            <v>31</v>
          </cell>
          <cell r="I228">
            <v>30</v>
          </cell>
          <cell r="J228">
            <v>31</v>
          </cell>
          <cell r="K228">
            <v>151</v>
          </cell>
          <cell r="L228">
            <v>5688262</v>
          </cell>
          <cell r="M228">
            <v>8.3239999999999998</v>
          </cell>
          <cell r="N228">
            <v>10.9041</v>
          </cell>
          <cell r="O228">
            <v>2.5800999999999998</v>
          </cell>
          <cell r="P228">
            <v>0.52968940397350994</v>
          </cell>
          <cell r="Q228">
            <v>0.47842913907284768</v>
          </cell>
          <cell r="R228">
            <v>0.52968940397350994</v>
          </cell>
          <cell r="S228">
            <v>1.0422920529801325</v>
          </cell>
          <cell r="T228">
            <v>0</v>
          </cell>
          <cell r="U228">
            <v>2.5801000000000003</v>
          </cell>
          <cell r="V228">
            <v>0.30091413303532621</v>
          </cell>
          <cell r="W228">
            <v>0.37714395999014938</v>
          </cell>
          <cell r="X228">
            <v>0.4469657779876311</v>
          </cell>
          <cell r="Y228">
            <v>0</v>
          </cell>
          <cell r="Z228">
            <v>0</v>
          </cell>
          <cell r="AA228">
            <v>2381.4898492409948</v>
          </cell>
          <cell r="AB228">
            <v>1697.37</v>
          </cell>
          <cell r="AC228">
            <v>684.11984924099488</v>
          </cell>
          <cell r="AD228">
            <v>2453.0820781714438</v>
          </cell>
          <cell r="AE228">
            <v>1697.37</v>
          </cell>
          <cell r="AF228">
            <v>755.71207817144386</v>
          </cell>
          <cell r="AG228">
            <v>2800.2462046153441</v>
          </cell>
          <cell r="AH228">
            <v>1697.37</v>
          </cell>
          <cell r="AI228">
            <v>1102.8762046153442</v>
          </cell>
          <cell r="AJ228">
            <v>2988.4389284635763</v>
          </cell>
          <cell r="AK228">
            <v>1697.37</v>
          </cell>
          <cell r="AL228">
            <v>1291.0689284635764</v>
          </cell>
          <cell r="AM228">
            <v>0</v>
          </cell>
          <cell r="AN228">
            <v>1697.37</v>
          </cell>
          <cell r="AO228">
            <v>-1697.37</v>
          </cell>
          <cell r="AP228">
            <v>1.1250238710131066</v>
          </cell>
          <cell r="AQ228">
            <v>3.7051238710131069</v>
          </cell>
          <cell r="AR228">
            <v>10623.25706049136</v>
          </cell>
          <cell r="AS228">
            <v>8486.8499999999985</v>
          </cell>
        </row>
        <row r="229">
          <cell r="A229" t="str">
            <v>л/с №3000001184965</v>
          </cell>
          <cell r="B229" t="str">
            <v>Кв. 301</v>
          </cell>
          <cell r="C229" t="str">
            <v>ЗПИФ Девелопмент и развитие под управл ООО "Эссет Менеджмент Солюшнс"</v>
          </cell>
          <cell r="D229">
            <v>44658</v>
          </cell>
          <cell r="E229">
            <v>40.299999999999997</v>
          </cell>
          <cell r="F229">
            <v>31</v>
          </cell>
          <cell r="G229">
            <v>28</v>
          </cell>
          <cell r="H229">
            <v>31</v>
          </cell>
          <cell r="I229">
            <v>30</v>
          </cell>
          <cell r="J229">
            <v>31</v>
          </cell>
          <cell r="K229">
            <v>151</v>
          </cell>
          <cell r="L229">
            <v>5688539</v>
          </cell>
          <cell r="M229" t="str">
            <v>нет данных</v>
          </cell>
          <cell r="N229">
            <v>4.6551999999999998</v>
          </cell>
          <cell r="O229">
            <v>2.3255421606030935</v>
          </cell>
          <cell r="P229">
            <v>0.47742918528937683</v>
          </cell>
          <cell r="Q229">
            <v>0.43122636090653388</v>
          </cell>
          <cell r="R229">
            <v>0.47742918528937683</v>
          </cell>
          <cell r="S229">
            <v>0.93945742911780594</v>
          </cell>
          <cell r="T229">
            <v>0</v>
          </cell>
          <cell r="U229">
            <v>2.3255421606030935</v>
          </cell>
          <cell r="V229">
            <v>0.32775242057631476</v>
          </cell>
          <cell r="W229">
            <v>0.4107811239892708</v>
          </cell>
          <cell r="X229">
            <v>0.48683029332166294</v>
          </cell>
          <cell r="Y229">
            <v>0</v>
          </cell>
          <cell r="Z229">
            <v>0</v>
          </cell>
          <cell r="AA229">
            <v>2308.6005967059932</v>
          </cell>
          <cell r="AB229">
            <v>2308.6</v>
          </cell>
          <cell r="AC229">
            <v>5.9670599330274854E-4</v>
          </cell>
          <cell r="AD229">
            <v>2414.187020543553</v>
          </cell>
          <cell r="AE229">
            <v>2414.19</v>
          </cell>
          <cell r="AF229">
            <v>-2.9794564470648766E-3</v>
          </cell>
          <cell r="AG229">
            <v>2764.7054918840008</v>
          </cell>
          <cell r="AH229">
            <v>2764.71</v>
          </cell>
          <cell r="AI229">
            <v>-4.5081159992150788E-3</v>
          </cell>
          <cell r="AJ229">
            <v>2693.5935516179907</v>
          </cell>
          <cell r="AK229">
            <v>2693.59</v>
          </cell>
          <cell r="AL229">
            <v>3.5516179905243916E-3</v>
          </cell>
          <cell r="AM229">
            <v>0</v>
          </cell>
          <cell r="AN229">
            <v>0</v>
          </cell>
          <cell r="AO229">
            <v>0</v>
          </cell>
          <cell r="AP229">
            <v>1.2253638378872487</v>
          </cell>
          <cell r="AQ229">
            <v>3.5509059984903422</v>
          </cell>
          <cell r="AR229">
            <v>10181.086660751538</v>
          </cell>
          <cell r="AS229">
            <v>10181.09</v>
          </cell>
        </row>
        <row r="230">
          <cell r="A230" t="str">
            <v>л/с №3000000166501</v>
          </cell>
          <cell r="B230" t="str">
            <v>Кв. 302</v>
          </cell>
          <cell r="C230" t="str">
            <v>Богданова Алмаз Нубаровна</v>
          </cell>
          <cell r="D230">
            <v>44894</v>
          </cell>
          <cell r="E230">
            <v>67.400000000000006</v>
          </cell>
          <cell r="F230">
            <v>31</v>
          </cell>
          <cell r="G230">
            <v>28</v>
          </cell>
          <cell r="H230">
            <v>31</v>
          </cell>
          <cell r="I230">
            <v>30</v>
          </cell>
          <cell r="J230">
            <v>31</v>
          </cell>
          <cell r="K230">
            <v>151</v>
          </cell>
          <cell r="L230">
            <v>5688533</v>
          </cell>
          <cell r="M230">
            <v>9.27</v>
          </cell>
          <cell r="N230">
            <v>15.4162</v>
          </cell>
          <cell r="O230">
            <v>6.1462000000000003</v>
          </cell>
          <cell r="P230">
            <v>1.2618026490066225</v>
          </cell>
          <cell r="Q230">
            <v>1.1396927152317882</v>
          </cell>
          <cell r="R230">
            <v>1.2618026490066225</v>
          </cell>
          <cell r="S230">
            <v>2.4829019867549671</v>
          </cell>
          <cell r="T230">
            <v>0</v>
          </cell>
          <cell r="U230">
            <v>6.1462000000000003</v>
          </cell>
          <cell r="V230">
            <v>0.54815169098867533</v>
          </cell>
          <cell r="W230">
            <v>0.68701359198205592</v>
          </cell>
          <cell r="X230">
            <v>0.81420252530719828</v>
          </cell>
          <cell r="Y230">
            <v>0</v>
          </cell>
          <cell r="Z230">
            <v>0</v>
          </cell>
          <cell r="AA230">
            <v>5189.4648845477186</v>
          </cell>
          <cell r="AB230">
            <v>3091.97</v>
          </cell>
          <cell r="AC230">
            <v>2097.4948845477188</v>
          </cell>
          <cell r="AD230">
            <v>5237.4957899173896</v>
          </cell>
          <cell r="AE230">
            <v>3091.97</v>
          </cell>
          <cell r="AF230">
            <v>2145.5257899173898</v>
          </cell>
          <cell r="AG230">
            <v>5952.2805156891</v>
          </cell>
          <cell r="AH230">
            <v>3091.97</v>
          </cell>
          <cell r="AI230">
            <v>2860.3105156891002</v>
          </cell>
          <cell r="AJ230">
            <v>7118.9269183841061</v>
          </cell>
          <cell r="AK230">
            <v>3091.97</v>
          </cell>
          <cell r="AL230">
            <v>4026.9569183841063</v>
          </cell>
          <cell r="AM230">
            <v>0</v>
          </cell>
          <cell r="AN230">
            <v>3091.97</v>
          </cell>
          <cell r="AO230">
            <v>-3091.97</v>
          </cell>
          <cell r="AP230">
            <v>2.0493678082779292</v>
          </cell>
          <cell r="AQ230">
            <v>8.1955678082779286</v>
          </cell>
          <cell r="AR230">
            <v>23498.16810853831</v>
          </cell>
          <cell r="AS230">
            <v>15459.849999999999</v>
          </cell>
        </row>
        <row r="231">
          <cell r="A231" t="str">
            <v>л/с №3000000163316</v>
          </cell>
          <cell r="B231" t="str">
            <v>Кв. 303</v>
          </cell>
          <cell r="C231" t="str">
            <v>Жарков Павел Валерьевич</v>
          </cell>
          <cell r="D231">
            <v>44853</v>
          </cell>
          <cell r="E231">
            <v>51.8</v>
          </cell>
          <cell r="F231">
            <v>31</v>
          </cell>
          <cell r="G231">
            <v>28</v>
          </cell>
          <cell r="H231">
            <v>31</v>
          </cell>
          <cell r="I231">
            <v>30</v>
          </cell>
          <cell r="J231">
            <v>31</v>
          </cell>
          <cell r="K231">
            <v>151</v>
          </cell>
          <cell r="L231">
            <v>5688648</v>
          </cell>
          <cell r="M231">
            <v>4.3150000000000004</v>
          </cell>
          <cell r="N231">
            <v>7.3611000000000004</v>
          </cell>
          <cell r="O231">
            <v>3.0461</v>
          </cell>
          <cell r="P231">
            <v>0.62535827814569533</v>
          </cell>
          <cell r="Q231">
            <v>0.56483973509933771</v>
          </cell>
          <cell r="R231">
            <v>0.62535827814569533</v>
          </cell>
          <cell r="S231">
            <v>1.2305437086092716</v>
          </cell>
          <cell r="T231">
            <v>0</v>
          </cell>
          <cell r="U231">
            <v>3.0461</v>
          </cell>
          <cell r="V231">
            <v>0.42127978624945667</v>
          </cell>
          <cell r="W231">
            <v>0.52800154398620913</v>
          </cell>
          <cell r="X231">
            <v>0.62575208918268344</v>
          </cell>
          <cell r="Y231">
            <v>0</v>
          </cell>
          <cell r="Z231">
            <v>0</v>
          </cell>
          <cell r="AA231">
            <v>3000.8997254724918</v>
          </cell>
          <cell r="AB231">
            <v>2376.3200000000002</v>
          </cell>
          <cell r="AC231">
            <v>624.57972547249165</v>
          </cell>
          <cell r="AD231">
            <v>3133.3726585684981</v>
          </cell>
          <cell r="AE231">
            <v>2376.3200000000002</v>
          </cell>
          <cell r="AF231">
            <v>757.05265856849792</v>
          </cell>
          <cell r="AG231">
            <v>3587.158622996581</v>
          </cell>
          <cell r="AH231">
            <v>2376.3200000000002</v>
          </cell>
          <cell r="AI231">
            <v>1210.8386229965809</v>
          </cell>
          <cell r="AJ231">
            <v>3528.1903104503313</v>
          </cell>
          <cell r="AK231">
            <v>2376.3200000000002</v>
          </cell>
          <cell r="AL231">
            <v>1151.8703104503311</v>
          </cell>
          <cell r="AM231">
            <v>0</v>
          </cell>
          <cell r="AN231">
            <v>2376.3200000000002</v>
          </cell>
          <cell r="AO231">
            <v>-2376.3200000000002</v>
          </cell>
          <cell r="AP231">
            <v>1.5750334194183493</v>
          </cell>
          <cell r="AQ231">
            <v>4.6211334194183493</v>
          </cell>
          <cell r="AR231">
            <v>13249.621317487901</v>
          </cell>
          <cell r="AS231">
            <v>11881.6</v>
          </cell>
        </row>
        <row r="232">
          <cell r="A232" t="str">
            <v>л/с №3000000163638</v>
          </cell>
          <cell r="B232" t="str">
            <v>Кв. 304</v>
          </cell>
          <cell r="C232" t="str">
            <v>Зимницкая Екатерина Викторовна</v>
          </cell>
          <cell r="D232">
            <v>44863</v>
          </cell>
          <cell r="E232">
            <v>36.299999999999997</v>
          </cell>
          <cell r="F232">
            <v>31</v>
          </cell>
          <cell r="G232">
            <v>28</v>
          </cell>
          <cell r="H232">
            <v>31</v>
          </cell>
          <cell r="I232">
            <v>30</v>
          </cell>
          <cell r="J232">
            <v>31</v>
          </cell>
          <cell r="K232">
            <v>151</v>
          </cell>
          <cell r="L232">
            <v>5688537</v>
          </cell>
          <cell r="M232" t="str">
            <v>нет данных</v>
          </cell>
          <cell r="N232">
            <v>10.797000000000001</v>
          </cell>
          <cell r="O232">
            <v>2.0947191173670543</v>
          </cell>
          <cell r="P232">
            <v>0.4300416731018456</v>
          </cell>
          <cell r="Q232">
            <v>0.3884247369952154</v>
          </cell>
          <cell r="R232">
            <v>0.4300416731018456</v>
          </cell>
          <cell r="S232">
            <v>0.8462110341681478</v>
          </cell>
          <cell r="T232">
            <v>0</v>
          </cell>
          <cell r="U232">
            <v>2.0947191173670543</v>
          </cell>
          <cell r="V232">
            <v>0.29522116295087408</v>
          </cell>
          <cell r="W232">
            <v>0.3700088039903357</v>
          </cell>
          <cell r="X232">
            <v>0.43850966867435154</v>
          </cell>
          <cell r="Y232">
            <v>0</v>
          </cell>
          <cell r="Z232">
            <v>0</v>
          </cell>
          <cell r="AA232">
            <v>2079.4590982736368</v>
          </cell>
          <cell r="AB232">
            <v>1665.26</v>
          </cell>
          <cell r="AC232">
            <v>414.19909827363676</v>
          </cell>
          <cell r="AD232">
            <v>2174.5654800429525</v>
          </cell>
          <cell r="AE232">
            <v>1665.26</v>
          </cell>
          <cell r="AF232">
            <v>509.30548004295247</v>
          </cell>
          <cell r="AG232">
            <v>2490.293036113877</v>
          </cell>
          <cell r="AH232">
            <v>1665.26</v>
          </cell>
          <cell r="AI232">
            <v>825.03303611387696</v>
          </cell>
          <cell r="AJ232">
            <v>2426.2393529462297</v>
          </cell>
          <cell r="AK232">
            <v>1665.26</v>
          </cell>
          <cell r="AL232">
            <v>760.97935294622971</v>
          </cell>
          <cell r="AM232">
            <v>0</v>
          </cell>
          <cell r="AN232">
            <v>1665.26</v>
          </cell>
          <cell r="AO232">
            <v>-1665.26</v>
          </cell>
          <cell r="AP232">
            <v>1.1037396356155613</v>
          </cell>
          <cell r="AQ232">
            <v>3.1984587529826154</v>
          </cell>
          <cell r="AR232">
            <v>9170.556967376695</v>
          </cell>
          <cell r="AS232">
            <v>8326.2999999999993</v>
          </cell>
        </row>
        <row r="233">
          <cell r="A233" t="str">
            <v>л/с №3000001184966</v>
          </cell>
          <cell r="B233" t="str">
            <v>Кв. 305</v>
          </cell>
          <cell r="C233" t="str">
            <v>ЗПИФ Девелопмент и развитие под управл ООО "Эссет Менеджмент Солюшнс"</v>
          </cell>
          <cell r="D233">
            <v>44658</v>
          </cell>
          <cell r="E233">
            <v>41</v>
          </cell>
          <cell r="F233">
            <v>31</v>
          </cell>
          <cell r="G233">
            <v>28</v>
          </cell>
          <cell r="H233">
            <v>31</v>
          </cell>
          <cell r="I233">
            <v>30</v>
          </cell>
          <cell r="J233">
            <v>31</v>
          </cell>
          <cell r="K233">
            <v>151</v>
          </cell>
          <cell r="L233">
            <v>5688541</v>
          </cell>
          <cell r="M233" t="str">
            <v>нет данных</v>
          </cell>
          <cell r="N233">
            <v>8.4202999999999992</v>
          </cell>
          <cell r="O233">
            <v>2.3659361931694005</v>
          </cell>
          <cell r="P233">
            <v>0.48572199992219484</v>
          </cell>
          <cell r="Q233">
            <v>0.43871664509101471</v>
          </cell>
          <cell r="R233">
            <v>0.48572199992219484</v>
          </cell>
          <cell r="S233">
            <v>0.95577554823399624</v>
          </cell>
          <cell r="T233">
            <v>0</v>
          </cell>
          <cell r="U233">
            <v>2.365936193169401</v>
          </cell>
          <cell r="V233">
            <v>0.33344539066076689</v>
          </cell>
          <cell r="W233">
            <v>0.41791627998908443</v>
          </cell>
          <cell r="X233">
            <v>0.49528640263494256</v>
          </cell>
          <cell r="Y233">
            <v>0</v>
          </cell>
          <cell r="Z233">
            <v>0</v>
          </cell>
          <cell r="AA233">
            <v>2348.700358931656</v>
          </cell>
          <cell r="AB233">
            <v>2348.6999999999998</v>
          </cell>
          <cell r="AC233">
            <v>3.5893165613742894E-4</v>
          </cell>
          <cell r="AD233">
            <v>2456.1207901311586</v>
          </cell>
          <cell r="AE233">
            <v>2456.12</v>
          </cell>
          <cell r="AF233">
            <v>7.9013115873749484E-4</v>
          </cell>
          <cell r="AG233">
            <v>2812.7276716437732</v>
          </cell>
          <cell r="AH233">
            <v>2812.73</v>
          </cell>
          <cell r="AI233">
            <v>-2.3283562268261448E-3</v>
          </cell>
          <cell r="AJ233">
            <v>2740.380536385549</v>
          </cell>
          <cell r="AK233">
            <v>2740.38</v>
          </cell>
          <cell r="AL233">
            <v>5.3638554891222157E-4</v>
          </cell>
          <cell r="AM233">
            <v>0</v>
          </cell>
          <cell r="AN233">
            <v>0</v>
          </cell>
          <cell r="AO233">
            <v>0</v>
          </cell>
          <cell r="AP233">
            <v>1.246648073284794</v>
          </cell>
          <cell r="AQ233">
            <v>3.6125842664541947</v>
          </cell>
          <cell r="AR233">
            <v>10357.929357092138</v>
          </cell>
          <cell r="AS233">
            <v>10357.93</v>
          </cell>
        </row>
        <row r="234">
          <cell r="A234" t="str">
            <v>л/с №3000000160098</v>
          </cell>
          <cell r="B234" t="str">
            <v>Кв. 306</v>
          </cell>
          <cell r="C234" t="str">
            <v>ЗПИФ Девелопмент и развитие под управл ООО "Эссет Менеджмент Солюшнс"</v>
          </cell>
          <cell r="D234">
            <v>44642</v>
          </cell>
          <cell r="E234">
            <v>37</v>
          </cell>
          <cell r="F234">
            <v>31</v>
          </cell>
          <cell r="G234">
            <v>28</v>
          </cell>
          <cell r="H234">
            <v>31</v>
          </cell>
          <cell r="I234">
            <v>30</v>
          </cell>
          <cell r="J234">
            <v>30</v>
          </cell>
          <cell r="K234">
            <v>150</v>
          </cell>
          <cell r="L234">
            <v>5688652</v>
          </cell>
          <cell r="M234" t="str">
            <v>нет данных</v>
          </cell>
          <cell r="N234">
            <v>6.4034000000000004</v>
          </cell>
          <cell r="O234">
            <v>2.1209733277483722</v>
          </cell>
          <cell r="P234">
            <v>0.4383344877346636</v>
          </cell>
          <cell r="Q234">
            <v>0.39591502117969618</v>
          </cell>
          <cell r="R234">
            <v>0.4383344877346636</v>
          </cell>
          <cell r="S234">
            <v>0.84838933109934889</v>
          </cell>
          <cell r="T234">
            <v>0</v>
          </cell>
          <cell r="U234">
            <v>2.1209733277483722</v>
          </cell>
          <cell r="V234">
            <v>0.30091413303532621</v>
          </cell>
          <cell r="W234">
            <v>0.37714395999014938</v>
          </cell>
          <cell r="X234">
            <v>0.4469657779876311</v>
          </cell>
          <cell r="Y234">
            <v>0</v>
          </cell>
          <cell r="Z234">
            <v>0</v>
          </cell>
          <cell r="AA234">
            <v>2119.558860499299</v>
          </cell>
          <cell r="AB234">
            <v>1697.37</v>
          </cell>
          <cell r="AC234">
            <v>422.18886049929915</v>
          </cell>
          <cell r="AD234">
            <v>2216.4992496305576</v>
          </cell>
          <cell r="AE234">
            <v>1697.37</v>
          </cell>
          <cell r="AF234">
            <v>519.12924963055775</v>
          </cell>
          <cell r="AG234">
            <v>2538.3152158736489</v>
          </cell>
          <cell r="AH234">
            <v>1697.37</v>
          </cell>
          <cell r="AI234">
            <v>840.94521587364898</v>
          </cell>
          <cell r="AJ234">
            <v>2432.4849223414312</v>
          </cell>
          <cell r="AK234">
            <v>1697.37</v>
          </cell>
          <cell r="AL234">
            <v>735.11492234143134</v>
          </cell>
          <cell r="AM234">
            <v>0</v>
          </cell>
          <cell r="AN234">
            <v>1642.62</v>
          </cell>
          <cell r="AO234">
            <v>-1642.62</v>
          </cell>
          <cell r="AP234">
            <v>1.1250238710131066</v>
          </cell>
          <cell r="AQ234">
            <v>3.2459971987614789</v>
          </cell>
          <cell r="AR234">
            <v>9306.8582483449372</v>
          </cell>
          <cell r="AS234">
            <v>8432.0999999999985</v>
          </cell>
        </row>
        <row r="235">
          <cell r="A235" t="str">
            <v>л/с №3000000164544</v>
          </cell>
          <cell r="B235" t="str">
            <v>Кв. 307</v>
          </cell>
          <cell r="C235" t="str">
            <v>Коптева Татьяна Владимировна</v>
          </cell>
          <cell r="D235">
            <v>44881</v>
          </cell>
          <cell r="E235">
            <v>40.299999999999997</v>
          </cell>
          <cell r="F235">
            <v>31</v>
          </cell>
          <cell r="G235">
            <v>28</v>
          </cell>
          <cell r="H235">
            <v>31</v>
          </cell>
          <cell r="I235">
            <v>30</v>
          </cell>
          <cell r="J235">
            <v>31</v>
          </cell>
          <cell r="K235">
            <v>151</v>
          </cell>
          <cell r="L235">
            <v>5688685</v>
          </cell>
          <cell r="M235">
            <v>4.9379999999999997</v>
          </cell>
          <cell r="N235">
            <v>8.1349</v>
          </cell>
          <cell r="O235">
            <v>3.1969000000000003</v>
          </cell>
          <cell r="P235">
            <v>0.65631721854304637</v>
          </cell>
          <cell r="Q235">
            <v>0.59280264900662261</v>
          </cell>
          <cell r="R235">
            <v>0.65631721854304637</v>
          </cell>
          <cell r="S235">
            <v>1.2914629139072848</v>
          </cell>
          <cell r="T235">
            <v>0</v>
          </cell>
          <cell r="U235">
            <v>3.1969000000000003</v>
          </cell>
          <cell r="V235">
            <v>0.32775242057631476</v>
          </cell>
          <cell r="W235">
            <v>0.4107811239892708</v>
          </cell>
          <cell r="X235">
            <v>0.48683029332166294</v>
          </cell>
          <cell r="Y235">
            <v>0</v>
          </cell>
          <cell r="Z235">
            <v>0</v>
          </cell>
          <cell r="AA235">
            <v>2821.5047878902496</v>
          </cell>
          <cell r="AB235">
            <v>1848.76</v>
          </cell>
          <cell r="AC235">
            <v>972.74478789024965</v>
          </cell>
          <cell r="AD235">
            <v>2877.4553222583654</v>
          </cell>
          <cell r="AE235">
            <v>1848.76</v>
          </cell>
          <cell r="AF235">
            <v>1028.6953222583654</v>
          </cell>
          <cell r="AG235">
            <v>3277.6096830682568</v>
          </cell>
          <cell r="AH235">
            <v>1848.76</v>
          </cell>
          <cell r="AI235">
            <v>1428.8496830682568</v>
          </cell>
          <cell r="AJ235">
            <v>3702.8566374966886</v>
          </cell>
          <cell r="AK235">
            <v>1848.76</v>
          </cell>
          <cell r="AL235">
            <v>1854.0966374966886</v>
          </cell>
          <cell r="AM235">
            <v>0</v>
          </cell>
          <cell r="AN235">
            <v>1848.76</v>
          </cell>
          <cell r="AO235">
            <v>-1848.76</v>
          </cell>
          <cell r="AP235">
            <v>1.2253638378872487</v>
          </cell>
          <cell r="AQ235">
            <v>4.4222638378872485</v>
          </cell>
          <cell r="AR235">
            <v>12679.42643071356</v>
          </cell>
          <cell r="AS235">
            <v>9243.7999999999993</v>
          </cell>
        </row>
        <row r="236">
          <cell r="A236" t="str">
            <v>л/с №3000000157147</v>
          </cell>
          <cell r="B236" t="str">
            <v>Кв. 308</v>
          </cell>
          <cell r="C236" t="str">
            <v>СЗ КиноДевелопмент</v>
          </cell>
          <cell r="E236">
            <v>67.400000000000006</v>
          </cell>
          <cell r="F236">
            <v>20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20</v>
          </cell>
          <cell r="L236">
            <v>5688353</v>
          </cell>
          <cell r="M236">
            <v>9.6280000000000001</v>
          </cell>
          <cell r="N236">
            <v>9.6275999999999993</v>
          </cell>
          <cell r="O236">
            <v>-5.2980132450442925E-5</v>
          </cell>
          <cell r="P236">
            <v>-5.2980132450442925E-5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-5.2980132450442925E-5</v>
          </cell>
          <cell r="V236">
            <v>0.3536462522507583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1013.8155579521699</v>
          </cell>
          <cell r="AB236">
            <v>1994.82</v>
          </cell>
          <cell r="AC236">
            <v>-981.00444204783003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0.3536462522507583</v>
          </cell>
          <cell r="AQ236">
            <v>0.35359327211830788</v>
          </cell>
          <cell r="AR236">
            <v>1013.8155579521699</v>
          </cell>
          <cell r="AS236">
            <v>1994.82</v>
          </cell>
        </row>
        <row r="237">
          <cell r="A237" t="str">
            <v>л/с №3000001184967</v>
          </cell>
          <cell r="B237" t="str">
            <v>Кв. 309</v>
          </cell>
          <cell r="C237" t="str">
            <v>ЗПИФ Девелопмент и развитие под управл ООО "Эссет Менеджмент Солюшнс"</v>
          </cell>
          <cell r="D237">
            <v>44658</v>
          </cell>
          <cell r="E237">
            <v>51.8</v>
          </cell>
          <cell r="F237">
            <v>31</v>
          </cell>
          <cell r="G237">
            <v>28</v>
          </cell>
          <cell r="H237">
            <v>31</v>
          </cell>
          <cell r="I237">
            <v>30</v>
          </cell>
          <cell r="J237">
            <v>31</v>
          </cell>
          <cell r="K237">
            <v>151</v>
          </cell>
          <cell r="L237">
            <v>5688538</v>
          </cell>
          <cell r="M237" t="str">
            <v>нет данных</v>
          </cell>
          <cell r="N237">
            <v>7.5065999999999997</v>
          </cell>
          <cell r="O237">
            <v>2.9891584099067057</v>
          </cell>
          <cell r="P237">
            <v>0.61366828282852903</v>
          </cell>
          <cell r="Q237">
            <v>0.55428102965157455</v>
          </cell>
          <cell r="R237">
            <v>0.61366828282852903</v>
          </cell>
          <cell r="S237">
            <v>1.2075408145980733</v>
          </cell>
          <cell r="T237">
            <v>0</v>
          </cell>
          <cell r="U237">
            <v>2.9891584099067061</v>
          </cell>
          <cell r="V237">
            <v>0.42127978624945667</v>
          </cell>
          <cell r="W237">
            <v>0.52800154398620913</v>
          </cell>
          <cell r="X237">
            <v>0.62575208918268344</v>
          </cell>
          <cell r="Y237">
            <v>0</v>
          </cell>
          <cell r="Z237">
            <v>0</v>
          </cell>
          <cell r="AA237">
            <v>2967.3824046990189</v>
          </cell>
          <cell r="AB237">
            <v>2967.38</v>
          </cell>
          <cell r="AC237">
            <v>2.4046990188253403E-3</v>
          </cell>
          <cell r="AD237">
            <v>3103.0989494827804</v>
          </cell>
          <cell r="AE237">
            <v>3103.1</v>
          </cell>
          <cell r="AF237">
            <v>-1.0505172194825718E-3</v>
          </cell>
          <cell r="AG237">
            <v>3553.6413022231081</v>
          </cell>
          <cell r="AH237">
            <v>3553.64</v>
          </cell>
          <cell r="AI237">
            <v>1.3022231082686631E-3</v>
          </cell>
          <cell r="AJ237">
            <v>3462.2368727993035</v>
          </cell>
          <cell r="AK237">
            <v>3462.24</v>
          </cell>
          <cell r="AL237">
            <v>-3.1272006963263266E-3</v>
          </cell>
          <cell r="AM237">
            <v>0</v>
          </cell>
          <cell r="AN237">
            <v>0</v>
          </cell>
          <cell r="AO237">
            <v>0</v>
          </cell>
          <cell r="AP237">
            <v>1.5750334194183493</v>
          </cell>
          <cell r="AQ237">
            <v>4.5641918293250558</v>
          </cell>
          <cell r="AR237">
            <v>13086.359529204214</v>
          </cell>
          <cell r="AS237">
            <v>13086.359999999999</v>
          </cell>
        </row>
        <row r="238">
          <cell r="A238" t="str">
            <v>л/с №3000001184968</v>
          </cell>
          <cell r="B238" t="str">
            <v>Кв. 31</v>
          </cell>
          <cell r="C238" t="str">
            <v>ЗПИФ Девелопмент и развитие под управл ООО "Эссет Менеджмент Солюшнс"</v>
          </cell>
          <cell r="D238">
            <v>44658</v>
          </cell>
          <cell r="E238">
            <v>55.4</v>
          </cell>
          <cell r="F238">
            <v>31</v>
          </cell>
          <cell r="G238">
            <v>28</v>
          </cell>
          <cell r="H238">
            <v>31</v>
          </cell>
          <cell r="I238">
            <v>30</v>
          </cell>
          <cell r="J238">
            <v>31</v>
          </cell>
          <cell r="K238">
            <v>151</v>
          </cell>
          <cell r="L238">
            <v>5688446</v>
          </cell>
          <cell r="M238" t="str">
            <v>нет данных</v>
          </cell>
          <cell r="N238">
            <v>7.2115999999999998</v>
          </cell>
          <cell r="O238">
            <v>3.1968991488191407</v>
          </cell>
          <cell r="P238">
            <v>0.65631704379730704</v>
          </cell>
          <cell r="Q238">
            <v>0.5928024911717612</v>
          </cell>
          <cell r="R238">
            <v>0.65631704379730704</v>
          </cell>
          <cell r="S238">
            <v>1.2914625700527655</v>
          </cell>
          <cell r="T238">
            <v>0</v>
          </cell>
          <cell r="U238">
            <v>3.1968991488191407</v>
          </cell>
          <cell r="V238">
            <v>0.4505579181123533</v>
          </cell>
          <cell r="W238">
            <v>0.56469663198525066</v>
          </cell>
          <cell r="X238">
            <v>0.66924065136526378</v>
          </cell>
          <cell r="Y238">
            <v>0</v>
          </cell>
          <cell r="Z238">
            <v>0</v>
          </cell>
          <cell r="AA238">
            <v>3173.6097532881395</v>
          </cell>
          <cell r="AB238">
            <v>3173.61</v>
          </cell>
          <cell r="AC238">
            <v>-2.467118606546137E-4</v>
          </cell>
          <cell r="AD238">
            <v>3318.7583359333207</v>
          </cell>
          <cell r="AE238">
            <v>3318.76</v>
          </cell>
          <cell r="AF238">
            <v>-1.6640666794955905E-3</v>
          </cell>
          <cell r="AG238">
            <v>3800.6125124162199</v>
          </cell>
          <cell r="AH238">
            <v>3800.61</v>
          </cell>
          <cell r="AI238">
            <v>2.5124162198153499E-3</v>
          </cell>
          <cell r="AJ238">
            <v>3702.855651603888</v>
          </cell>
          <cell r="AK238">
            <v>3702.86</v>
          </cell>
          <cell r="AL238">
            <v>-4.3483961121637549E-3</v>
          </cell>
          <cell r="AM238">
            <v>0</v>
          </cell>
          <cell r="AN238">
            <v>0</v>
          </cell>
          <cell r="AO238">
            <v>0</v>
          </cell>
          <cell r="AP238">
            <v>1.6844952014628678</v>
          </cell>
          <cell r="AQ238">
            <v>4.8813943502820081</v>
          </cell>
          <cell r="AR238">
            <v>13995.836253241567</v>
          </cell>
          <cell r="AS238">
            <v>13995.840000000002</v>
          </cell>
        </row>
        <row r="239">
          <cell r="A239" t="str">
            <v>л/с №3000000164277</v>
          </cell>
          <cell r="B239" t="str">
            <v>Кв. 310</v>
          </cell>
          <cell r="C239" t="str">
            <v>Фещенко Константин Юрьевич</v>
          </cell>
          <cell r="D239">
            <v>44870</v>
          </cell>
          <cell r="E239">
            <v>36.299999999999997</v>
          </cell>
          <cell r="F239">
            <v>31</v>
          </cell>
          <cell r="G239">
            <v>28</v>
          </cell>
          <cell r="H239">
            <v>31</v>
          </cell>
          <cell r="I239">
            <v>30</v>
          </cell>
          <cell r="J239">
            <v>31</v>
          </cell>
          <cell r="K239">
            <v>151</v>
          </cell>
          <cell r="L239">
            <v>5688545</v>
          </cell>
          <cell r="M239">
            <v>3.5920000000000001</v>
          </cell>
          <cell r="N239">
            <v>10.416600000000001</v>
          </cell>
          <cell r="O239">
            <v>6.8246000000000002</v>
          </cell>
          <cell r="P239">
            <v>1.401076821192053</v>
          </cell>
          <cell r="Q239">
            <v>1.2654887417218543</v>
          </cell>
          <cell r="R239">
            <v>1.401076821192053</v>
          </cell>
          <cell r="S239">
            <v>2.7569576158940396</v>
          </cell>
          <cell r="T239">
            <v>0</v>
          </cell>
          <cell r="U239">
            <v>6.8246000000000002</v>
          </cell>
          <cell r="V239">
            <v>0.29522116295087408</v>
          </cell>
          <cell r="W239">
            <v>0.3700088039903357</v>
          </cell>
          <cell r="X239">
            <v>0.43850966867435154</v>
          </cell>
          <cell r="Y239">
            <v>0</v>
          </cell>
          <cell r="Z239">
            <v>0</v>
          </cell>
          <cell r="AA239">
            <v>4863.5916541749175</v>
          </cell>
          <cell r="AB239">
            <v>1665.26</v>
          </cell>
          <cell r="AC239">
            <v>3198.3316541749173</v>
          </cell>
          <cell r="AD239">
            <v>4689.2658531150773</v>
          </cell>
          <cell r="AE239">
            <v>1665.26</v>
          </cell>
          <cell r="AF239">
            <v>3024.0058531150771</v>
          </cell>
          <cell r="AG239">
            <v>5274.4255920151572</v>
          </cell>
          <cell r="AH239">
            <v>1665.26</v>
          </cell>
          <cell r="AI239">
            <v>3609.165592015157</v>
          </cell>
          <cell r="AJ239">
            <v>7904.6937371390723</v>
          </cell>
          <cell r="AK239">
            <v>1665.26</v>
          </cell>
          <cell r="AL239">
            <v>6239.433737139072</v>
          </cell>
          <cell r="AM239">
            <v>0</v>
          </cell>
          <cell r="AN239">
            <v>1665.26</v>
          </cell>
          <cell r="AO239">
            <v>-1665.26</v>
          </cell>
          <cell r="AP239">
            <v>1.1037396356155613</v>
          </cell>
          <cell r="AQ239">
            <v>7.9283396356155613</v>
          </cell>
          <cell r="AR239">
            <v>22731.976836444224</v>
          </cell>
          <cell r="AS239">
            <v>8326.2999999999993</v>
          </cell>
        </row>
        <row r="240">
          <cell r="A240" t="str">
            <v>л/с №3000001184969</v>
          </cell>
          <cell r="B240" t="str">
            <v>Кв. 311</v>
          </cell>
          <cell r="C240" t="str">
            <v>ЗПИФ Девелопмент и развитие под управл ООО "Эссет Менеджмент Солюшнс"</v>
          </cell>
          <cell r="D240">
            <v>44658</v>
          </cell>
          <cell r="E240">
            <v>41</v>
          </cell>
          <cell r="F240">
            <v>31</v>
          </cell>
          <cell r="G240">
            <v>28</v>
          </cell>
          <cell r="H240">
            <v>31</v>
          </cell>
          <cell r="I240">
            <v>30</v>
          </cell>
          <cell r="J240">
            <v>31</v>
          </cell>
          <cell r="K240">
            <v>151</v>
          </cell>
          <cell r="L240">
            <v>5688641</v>
          </cell>
          <cell r="M240" t="str">
            <v>нет данных</v>
          </cell>
          <cell r="N240">
            <v>3.9699</v>
          </cell>
          <cell r="O240">
            <v>2.3659361931694005</v>
          </cell>
          <cell r="P240">
            <v>0.48572199992219484</v>
          </cell>
          <cell r="Q240">
            <v>0.43871664509101471</v>
          </cell>
          <cell r="R240">
            <v>0.48572199992219484</v>
          </cell>
          <cell r="S240">
            <v>0.95577554823399624</v>
          </cell>
          <cell r="T240">
            <v>0</v>
          </cell>
          <cell r="U240">
            <v>2.365936193169401</v>
          </cell>
          <cell r="V240">
            <v>0.33344539066076689</v>
          </cell>
          <cell r="W240">
            <v>0.41791627998908443</v>
          </cell>
          <cell r="X240">
            <v>0.49528640263494256</v>
          </cell>
          <cell r="Y240">
            <v>0</v>
          </cell>
          <cell r="Z240">
            <v>0</v>
          </cell>
          <cell r="AA240">
            <v>2348.700358931656</v>
          </cell>
          <cell r="AB240">
            <v>2348.6999999999998</v>
          </cell>
          <cell r="AC240">
            <v>3.5893165613742894E-4</v>
          </cell>
          <cell r="AD240">
            <v>2456.1207901311586</v>
          </cell>
          <cell r="AE240">
            <v>2456.12</v>
          </cell>
          <cell r="AF240">
            <v>7.9013115873749484E-4</v>
          </cell>
          <cell r="AG240">
            <v>2812.7276716437732</v>
          </cell>
          <cell r="AH240">
            <v>2812.73</v>
          </cell>
          <cell r="AI240">
            <v>-2.3283562268261448E-3</v>
          </cell>
          <cell r="AJ240">
            <v>2740.380536385549</v>
          </cell>
          <cell r="AK240">
            <v>2740.38</v>
          </cell>
          <cell r="AL240">
            <v>5.3638554891222157E-4</v>
          </cell>
          <cell r="AM240">
            <v>0</v>
          </cell>
          <cell r="AN240">
            <v>0</v>
          </cell>
          <cell r="AO240">
            <v>0</v>
          </cell>
          <cell r="AP240">
            <v>1.246648073284794</v>
          </cell>
          <cell r="AQ240">
            <v>3.6125842664541947</v>
          </cell>
          <cell r="AR240">
            <v>10357.929357092138</v>
          </cell>
          <cell r="AS240">
            <v>10357.93</v>
          </cell>
        </row>
        <row r="241">
          <cell r="A241" t="str">
            <v>л/с №3000000164253</v>
          </cell>
          <cell r="B241" t="str">
            <v>Кв. 312</v>
          </cell>
          <cell r="C241" t="str">
            <v>Агарков Даниил Германович</v>
          </cell>
          <cell r="D241">
            <v>44868</v>
          </cell>
          <cell r="E241">
            <v>37</v>
          </cell>
          <cell r="F241">
            <v>31</v>
          </cell>
          <cell r="G241">
            <v>28</v>
          </cell>
          <cell r="H241">
            <v>31</v>
          </cell>
          <cell r="I241">
            <v>30</v>
          </cell>
          <cell r="J241">
            <v>31</v>
          </cell>
          <cell r="K241">
            <v>151</v>
          </cell>
          <cell r="L241">
            <v>5688692</v>
          </cell>
          <cell r="M241">
            <v>3.6269999999999998</v>
          </cell>
          <cell r="N241">
            <v>3.6269999999999998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0.30091413303532621</v>
          </cell>
          <cell r="W241">
            <v>0.37714395999014938</v>
          </cell>
          <cell r="X241">
            <v>0.4469657779876311</v>
          </cell>
          <cell r="Y241">
            <v>0</v>
          </cell>
          <cell r="Z241">
            <v>0</v>
          </cell>
          <cell r="AA241">
            <v>862.77498395622661</v>
          </cell>
          <cell r="AB241">
            <v>1697.37</v>
          </cell>
          <cell r="AC241">
            <v>-834.59501604377328</v>
          </cell>
          <cell r="AD241">
            <v>1081.3396192045564</v>
          </cell>
          <cell r="AE241">
            <v>1697.37</v>
          </cell>
          <cell r="AF241">
            <v>-616.03038079544353</v>
          </cell>
          <cell r="AG241">
            <v>1281.531339330576</v>
          </cell>
          <cell r="AH241">
            <v>1697.37</v>
          </cell>
          <cell r="AI241">
            <v>-415.83866066942392</v>
          </cell>
          <cell r="AJ241">
            <v>0</v>
          </cell>
          <cell r="AK241">
            <v>1697.37</v>
          </cell>
          <cell r="AL241">
            <v>-1697.37</v>
          </cell>
          <cell r="AM241">
            <v>0</v>
          </cell>
          <cell r="AN241">
            <v>1697.37</v>
          </cell>
          <cell r="AO241">
            <v>-1697.37</v>
          </cell>
          <cell r="AP241">
            <v>1.1250238710131066</v>
          </cell>
          <cell r="AQ241">
            <v>1.1250238710131066</v>
          </cell>
          <cell r="AR241">
            <v>3225.6459424913587</v>
          </cell>
          <cell r="AS241">
            <v>8486.8499999999985</v>
          </cell>
        </row>
        <row r="242">
          <cell r="A242" t="str">
            <v>л/с №3000000167530</v>
          </cell>
          <cell r="B242" t="str">
            <v>Кв. 313</v>
          </cell>
          <cell r="C242" t="str">
            <v>Воробьева Елена Сергеевна</v>
          </cell>
          <cell r="D242">
            <v>44908</v>
          </cell>
          <cell r="E242">
            <v>40.299999999999997</v>
          </cell>
          <cell r="F242">
            <v>31</v>
          </cell>
          <cell r="G242">
            <v>28</v>
          </cell>
          <cell r="H242">
            <v>31</v>
          </cell>
          <cell r="I242">
            <v>30</v>
          </cell>
          <cell r="J242">
            <v>31</v>
          </cell>
          <cell r="K242">
            <v>151</v>
          </cell>
          <cell r="L242">
            <v>5688493</v>
          </cell>
          <cell r="M242">
            <v>6.1749999999999998</v>
          </cell>
          <cell r="N242">
            <v>10.879799999999999</v>
          </cell>
          <cell r="O242">
            <v>4.7047999999999996</v>
          </cell>
          <cell r="P242">
            <v>0.96588609271523174</v>
          </cell>
          <cell r="Q242">
            <v>0.87241324503311257</v>
          </cell>
          <cell r="R242">
            <v>0.96588609271523174</v>
          </cell>
          <cell r="S242">
            <v>1.9006145695364238</v>
          </cell>
          <cell r="T242">
            <v>0</v>
          </cell>
          <cell r="U242">
            <v>4.7048000000000005</v>
          </cell>
          <cell r="V242">
            <v>0.32775242057631476</v>
          </cell>
          <cell r="W242">
            <v>0.4107811239892708</v>
          </cell>
          <cell r="X242">
            <v>0.48683029332166294</v>
          </cell>
          <cell r="Y242">
            <v>0</v>
          </cell>
          <cell r="Z242">
            <v>0</v>
          </cell>
          <cell r="AA242">
            <v>3709.094472539256</v>
          </cell>
          <cell r="AB242">
            <v>1848.76</v>
          </cell>
          <cell r="AC242">
            <v>1860.334472539256</v>
          </cell>
          <cell r="AD242">
            <v>3679.1492309735968</v>
          </cell>
          <cell r="AE242">
            <v>1848.76</v>
          </cell>
          <cell r="AF242">
            <v>1830.3892309735968</v>
          </cell>
          <cell r="AG242">
            <v>4165.1993677172632</v>
          </cell>
          <cell r="AH242">
            <v>1848.76</v>
          </cell>
          <cell r="AI242">
            <v>2316.4393677172629</v>
          </cell>
          <cell r="AJ242">
            <v>5449.4040814834434</v>
          </cell>
          <cell r="AK242">
            <v>1848.76</v>
          </cell>
          <cell r="AL242">
            <v>3600.6440814834432</v>
          </cell>
          <cell r="AM242">
            <v>0</v>
          </cell>
          <cell r="AN242">
            <v>1848.76</v>
          </cell>
          <cell r="AO242">
            <v>-1848.76</v>
          </cell>
          <cell r="AP242">
            <v>1.2253638378872487</v>
          </cell>
          <cell r="AQ242">
            <v>5.9301638378872497</v>
          </cell>
          <cell r="AR242">
            <v>17002.847152713563</v>
          </cell>
          <cell r="AS242">
            <v>9243.7999999999993</v>
          </cell>
        </row>
        <row r="243">
          <cell r="A243" t="str">
            <v>л/с №3000000163128</v>
          </cell>
          <cell r="B243" t="str">
            <v>Кв. 314</v>
          </cell>
          <cell r="C243" t="str">
            <v>Анопа Евгений Владимирович</v>
          </cell>
          <cell r="D243">
            <v>44849</v>
          </cell>
          <cell r="E243">
            <v>67.400000000000006</v>
          </cell>
          <cell r="F243">
            <v>31</v>
          </cell>
          <cell r="G243">
            <v>28</v>
          </cell>
          <cell r="H243">
            <v>31</v>
          </cell>
          <cell r="I243">
            <v>30</v>
          </cell>
          <cell r="J243">
            <v>31</v>
          </cell>
          <cell r="K243">
            <v>151</v>
          </cell>
          <cell r="L243">
            <v>5688241</v>
          </cell>
          <cell r="M243" t="str">
            <v>нет данных</v>
          </cell>
          <cell r="N243">
            <v>6.5785999999999998</v>
          </cell>
          <cell r="O243">
            <v>3.8893682785272583</v>
          </cell>
          <cell r="P243">
            <v>0.79847958035990074</v>
          </cell>
          <cell r="Q243">
            <v>0.72120736290571674</v>
          </cell>
          <cell r="R243">
            <v>0.79847958035990074</v>
          </cell>
          <cell r="S243">
            <v>1.5712017549017401</v>
          </cell>
          <cell r="T243">
            <v>0</v>
          </cell>
          <cell r="U243">
            <v>3.8893682785272583</v>
          </cell>
          <cell r="V243">
            <v>0.54815169098867533</v>
          </cell>
          <cell r="W243">
            <v>0.68701359198205592</v>
          </cell>
          <cell r="X243">
            <v>0.81420252530719828</v>
          </cell>
          <cell r="Y243">
            <v>0</v>
          </cell>
          <cell r="Z243">
            <v>0</v>
          </cell>
          <cell r="AA243">
            <v>3861.0342485852098</v>
          </cell>
          <cell r="AB243">
            <v>3091.97</v>
          </cell>
          <cell r="AC243">
            <v>769.06424858520995</v>
          </cell>
          <cell r="AD243">
            <v>4037.6229574351237</v>
          </cell>
          <cell r="AE243">
            <v>3091.97</v>
          </cell>
          <cell r="AF243">
            <v>945.65295743512388</v>
          </cell>
          <cell r="AG243">
            <v>4623.8498797265929</v>
          </cell>
          <cell r="AH243">
            <v>3091.97</v>
          </cell>
          <cell r="AI243">
            <v>1531.8798797265931</v>
          </cell>
          <cell r="AJ243">
            <v>4504.9182476191709</v>
          </cell>
          <cell r="AK243">
            <v>3091.97</v>
          </cell>
          <cell r="AL243">
            <v>1412.9482476191711</v>
          </cell>
          <cell r="AM243">
            <v>0</v>
          </cell>
          <cell r="AN243">
            <v>3091.97</v>
          </cell>
          <cell r="AO243">
            <v>-3091.97</v>
          </cell>
          <cell r="AP243">
            <v>2.0493678082779292</v>
          </cell>
          <cell r="AQ243">
            <v>5.9387360868051875</v>
          </cell>
          <cell r="AR243">
            <v>17027.425333366096</v>
          </cell>
          <cell r="AS243">
            <v>15459.849999999999</v>
          </cell>
        </row>
        <row r="244">
          <cell r="A244" t="str">
            <v>л/с №3000000163143</v>
          </cell>
          <cell r="B244" t="str">
            <v>Кв. 315</v>
          </cell>
          <cell r="C244" t="str">
            <v>Соловьев Олег Николаевич</v>
          </cell>
          <cell r="D244">
            <v>44840</v>
          </cell>
          <cell r="E244">
            <v>51.8</v>
          </cell>
          <cell r="F244">
            <v>31</v>
          </cell>
          <cell r="G244">
            <v>28</v>
          </cell>
          <cell r="H244">
            <v>31</v>
          </cell>
          <cell r="I244">
            <v>30</v>
          </cell>
          <cell r="J244">
            <v>31</v>
          </cell>
          <cell r="K244">
            <v>151</v>
          </cell>
          <cell r="L244">
            <v>5688492</v>
          </cell>
          <cell r="M244" t="str">
            <v>нет данных</v>
          </cell>
          <cell r="N244">
            <v>3.3096999999999999</v>
          </cell>
          <cell r="O244">
            <v>2.9891584099067057</v>
          </cell>
          <cell r="P244">
            <v>0.61366828282852903</v>
          </cell>
          <cell r="Q244">
            <v>0.55428102965157455</v>
          </cell>
          <cell r="R244">
            <v>0.61366828282852903</v>
          </cell>
          <cell r="S244">
            <v>1.2075408145980733</v>
          </cell>
          <cell r="T244">
            <v>0</v>
          </cell>
          <cell r="U244">
            <v>2.9891584099067061</v>
          </cell>
          <cell r="V244">
            <v>0.42127978624945667</v>
          </cell>
          <cell r="W244">
            <v>0.52800154398620913</v>
          </cell>
          <cell r="X244">
            <v>0.62575208918268344</v>
          </cell>
          <cell r="Y244">
            <v>0</v>
          </cell>
          <cell r="Z244">
            <v>0</v>
          </cell>
          <cell r="AA244">
            <v>2967.3824046990189</v>
          </cell>
          <cell r="AB244">
            <v>2376.3200000000002</v>
          </cell>
          <cell r="AC244">
            <v>591.06240469901877</v>
          </cell>
          <cell r="AD244">
            <v>3103.0989494827804</v>
          </cell>
          <cell r="AE244">
            <v>2376.3200000000002</v>
          </cell>
          <cell r="AF244">
            <v>726.77894948278026</v>
          </cell>
          <cell r="AG244">
            <v>3553.6413022231081</v>
          </cell>
          <cell r="AH244">
            <v>2376.3200000000002</v>
          </cell>
          <cell r="AI244">
            <v>1177.321302223108</v>
          </cell>
          <cell r="AJ244">
            <v>3462.2368727993035</v>
          </cell>
          <cell r="AK244">
            <v>2376.3200000000002</v>
          </cell>
          <cell r="AL244">
            <v>1085.9168727993033</v>
          </cell>
          <cell r="AM244">
            <v>0</v>
          </cell>
          <cell r="AN244">
            <v>2376.3200000000002</v>
          </cell>
          <cell r="AO244">
            <v>-2376.3200000000002</v>
          </cell>
          <cell r="AP244">
            <v>1.5750334194183493</v>
          </cell>
          <cell r="AQ244">
            <v>4.5641918293250558</v>
          </cell>
          <cell r="AR244">
            <v>13086.359529204214</v>
          </cell>
          <cell r="AS244">
            <v>11881.6</v>
          </cell>
        </row>
        <row r="245">
          <cell r="A245" t="str">
            <v>л/с №3000000164477</v>
          </cell>
          <cell r="B245" t="str">
            <v>Кв. 316</v>
          </cell>
          <cell r="C245" t="str">
            <v>Крылова Лилия Закиевна</v>
          </cell>
          <cell r="D245">
            <v>44877</v>
          </cell>
          <cell r="E245">
            <v>36.299999999999997</v>
          </cell>
          <cell r="F245">
            <v>31</v>
          </cell>
          <cell r="G245">
            <v>28</v>
          </cell>
          <cell r="H245">
            <v>31</v>
          </cell>
          <cell r="I245">
            <v>30</v>
          </cell>
          <cell r="J245">
            <v>31</v>
          </cell>
          <cell r="K245">
            <v>151</v>
          </cell>
          <cell r="L245">
            <v>5688546</v>
          </cell>
          <cell r="M245">
            <v>3.456</v>
          </cell>
          <cell r="N245">
            <v>3.4567999999999999</v>
          </cell>
          <cell r="O245">
            <v>7.9999999999991189E-4</v>
          </cell>
          <cell r="P245">
            <v>1.642384105960084E-4</v>
          </cell>
          <cell r="Q245">
            <v>1.4834437086091082E-4</v>
          </cell>
          <cell r="R245">
            <v>1.642384105960084E-4</v>
          </cell>
          <cell r="S245">
            <v>3.2317880794698425E-4</v>
          </cell>
          <cell r="T245">
            <v>0</v>
          </cell>
          <cell r="U245">
            <v>7.9999999999991189E-4</v>
          </cell>
          <cell r="V245">
            <v>0.29522116295087408</v>
          </cell>
          <cell r="W245">
            <v>0.3700088039903357</v>
          </cell>
          <cell r="X245">
            <v>0.43850966867435154</v>
          </cell>
          <cell r="Y245">
            <v>0</v>
          </cell>
          <cell r="Z245">
            <v>0</v>
          </cell>
          <cell r="AA245">
            <v>846.92311507557974</v>
          </cell>
          <cell r="AB245">
            <v>1665.26</v>
          </cell>
          <cell r="AC245">
            <v>-818.33688492442025</v>
          </cell>
          <cell r="AD245">
            <v>1061.3071726382557</v>
          </cell>
          <cell r="AE245">
            <v>1665.26</v>
          </cell>
          <cell r="AF245">
            <v>-603.95282736174431</v>
          </cell>
          <cell r="AG245">
            <v>1257.7570529158197</v>
          </cell>
          <cell r="AH245">
            <v>1665.26</v>
          </cell>
          <cell r="AI245">
            <v>-407.50294708418028</v>
          </cell>
          <cell r="AJ245">
            <v>0.9266118145694342</v>
          </cell>
          <cell r="AK245">
            <v>1665.26</v>
          </cell>
          <cell r="AL245">
            <v>-1664.3333881854305</v>
          </cell>
          <cell r="AM245">
            <v>0</v>
          </cell>
          <cell r="AN245">
            <v>1665.26</v>
          </cell>
          <cell r="AO245">
            <v>-1665.26</v>
          </cell>
          <cell r="AP245">
            <v>1.1037396356155613</v>
          </cell>
          <cell r="AQ245">
            <v>1.1045396356155612</v>
          </cell>
          <cell r="AR245">
            <v>3166.9139524442248</v>
          </cell>
          <cell r="AS245">
            <v>8326.2999999999993</v>
          </cell>
        </row>
        <row r="246">
          <cell r="A246" t="str">
            <v>л/с №3000000160099</v>
          </cell>
          <cell r="B246" t="str">
            <v>Кв. 317</v>
          </cell>
          <cell r="C246" t="str">
            <v>ЗПИФ Девелопмент и развитие под управл ООО "Эссет Менеджмент Солюшнс"</v>
          </cell>
          <cell r="D246">
            <v>44642</v>
          </cell>
          <cell r="E246">
            <v>41</v>
          </cell>
          <cell r="F246">
            <v>31</v>
          </cell>
          <cell r="G246">
            <v>28</v>
          </cell>
          <cell r="H246">
            <v>31</v>
          </cell>
          <cell r="I246">
            <v>30</v>
          </cell>
          <cell r="J246">
            <v>31</v>
          </cell>
          <cell r="K246">
            <v>151</v>
          </cell>
          <cell r="L246" t="str">
            <v>Нет данных</v>
          </cell>
          <cell r="M246" t="str">
            <v>Нет данных</v>
          </cell>
          <cell r="N246" t="str">
            <v>Нет данных</v>
          </cell>
          <cell r="O246">
            <v>2.3659361931694005</v>
          </cell>
          <cell r="P246">
            <v>0.48572199992219484</v>
          </cell>
          <cell r="Q246">
            <v>0.43871664509101471</v>
          </cell>
          <cell r="R246">
            <v>0.48572199992219484</v>
          </cell>
          <cell r="S246">
            <v>0.95577554823399624</v>
          </cell>
          <cell r="T246">
            <v>0</v>
          </cell>
          <cell r="U246">
            <v>2.365936193169401</v>
          </cell>
          <cell r="V246">
            <v>0.33344539066076689</v>
          </cell>
          <cell r="W246">
            <v>0.41791627998908443</v>
          </cell>
          <cell r="X246">
            <v>0.49528640263494256</v>
          </cell>
          <cell r="Y246">
            <v>0</v>
          </cell>
          <cell r="Z246">
            <v>0</v>
          </cell>
          <cell r="AA246">
            <v>2348.700358931656</v>
          </cell>
          <cell r="AB246">
            <v>1880.87</v>
          </cell>
          <cell r="AC246">
            <v>467.83035893165606</v>
          </cell>
          <cell r="AD246">
            <v>2456.1207901311586</v>
          </cell>
          <cell r="AE246">
            <v>1880.87</v>
          </cell>
          <cell r="AF246">
            <v>575.25079013115874</v>
          </cell>
          <cell r="AG246">
            <v>2812.7276716437732</v>
          </cell>
          <cell r="AH246">
            <v>1880.87</v>
          </cell>
          <cell r="AI246">
            <v>931.8576716437733</v>
          </cell>
          <cell r="AJ246">
            <v>2740.380536385549</v>
          </cell>
          <cell r="AK246">
            <v>1880.87</v>
          </cell>
          <cell r="AL246">
            <v>859.51053638554913</v>
          </cell>
          <cell r="AM246">
            <v>0</v>
          </cell>
          <cell r="AN246">
            <v>1880.87</v>
          </cell>
          <cell r="AO246">
            <v>-1880.87</v>
          </cell>
          <cell r="AP246">
            <v>1.246648073284794</v>
          </cell>
          <cell r="AQ246">
            <v>3.6125842664541947</v>
          </cell>
          <cell r="AR246">
            <v>10357.929357092138</v>
          </cell>
          <cell r="AS246">
            <v>9404.3499999999985</v>
          </cell>
        </row>
        <row r="247">
          <cell r="A247" t="str">
            <v>л/с №3000000167178</v>
          </cell>
          <cell r="B247" t="str">
            <v>Кв. 318</v>
          </cell>
          <cell r="C247" t="str">
            <v>Садекова Ирина Валерьевна</v>
          </cell>
          <cell r="D247">
            <v>44902</v>
          </cell>
          <cell r="E247">
            <v>37</v>
          </cell>
          <cell r="F247">
            <v>31</v>
          </cell>
          <cell r="G247">
            <v>28</v>
          </cell>
          <cell r="H247">
            <v>31</v>
          </cell>
          <cell r="I247">
            <v>30</v>
          </cell>
          <cell r="J247">
            <v>31</v>
          </cell>
          <cell r="K247">
            <v>151</v>
          </cell>
          <cell r="L247">
            <v>5688232</v>
          </cell>
          <cell r="M247">
            <v>4.0869999999999997</v>
          </cell>
          <cell r="N247">
            <v>6.9166999999999996</v>
          </cell>
          <cell r="O247">
            <v>2.8296999999999999</v>
          </cell>
          <cell r="P247">
            <v>0.5809317880794701</v>
          </cell>
          <cell r="Q247">
            <v>0.52471258278145694</v>
          </cell>
          <cell r="R247">
            <v>0.5809317880794701</v>
          </cell>
          <cell r="S247">
            <v>1.1431238410596025</v>
          </cell>
          <cell r="T247">
            <v>0</v>
          </cell>
          <cell r="U247">
            <v>2.8296999999999999</v>
          </cell>
          <cell r="V247">
            <v>0.30091413303532621</v>
          </cell>
          <cell r="W247">
            <v>0.37714395999014938</v>
          </cell>
          <cell r="X247">
            <v>0.4469657779876311</v>
          </cell>
          <cell r="Y247">
            <v>0</v>
          </cell>
          <cell r="Z247">
            <v>0</v>
          </cell>
          <cell r="AA247">
            <v>2528.4109881019217</v>
          </cell>
          <cell r="AB247">
            <v>1697.37</v>
          </cell>
          <cell r="AC247">
            <v>831.04098810192181</v>
          </cell>
          <cell r="AD247">
            <v>2585.785042303894</v>
          </cell>
          <cell r="AE247">
            <v>1697.37</v>
          </cell>
          <cell r="AF247">
            <v>888.4150423038941</v>
          </cell>
          <cell r="AG247">
            <v>2947.1673434762711</v>
          </cell>
          <cell r="AH247">
            <v>1697.37</v>
          </cell>
          <cell r="AI247">
            <v>1249.7973434762712</v>
          </cell>
          <cell r="AJ247">
            <v>3277.5418146092711</v>
          </cell>
          <cell r="AK247">
            <v>1697.37</v>
          </cell>
          <cell r="AL247">
            <v>1580.1718146092712</v>
          </cell>
          <cell r="AM247">
            <v>0</v>
          </cell>
          <cell r="AN247">
            <v>1697.37</v>
          </cell>
          <cell r="AO247">
            <v>-1697.37</v>
          </cell>
          <cell r="AP247">
            <v>1.1250238710131066</v>
          </cell>
          <cell r="AQ247">
            <v>3.9547238710131065</v>
          </cell>
          <cell r="AR247">
            <v>11338.905188491359</v>
          </cell>
          <cell r="AS247">
            <v>8486.8499999999985</v>
          </cell>
        </row>
        <row r="248">
          <cell r="A248" t="str">
            <v>л/с №3000000160100</v>
          </cell>
          <cell r="B248" t="str">
            <v>Кв. 319</v>
          </cell>
          <cell r="C248" t="str">
            <v>ЗПИФ Девелопмент и развитие под управл ООО "Эссет Менеджмент Солюшнс"</v>
          </cell>
          <cell r="D248">
            <v>44642</v>
          </cell>
          <cell r="E248">
            <v>40.299999999999997</v>
          </cell>
          <cell r="F248">
            <v>31</v>
          </cell>
          <cell r="G248">
            <v>28</v>
          </cell>
          <cell r="H248">
            <v>31</v>
          </cell>
          <cell r="I248">
            <v>30</v>
          </cell>
          <cell r="J248">
            <v>29</v>
          </cell>
          <cell r="K248">
            <v>149</v>
          </cell>
          <cell r="L248" t="str">
            <v>Нет данных</v>
          </cell>
          <cell r="M248" t="str">
            <v>Нет данных</v>
          </cell>
          <cell r="N248" t="str">
            <v>Нет данных</v>
          </cell>
          <cell r="O248">
            <v>2.294740277681198</v>
          </cell>
          <cell r="P248">
            <v>0.47742918528937678</v>
          </cell>
          <cell r="Q248">
            <v>0.43122636090653382</v>
          </cell>
          <cell r="R248">
            <v>0.47742918528937678</v>
          </cell>
          <cell r="S248">
            <v>0.9086555461959106</v>
          </cell>
          <cell r="T248">
            <v>0</v>
          </cell>
          <cell r="U248">
            <v>2.294740277681198</v>
          </cell>
          <cell r="V248">
            <v>0.32775242057631476</v>
          </cell>
          <cell r="W248">
            <v>0.4107811239892708</v>
          </cell>
          <cell r="X248">
            <v>0.48683029332166294</v>
          </cell>
          <cell r="Y248">
            <v>0</v>
          </cell>
          <cell r="Z248">
            <v>0</v>
          </cell>
          <cell r="AA248">
            <v>2308.6005967059932</v>
          </cell>
          <cell r="AB248">
            <v>1848.76</v>
          </cell>
          <cell r="AC248">
            <v>459.84059670599322</v>
          </cell>
          <cell r="AD248">
            <v>2414.187020543553</v>
          </cell>
          <cell r="AE248">
            <v>1848.76</v>
          </cell>
          <cell r="AF248">
            <v>565.427020543553</v>
          </cell>
          <cell r="AG248">
            <v>2764.7054918840004</v>
          </cell>
          <cell r="AH248">
            <v>1848.76</v>
          </cell>
          <cell r="AI248">
            <v>915.94549188400038</v>
          </cell>
          <cell r="AJ248">
            <v>2605.2790089419909</v>
          </cell>
          <cell r="AK248">
            <v>1848.76</v>
          </cell>
          <cell r="AL248">
            <v>756.51900894199093</v>
          </cell>
          <cell r="AM248">
            <v>0</v>
          </cell>
          <cell r="AN248">
            <v>1729.49</v>
          </cell>
          <cell r="AO248">
            <v>-1729.49</v>
          </cell>
          <cell r="AP248">
            <v>1.2253638378872487</v>
          </cell>
          <cell r="AQ248">
            <v>3.5201041155684467</v>
          </cell>
          <cell r="AR248">
            <v>10092.772118075538</v>
          </cell>
          <cell r="AS248">
            <v>9124.5300000000007</v>
          </cell>
        </row>
        <row r="249">
          <cell r="A249" t="str">
            <v>л/с №3000000159261</v>
          </cell>
          <cell r="B249" t="str">
            <v>Кв. 32</v>
          </cell>
          <cell r="C249" t="str">
            <v>Бомбин Валерий Владимирович</v>
          </cell>
          <cell r="D249">
            <v>44785</v>
          </cell>
          <cell r="E249">
            <v>46.2</v>
          </cell>
          <cell r="F249">
            <v>31</v>
          </cell>
          <cell r="G249">
            <v>28</v>
          </cell>
          <cell r="H249">
            <v>31</v>
          </cell>
          <cell r="I249">
            <v>30</v>
          </cell>
          <cell r="J249">
            <v>31</v>
          </cell>
          <cell r="K249">
            <v>151</v>
          </cell>
          <cell r="L249">
            <v>5688439</v>
          </cell>
          <cell r="M249">
            <v>6.8010000000000002</v>
          </cell>
          <cell r="N249">
            <v>6.8048999999999999</v>
          </cell>
          <cell r="O249">
            <v>3.8999999999997925E-3</v>
          </cell>
          <cell r="P249">
            <v>8.0066225165558651E-4</v>
          </cell>
          <cell r="Q249">
            <v>7.2317880794698134E-4</v>
          </cell>
          <cell r="R249">
            <v>8.0066225165558651E-4</v>
          </cell>
          <cell r="S249">
            <v>1.575496688741638E-3</v>
          </cell>
          <cell r="T249">
            <v>0</v>
          </cell>
          <cell r="U249">
            <v>3.8999999999997921E-3</v>
          </cell>
          <cell r="V249">
            <v>0.37573602557383978</v>
          </cell>
          <cell r="W249">
            <v>0.47092029598770013</v>
          </cell>
          <cell r="X249">
            <v>0.55810321467644752</v>
          </cell>
          <cell r="Y249">
            <v>0</v>
          </cell>
          <cell r="Z249">
            <v>0</v>
          </cell>
          <cell r="AA249">
            <v>1079.5984605995038</v>
          </cell>
          <cell r="AB249">
            <v>2119.42</v>
          </cell>
          <cell r="AC249">
            <v>-1039.8215394004962</v>
          </cell>
          <cell r="AD249">
            <v>1352.2867380645835</v>
          </cell>
          <cell r="AE249">
            <v>2119.42</v>
          </cell>
          <cell r="AF249">
            <v>-767.13326193541661</v>
          </cell>
          <cell r="AG249">
            <v>1602.4780178507185</v>
          </cell>
          <cell r="AH249">
            <v>2119.42</v>
          </cell>
          <cell r="AI249">
            <v>-516.94198214928156</v>
          </cell>
          <cell r="AJ249">
            <v>4.5172325960262496</v>
          </cell>
          <cell r="AK249">
            <v>2119.42</v>
          </cell>
          <cell r="AL249">
            <v>-2114.9027674039739</v>
          </cell>
          <cell r="AM249">
            <v>0</v>
          </cell>
          <cell r="AN249">
            <v>2119.42</v>
          </cell>
          <cell r="AO249">
            <v>-2119.42</v>
          </cell>
          <cell r="AP249">
            <v>1.4047595362379874</v>
          </cell>
          <cell r="AQ249">
            <v>1.4086595362379872</v>
          </cell>
          <cell r="AR249">
            <v>4038.8804491108322</v>
          </cell>
          <cell r="AS249">
            <v>10597.1</v>
          </cell>
        </row>
        <row r="250">
          <cell r="A250" t="str">
            <v>л/с №3000000171154</v>
          </cell>
          <cell r="B250" t="str">
            <v>Кв. 320</v>
          </cell>
          <cell r="C250" t="str">
            <v>Бурментьев Евгений Юрьевич</v>
          </cell>
          <cell r="D250">
            <v>44923</v>
          </cell>
          <cell r="E250">
            <v>67.400000000000006</v>
          </cell>
          <cell r="F250">
            <v>31</v>
          </cell>
          <cell r="G250">
            <v>28</v>
          </cell>
          <cell r="H250">
            <v>31</v>
          </cell>
          <cell r="I250">
            <v>30</v>
          </cell>
          <cell r="J250">
            <v>31</v>
          </cell>
          <cell r="K250">
            <v>151</v>
          </cell>
          <cell r="L250">
            <v>5688497</v>
          </cell>
          <cell r="M250">
            <v>4.3220000000000001</v>
          </cell>
          <cell r="N250">
            <v>4.3217999999999996</v>
          </cell>
          <cell r="O250">
            <v>-2.0000000000042204E-4</v>
          </cell>
          <cell r="P250">
            <v>-4.1059602649093268E-5</v>
          </cell>
          <cell r="Q250">
            <v>-3.7086092715310049E-5</v>
          </cell>
          <cell r="R250">
            <v>-4.1059602649093268E-5</v>
          </cell>
          <cell r="S250">
            <v>-8.0794701986925457E-5</v>
          </cell>
          <cell r="T250">
            <v>0</v>
          </cell>
          <cell r="U250">
            <v>-2.0000000000042206E-4</v>
          </cell>
          <cell r="V250">
            <v>0.54815169098867533</v>
          </cell>
          <cell r="W250">
            <v>0.68701359198205592</v>
          </cell>
          <cell r="X250">
            <v>0.81420252530719828</v>
          </cell>
          <cell r="Y250">
            <v>0</v>
          </cell>
          <cell r="Z250">
            <v>0</v>
          </cell>
          <cell r="AA250">
            <v>1571.5318400973865</v>
          </cell>
          <cell r="AB250">
            <v>3091.97</v>
          </cell>
          <cell r="AC250">
            <v>-1520.4381599026133</v>
          </cell>
          <cell r="AD250">
            <v>1969.6852981557993</v>
          </cell>
          <cell r="AE250">
            <v>3091.97</v>
          </cell>
          <cell r="AF250">
            <v>-1122.2847018442005</v>
          </cell>
          <cell r="AG250">
            <v>2334.3474712387692</v>
          </cell>
          <cell r="AH250">
            <v>3091.97</v>
          </cell>
          <cell r="AI250">
            <v>-757.62252876123057</v>
          </cell>
          <cell r="AJ250">
            <v>-0.23165295364287292</v>
          </cell>
          <cell r="AK250">
            <v>3091.97</v>
          </cell>
          <cell r="AL250">
            <v>-3092.2016529536427</v>
          </cell>
          <cell r="AM250">
            <v>0</v>
          </cell>
          <cell r="AN250">
            <v>3091.97</v>
          </cell>
          <cell r="AO250">
            <v>-3091.97</v>
          </cell>
          <cell r="AP250">
            <v>2.0493678082779292</v>
          </cell>
          <cell r="AQ250">
            <v>2.0491678082779288</v>
          </cell>
          <cell r="AR250">
            <v>5875.3329565383119</v>
          </cell>
          <cell r="AS250">
            <v>15459.849999999999</v>
          </cell>
        </row>
        <row r="251">
          <cell r="A251" t="str">
            <v>л/с №3000000163314</v>
          </cell>
          <cell r="B251" t="str">
            <v>Кв. 321</v>
          </cell>
          <cell r="C251" t="str">
            <v>Бурма Елена Васильевна</v>
          </cell>
          <cell r="D251">
            <v>44853</v>
          </cell>
          <cell r="E251">
            <v>51.8</v>
          </cell>
          <cell r="F251">
            <v>31</v>
          </cell>
          <cell r="G251">
            <v>28</v>
          </cell>
          <cell r="H251">
            <v>31</v>
          </cell>
          <cell r="I251">
            <v>30</v>
          </cell>
          <cell r="J251">
            <v>31</v>
          </cell>
          <cell r="K251">
            <v>151</v>
          </cell>
          <cell r="L251">
            <v>5688639</v>
          </cell>
          <cell r="M251">
            <v>5.1340000000000003</v>
          </cell>
          <cell r="N251">
            <v>6.4640000000000004</v>
          </cell>
          <cell r="O251">
            <v>1.33</v>
          </cell>
          <cell r="P251">
            <v>0.27304635761589408</v>
          </cell>
          <cell r="Q251">
            <v>0.24662251655629142</v>
          </cell>
          <cell r="R251">
            <v>0.27304635761589408</v>
          </cell>
          <cell r="S251">
            <v>0.53728476821192062</v>
          </cell>
          <cell r="T251">
            <v>0</v>
          </cell>
          <cell r="U251">
            <v>1.3300000000000003</v>
          </cell>
          <cell r="V251">
            <v>0.42127978624945667</v>
          </cell>
          <cell r="W251">
            <v>0.52800154398620913</v>
          </cell>
          <cell r="X251">
            <v>0.62575208918268344</v>
          </cell>
          <cell r="Y251">
            <v>0</v>
          </cell>
          <cell r="Z251">
            <v>0</v>
          </cell>
          <cell r="AA251">
            <v>1990.7580331678562</v>
          </cell>
          <cell r="AB251">
            <v>2376.3200000000002</v>
          </cell>
          <cell r="AC251">
            <v>-385.56196683214398</v>
          </cell>
          <cell r="AD251">
            <v>2220.9866139062465</v>
          </cell>
          <cell r="AE251">
            <v>2376.3200000000002</v>
          </cell>
          <cell r="AF251">
            <v>-155.33338609375369</v>
          </cell>
          <cell r="AG251">
            <v>2577.0169306919452</v>
          </cell>
          <cell r="AH251">
            <v>2376.3200000000002</v>
          </cell>
          <cell r="AI251">
            <v>200.696930691945</v>
          </cell>
          <cell r="AJ251">
            <v>1540.4921417218545</v>
          </cell>
          <cell r="AK251">
            <v>2376.3200000000002</v>
          </cell>
          <cell r="AL251">
            <v>-835.82785827814564</v>
          </cell>
          <cell r="AM251">
            <v>0</v>
          </cell>
          <cell r="AN251">
            <v>2376.3200000000002</v>
          </cell>
          <cell r="AO251">
            <v>-2376.3200000000002</v>
          </cell>
          <cell r="AP251">
            <v>1.5750334194183493</v>
          </cell>
          <cell r="AQ251">
            <v>2.9050334194183494</v>
          </cell>
          <cell r="AR251">
            <v>8329.2537194879023</v>
          </cell>
          <cell r="AS251">
            <v>11881.6</v>
          </cell>
        </row>
        <row r="252">
          <cell r="A252" t="str">
            <v>л/с №3000000157163</v>
          </cell>
          <cell r="B252" t="str">
            <v>Кв. 322</v>
          </cell>
          <cell r="C252" t="str">
            <v>СЗ КиноДевелопмент</v>
          </cell>
          <cell r="E252">
            <v>36.299999999999997</v>
          </cell>
          <cell r="F252">
            <v>31</v>
          </cell>
          <cell r="G252">
            <v>9</v>
          </cell>
          <cell r="H252">
            <v>0</v>
          </cell>
          <cell r="I252">
            <v>0</v>
          </cell>
          <cell r="J252">
            <v>0</v>
          </cell>
          <cell r="K252">
            <v>40</v>
          </cell>
          <cell r="L252">
            <v>5688540</v>
          </cell>
          <cell r="M252" t="str">
            <v>нет данных</v>
          </cell>
          <cell r="N252">
            <v>5.9489999999999998</v>
          </cell>
          <cell r="O252">
            <v>0.55489248142173619</v>
          </cell>
          <cell r="P252">
            <v>0.43004167310184555</v>
          </cell>
          <cell r="Q252">
            <v>0.12485080831989064</v>
          </cell>
          <cell r="R252">
            <v>0</v>
          </cell>
          <cell r="S252">
            <v>0</v>
          </cell>
          <cell r="T252">
            <v>0</v>
          </cell>
          <cell r="U252">
            <v>0.55489248142173619</v>
          </cell>
          <cell r="V252">
            <v>0.29522116295087408</v>
          </cell>
          <cell r="W252">
            <v>0.11893140128260792</v>
          </cell>
          <cell r="X252">
            <v>0</v>
          </cell>
          <cell r="Y252">
            <v>0</v>
          </cell>
          <cell r="Z252">
            <v>0</v>
          </cell>
          <cell r="AA252">
            <v>2079.4590982736363</v>
          </cell>
          <cell r="AB252">
            <v>1665.26</v>
          </cell>
          <cell r="AC252">
            <v>414.19909827363631</v>
          </cell>
          <cell r="AD252">
            <v>698.9674757280917</v>
          </cell>
          <cell r="AE252">
            <v>0</v>
          </cell>
          <cell r="AF252">
            <v>698.9674757280917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0.41415256423348201</v>
          </cell>
          <cell r="AQ252">
            <v>0.96904504565521821</v>
          </cell>
          <cell r="AR252">
            <v>2778.4265740017286</v>
          </cell>
          <cell r="AS252">
            <v>1665.26</v>
          </cell>
        </row>
        <row r="253">
          <cell r="A253" t="str">
            <v>л/с №3000001184970</v>
          </cell>
          <cell r="B253" t="str">
            <v>Кв. 323</v>
          </cell>
          <cell r="C253" t="str">
            <v>ЗПИФ Девелопмент и развитие под управл ООО "Эссет Менеджмент Солюшнс"</v>
          </cell>
          <cell r="D253">
            <v>44658</v>
          </cell>
          <cell r="E253">
            <v>41</v>
          </cell>
          <cell r="F253">
            <v>31</v>
          </cell>
          <cell r="G253">
            <v>28</v>
          </cell>
          <cell r="H253">
            <v>31</v>
          </cell>
          <cell r="I253">
            <v>30</v>
          </cell>
          <cell r="J253">
            <v>31</v>
          </cell>
          <cell r="K253">
            <v>151</v>
          </cell>
          <cell r="L253" t="str">
            <v>Нет данных</v>
          </cell>
          <cell r="M253" t="str">
            <v>Нет данных</v>
          </cell>
          <cell r="N253" t="str">
            <v>Нет данных</v>
          </cell>
          <cell r="O253">
            <v>2.3659361931694005</v>
          </cell>
          <cell r="P253">
            <v>0.48572199992219484</v>
          </cell>
          <cell r="Q253">
            <v>0.43871664509101471</v>
          </cell>
          <cell r="R253">
            <v>0.48572199992219484</v>
          </cell>
          <cell r="S253">
            <v>0.95577554823399624</v>
          </cell>
          <cell r="T253">
            <v>0</v>
          </cell>
          <cell r="U253">
            <v>2.365936193169401</v>
          </cell>
          <cell r="V253">
            <v>0.33344539066076689</v>
          </cell>
          <cell r="W253">
            <v>0.41791627998908443</v>
          </cell>
          <cell r="X253">
            <v>0.49528640263494256</v>
          </cell>
          <cell r="Y253">
            <v>0</v>
          </cell>
          <cell r="Z253">
            <v>0</v>
          </cell>
          <cell r="AA253">
            <v>2348.700358931656</v>
          </cell>
          <cell r="AB253">
            <v>2348.6999999999998</v>
          </cell>
          <cell r="AC253">
            <v>3.5893165613742894E-4</v>
          </cell>
          <cell r="AD253">
            <v>2456.1207901311586</v>
          </cell>
          <cell r="AE253">
            <v>2456.12</v>
          </cell>
          <cell r="AF253">
            <v>7.9013115873749484E-4</v>
          </cell>
          <cell r="AG253">
            <v>2812.7276716437732</v>
          </cell>
          <cell r="AH253">
            <v>2812.73</v>
          </cell>
          <cell r="AI253">
            <v>-2.3283562268261448E-3</v>
          </cell>
          <cell r="AJ253">
            <v>2740.380536385549</v>
          </cell>
          <cell r="AK253">
            <v>2740.38</v>
          </cell>
          <cell r="AL253">
            <v>5.3638554891222157E-4</v>
          </cell>
          <cell r="AM253">
            <v>0</v>
          </cell>
          <cell r="AN253">
            <v>0</v>
          </cell>
          <cell r="AO253">
            <v>0</v>
          </cell>
          <cell r="AP253">
            <v>1.246648073284794</v>
          </cell>
          <cell r="AQ253">
            <v>3.6125842664541947</v>
          </cell>
          <cell r="AR253">
            <v>10357.929357092138</v>
          </cell>
          <cell r="AS253">
            <v>10357.93</v>
          </cell>
        </row>
        <row r="254">
          <cell r="A254" t="str">
            <v>л/с №3000000160101</v>
          </cell>
          <cell r="B254" t="str">
            <v>Кв. 324</v>
          </cell>
          <cell r="C254" t="str">
            <v>ЗПИФ Девелопмент и развитие под управл ООО "Эссет Менеджмент Солюшнс"</v>
          </cell>
          <cell r="D254">
            <v>44642</v>
          </cell>
          <cell r="E254">
            <v>37</v>
          </cell>
          <cell r="F254">
            <v>31</v>
          </cell>
          <cell r="G254">
            <v>28</v>
          </cell>
          <cell r="H254">
            <v>31</v>
          </cell>
          <cell r="I254">
            <v>30</v>
          </cell>
          <cell r="J254">
            <v>3</v>
          </cell>
          <cell r="K254">
            <v>123</v>
          </cell>
          <cell r="L254">
            <v>5688639</v>
          </cell>
          <cell r="M254" t="str">
            <v>нет данных</v>
          </cell>
          <cell r="N254" t="str">
            <v>нет данных</v>
          </cell>
          <cell r="O254">
            <v>1.7391981287536651</v>
          </cell>
          <cell r="P254">
            <v>0.43833448773466355</v>
          </cell>
          <cell r="Q254">
            <v>0.39591502117969612</v>
          </cell>
          <cell r="R254">
            <v>0.43833448773466355</v>
          </cell>
          <cell r="S254">
            <v>0.46661413210464187</v>
          </cell>
          <cell r="T254">
            <v>0</v>
          </cell>
          <cell r="U254">
            <v>1.7391981287536651</v>
          </cell>
          <cell r="V254">
            <v>0.30091413303532621</v>
          </cell>
          <cell r="W254">
            <v>0.37714395999014938</v>
          </cell>
          <cell r="X254">
            <v>0.4469657779876311</v>
          </cell>
          <cell r="Y254">
            <v>0</v>
          </cell>
          <cell r="Z254">
            <v>0</v>
          </cell>
          <cell r="AA254">
            <v>2119.558860499299</v>
          </cell>
          <cell r="AB254">
            <v>1697.37</v>
          </cell>
          <cell r="AC254">
            <v>422.18886049929915</v>
          </cell>
          <cell r="AD254">
            <v>2216.4992496305576</v>
          </cell>
          <cell r="AE254">
            <v>1697.37</v>
          </cell>
          <cell r="AF254">
            <v>519.12924963055775</v>
          </cell>
          <cell r="AG254">
            <v>2538.3152158736484</v>
          </cell>
          <cell r="AH254">
            <v>1697.37</v>
          </cell>
          <cell r="AI254">
            <v>840.94521587364852</v>
          </cell>
          <cell r="AJ254">
            <v>1337.866707287787</v>
          </cell>
          <cell r="AK254">
            <v>1697.37</v>
          </cell>
          <cell r="AL254">
            <v>-359.5032927122129</v>
          </cell>
          <cell r="AM254">
            <v>0</v>
          </cell>
          <cell r="AN254">
            <v>164.29</v>
          </cell>
          <cell r="AO254">
            <v>-164.29</v>
          </cell>
          <cell r="AP254">
            <v>1.1250238710131066</v>
          </cell>
          <cell r="AQ254">
            <v>2.8642219997667717</v>
          </cell>
          <cell r="AR254">
            <v>8212.2400332912912</v>
          </cell>
          <cell r="AS254">
            <v>6953.7699999999995</v>
          </cell>
        </row>
        <row r="255">
          <cell r="A255" t="str">
            <v>л/с №3000001184971</v>
          </cell>
          <cell r="B255" t="str">
            <v>Кв. 325</v>
          </cell>
          <cell r="C255" t="str">
            <v>ЗПИФ Девелопмент и развитие под управл ООО "Эссет Менеджмент Солюшнс"</v>
          </cell>
          <cell r="D255">
            <v>44658</v>
          </cell>
          <cell r="E255">
            <v>40.299999999999997</v>
          </cell>
          <cell r="F255">
            <v>31</v>
          </cell>
          <cell r="G255">
            <v>28</v>
          </cell>
          <cell r="H255">
            <v>31</v>
          </cell>
          <cell r="I255">
            <v>30</v>
          </cell>
          <cell r="J255">
            <v>31</v>
          </cell>
          <cell r="K255">
            <v>151</v>
          </cell>
          <cell r="L255" t="str">
            <v>Нет данных</v>
          </cell>
          <cell r="M255" t="str">
            <v>Нет данных</v>
          </cell>
          <cell r="N255" t="str">
            <v>Нет данных</v>
          </cell>
          <cell r="O255">
            <v>2.3255421606030935</v>
          </cell>
          <cell r="P255">
            <v>0.47742918528937683</v>
          </cell>
          <cell r="Q255">
            <v>0.43122636090653388</v>
          </cell>
          <cell r="R255">
            <v>0.47742918528937683</v>
          </cell>
          <cell r="S255">
            <v>0.93945742911780594</v>
          </cell>
          <cell r="T255">
            <v>0</v>
          </cell>
          <cell r="U255">
            <v>2.3255421606030935</v>
          </cell>
          <cell r="V255">
            <v>0.32775242057631476</v>
          </cell>
          <cell r="W255">
            <v>0.4107811239892708</v>
          </cell>
          <cell r="X255">
            <v>0.48683029332166294</v>
          </cell>
          <cell r="Y255">
            <v>0</v>
          </cell>
          <cell r="Z255">
            <v>0</v>
          </cell>
          <cell r="AA255">
            <v>2308.6005967059932</v>
          </cell>
          <cell r="AB255">
            <v>2308.6</v>
          </cell>
          <cell r="AC255">
            <v>5.9670599330274854E-4</v>
          </cell>
          <cell r="AD255">
            <v>2414.187020543553</v>
          </cell>
          <cell r="AE255">
            <v>2414.19</v>
          </cell>
          <cell r="AF255">
            <v>-2.9794564470648766E-3</v>
          </cell>
          <cell r="AG255">
            <v>2764.7054918840008</v>
          </cell>
          <cell r="AH255">
            <v>2764.71</v>
          </cell>
          <cell r="AI255">
            <v>-4.5081159992150788E-3</v>
          </cell>
          <cell r="AJ255">
            <v>2693.5935516179907</v>
          </cell>
          <cell r="AK255">
            <v>2693.59</v>
          </cell>
          <cell r="AL255">
            <v>3.5516179905243916E-3</v>
          </cell>
          <cell r="AM255">
            <v>0</v>
          </cell>
          <cell r="AN255">
            <v>0</v>
          </cell>
          <cell r="AO255">
            <v>0</v>
          </cell>
          <cell r="AP255">
            <v>1.2253638378872487</v>
          </cell>
          <cell r="AQ255">
            <v>3.5509059984903422</v>
          </cell>
          <cell r="AR255">
            <v>10181.086660751538</v>
          </cell>
          <cell r="AS255">
            <v>10181.09</v>
          </cell>
        </row>
        <row r="256">
          <cell r="A256" t="str">
            <v>л/с №3000000166905</v>
          </cell>
          <cell r="B256" t="str">
            <v>Кв. 326</v>
          </cell>
          <cell r="C256" t="str">
            <v>Фоменко Павел Евгеньевич</v>
          </cell>
          <cell r="D256">
            <v>44901</v>
          </cell>
          <cell r="E256">
            <v>67.400000000000006</v>
          </cell>
          <cell r="F256">
            <v>31</v>
          </cell>
          <cell r="G256">
            <v>28</v>
          </cell>
          <cell r="H256">
            <v>31</v>
          </cell>
          <cell r="I256">
            <v>30</v>
          </cell>
          <cell r="J256">
            <v>31</v>
          </cell>
          <cell r="K256">
            <v>151</v>
          </cell>
          <cell r="L256">
            <v>5688535</v>
          </cell>
          <cell r="M256">
            <v>5.9960000000000004</v>
          </cell>
          <cell r="N256">
            <v>11.8438</v>
          </cell>
          <cell r="O256">
            <v>5.8477999999999994</v>
          </cell>
          <cell r="P256">
            <v>1.2005417218543046</v>
          </cell>
          <cell r="Q256">
            <v>1.0843602649006621</v>
          </cell>
          <cell r="R256">
            <v>1.2005417218543046</v>
          </cell>
          <cell r="S256">
            <v>2.3623562913907281</v>
          </cell>
          <cell r="T256">
            <v>0</v>
          </cell>
          <cell r="U256">
            <v>5.8477999999999994</v>
          </cell>
          <cell r="V256">
            <v>0.54815169098867533</v>
          </cell>
          <cell r="W256">
            <v>0.68701359198205592</v>
          </cell>
          <cell r="X256">
            <v>0.81420252530719828</v>
          </cell>
          <cell r="Y256">
            <v>0</v>
          </cell>
          <cell r="Z256">
            <v>0</v>
          </cell>
          <cell r="AA256">
            <v>5013.8187794351352</v>
          </cell>
          <cell r="AB256">
            <v>3091.97</v>
          </cell>
          <cell r="AC256">
            <v>1921.8487794351354</v>
          </cell>
          <cell r="AD256">
            <v>5078.8476949769911</v>
          </cell>
          <cell r="AE256">
            <v>3091.97</v>
          </cell>
          <cell r="AF256">
            <v>1986.8776949769913</v>
          </cell>
          <cell r="AG256">
            <v>5776.6344105765183</v>
          </cell>
          <cell r="AH256">
            <v>3091.97</v>
          </cell>
          <cell r="AI256">
            <v>2684.6644105765185</v>
          </cell>
          <cell r="AJ256">
            <v>6773.3007115496675</v>
          </cell>
          <cell r="AK256">
            <v>3091.97</v>
          </cell>
          <cell r="AL256">
            <v>3681.3307115496677</v>
          </cell>
          <cell r="AM256">
            <v>0</v>
          </cell>
          <cell r="AN256">
            <v>3091.97</v>
          </cell>
          <cell r="AO256">
            <v>-3091.97</v>
          </cell>
          <cell r="AP256">
            <v>2.0493678082779292</v>
          </cell>
          <cell r="AQ256">
            <v>7.8971678082779286</v>
          </cell>
          <cell r="AR256">
            <v>22642.601596538309</v>
          </cell>
          <cell r="AS256">
            <v>15459.849999999999</v>
          </cell>
        </row>
        <row r="257">
          <cell r="A257" t="str">
            <v>л/с №3000000170668</v>
          </cell>
          <cell r="B257" t="str">
            <v>Кв. 327</v>
          </cell>
          <cell r="C257" t="str">
            <v>Бикбулатова Сабина Касимовна</v>
          </cell>
          <cell r="D257">
            <v>44919</v>
          </cell>
          <cell r="E257">
            <v>51.8</v>
          </cell>
          <cell r="F257">
            <v>31</v>
          </cell>
          <cell r="G257">
            <v>28</v>
          </cell>
          <cell r="H257">
            <v>31</v>
          </cell>
          <cell r="I257">
            <v>30</v>
          </cell>
          <cell r="J257">
            <v>31</v>
          </cell>
          <cell r="K257">
            <v>151</v>
          </cell>
          <cell r="L257">
            <v>5688495</v>
          </cell>
          <cell r="M257">
            <v>2.2850000000000001</v>
          </cell>
          <cell r="N257">
            <v>6.5228000000000002</v>
          </cell>
          <cell r="O257">
            <v>4.2378</v>
          </cell>
          <cell r="P257">
            <v>0.87001192052980136</v>
          </cell>
          <cell r="Q257">
            <v>0.78581721854304643</v>
          </cell>
          <cell r="R257">
            <v>0.87001192052980136</v>
          </cell>
          <cell r="S257">
            <v>1.711958940397351</v>
          </cell>
          <cell r="T257">
            <v>0</v>
          </cell>
          <cell r="U257">
            <v>4.2378</v>
          </cell>
          <cell r="V257">
            <v>0.42127978624945667</v>
          </cell>
          <cell r="W257">
            <v>0.52800154398620913</v>
          </cell>
          <cell r="X257">
            <v>0.62575208918268344</v>
          </cell>
          <cell r="Y257">
            <v>0</v>
          </cell>
          <cell r="Z257">
            <v>0</v>
          </cell>
          <cell r="AA257">
            <v>3702.3657558433529</v>
          </cell>
          <cell r="AB257">
            <v>2376.3200000000002</v>
          </cell>
          <cell r="AC257">
            <v>1326.0457558433527</v>
          </cell>
          <cell r="AD257">
            <v>3766.9548795486312</v>
          </cell>
          <cell r="AE257">
            <v>2376.3200000000002</v>
          </cell>
          <cell r="AF257">
            <v>1390.634879548631</v>
          </cell>
          <cell r="AG257">
            <v>4288.6246533674421</v>
          </cell>
          <cell r="AH257">
            <v>2376.3200000000002</v>
          </cell>
          <cell r="AI257">
            <v>1912.3046533674419</v>
          </cell>
          <cell r="AJ257">
            <v>4908.4944347284763</v>
          </cell>
          <cell r="AK257">
            <v>2376.3200000000002</v>
          </cell>
          <cell r="AL257">
            <v>2532.1744347284762</v>
          </cell>
          <cell r="AM257">
            <v>0</v>
          </cell>
          <cell r="AN257">
            <v>2376.3200000000002</v>
          </cell>
          <cell r="AO257">
            <v>-2376.3200000000002</v>
          </cell>
          <cell r="AP257">
            <v>1.5750334194183493</v>
          </cell>
          <cell r="AQ257">
            <v>5.8128334194183493</v>
          </cell>
          <cell r="AR257">
            <v>16666.439723487903</v>
          </cell>
          <cell r="AS257">
            <v>11881.6</v>
          </cell>
        </row>
        <row r="258">
          <cell r="A258" t="str">
            <v>л/с №3000000160212</v>
          </cell>
          <cell r="B258" t="str">
            <v>Кв. 328</v>
          </cell>
          <cell r="C258" t="str">
            <v>ЗПИФ Девелопмент и развитие под управл ООО "Эссет Менеджмент Солюшнс"</v>
          </cell>
          <cell r="D258">
            <v>44642</v>
          </cell>
          <cell r="E258">
            <v>36.299999999999997</v>
          </cell>
          <cell r="F258">
            <v>31</v>
          </cell>
          <cell r="G258">
            <v>28</v>
          </cell>
          <cell r="H258">
            <v>13</v>
          </cell>
          <cell r="I258">
            <v>0</v>
          </cell>
          <cell r="J258">
            <v>0</v>
          </cell>
          <cell r="K258">
            <v>72</v>
          </cell>
          <cell r="L258">
            <v>5688490</v>
          </cell>
          <cell r="M258" t="str">
            <v>нет данных</v>
          </cell>
          <cell r="N258">
            <v>1.8491</v>
          </cell>
          <cell r="O258">
            <v>0.99880646655912519</v>
          </cell>
          <cell r="P258">
            <v>0.4300416731018456</v>
          </cell>
          <cell r="Q258">
            <v>0.3884247369952154</v>
          </cell>
          <cell r="R258">
            <v>0.18034005646206427</v>
          </cell>
          <cell r="S258">
            <v>0</v>
          </cell>
          <cell r="T258">
            <v>0</v>
          </cell>
          <cell r="U258">
            <v>0.99880646655912531</v>
          </cell>
          <cell r="V258">
            <v>0.29522116295087408</v>
          </cell>
          <cell r="W258">
            <v>0.3700088039903357</v>
          </cell>
          <cell r="X258">
            <v>0.18389115137956677</v>
          </cell>
          <cell r="Y258">
            <v>0</v>
          </cell>
          <cell r="Z258">
            <v>0</v>
          </cell>
          <cell r="AA258">
            <v>2079.4590982736368</v>
          </cell>
          <cell r="AB258">
            <v>1665.26</v>
          </cell>
          <cell r="AC258">
            <v>414.19909827363676</v>
          </cell>
          <cell r="AD258">
            <v>2174.5654800429525</v>
          </cell>
          <cell r="AE258">
            <v>1665.26</v>
          </cell>
          <cell r="AF258">
            <v>509.30548004295247</v>
          </cell>
          <cell r="AG258">
            <v>1044.3164344993677</v>
          </cell>
          <cell r="AH258">
            <v>698.45</v>
          </cell>
          <cell r="AI258">
            <v>345.86643449936764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0.84912111832077664</v>
          </cell>
          <cell r="AQ258">
            <v>1.8479275848799019</v>
          </cell>
          <cell r="AR258">
            <v>5298.3410128159567</v>
          </cell>
          <cell r="AS258">
            <v>4028.9700000000003</v>
          </cell>
        </row>
        <row r="259">
          <cell r="A259" t="str">
            <v>л/с №3000001184972</v>
          </cell>
          <cell r="B259" t="str">
            <v>Кв. 329</v>
          </cell>
          <cell r="C259" t="str">
            <v>ЗПИФ Девелопмент и развитие под управл ООО "Эссет Менеджмент Солюшнс"</v>
          </cell>
          <cell r="D259">
            <v>44658</v>
          </cell>
          <cell r="E259">
            <v>41</v>
          </cell>
          <cell r="F259">
            <v>31</v>
          </cell>
          <cell r="G259">
            <v>28</v>
          </cell>
          <cell r="H259">
            <v>31</v>
          </cell>
          <cell r="I259">
            <v>30</v>
          </cell>
          <cell r="J259">
            <v>31</v>
          </cell>
          <cell r="K259">
            <v>151</v>
          </cell>
          <cell r="L259">
            <v>5688498</v>
          </cell>
          <cell r="M259" t="str">
            <v>нет данных</v>
          </cell>
          <cell r="N259">
            <v>2.8256000000000001</v>
          </cell>
          <cell r="O259">
            <v>2.3659361931694005</v>
          </cell>
          <cell r="P259">
            <v>0.48572199992219484</v>
          </cell>
          <cell r="Q259">
            <v>0.43871664509101471</v>
          </cell>
          <cell r="R259">
            <v>0.48572199992219484</v>
          </cell>
          <cell r="S259">
            <v>0.95577554823399624</v>
          </cell>
          <cell r="T259">
            <v>0</v>
          </cell>
          <cell r="U259">
            <v>2.365936193169401</v>
          </cell>
          <cell r="V259">
            <v>0.33344539066076689</v>
          </cell>
          <cell r="W259">
            <v>0.41791627998908443</v>
          </cell>
          <cell r="X259">
            <v>0.49528640263494256</v>
          </cell>
          <cell r="Y259">
            <v>0</v>
          </cell>
          <cell r="Z259">
            <v>0</v>
          </cell>
          <cell r="AA259">
            <v>2348.700358931656</v>
          </cell>
          <cell r="AB259">
            <v>2348.6999999999998</v>
          </cell>
          <cell r="AC259">
            <v>3.5893165613742894E-4</v>
          </cell>
          <cell r="AD259">
            <v>2456.1207901311586</v>
          </cell>
          <cell r="AE259">
            <v>2456.12</v>
          </cell>
          <cell r="AF259">
            <v>7.9013115873749484E-4</v>
          </cell>
          <cell r="AG259">
            <v>2812.7276716437732</v>
          </cell>
          <cell r="AH259">
            <v>2812.73</v>
          </cell>
          <cell r="AI259">
            <v>-2.3283562268261448E-3</v>
          </cell>
          <cell r="AJ259">
            <v>2740.380536385549</v>
          </cell>
          <cell r="AK259">
            <v>2740.38</v>
          </cell>
          <cell r="AL259">
            <v>5.3638554891222157E-4</v>
          </cell>
          <cell r="AM259">
            <v>0</v>
          </cell>
          <cell r="AN259">
            <v>0</v>
          </cell>
          <cell r="AO259">
            <v>0</v>
          </cell>
          <cell r="AP259">
            <v>1.246648073284794</v>
          </cell>
          <cell r="AQ259">
            <v>3.6125842664541947</v>
          </cell>
          <cell r="AR259">
            <v>10357.929357092138</v>
          </cell>
          <cell r="AS259">
            <v>10357.93</v>
          </cell>
        </row>
        <row r="260">
          <cell r="A260" t="str">
            <v>л/с №3000001184973</v>
          </cell>
          <cell r="B260" t="str">
            <v>Кв. 33</v>
          </cell>
          <cell r="C260" t="str">
            <v>ЗПИФ Девелопмент и развитие под управл ООО "Эссет Менеджмент Солюшнс"</v>
          </cell>
          <cell r="D260">
            <v>44657</v>
          </cell>
          <cell r="E260">
            <v>89.7</v>
          </cell>
          <cell r="F260">
            <v>31</v>
          </cell>
          <cell r="G260">
            <v>28</v>
          </cell>
          <cell r="H260">
            <v>31</v>
          </cell>
          <cell r="I260">
            <v>30</v>
          </cell>
          <cell r="J260">
            <v>31</v>
          </cell>
          <cell r="K260">
            <v>151</v>
          </cell>
          <cell r="L260">
            <v>5688579</v>
          </cell>
          <cell r="M260" t="str">
            <v>нет данных</v>
          </cell>
          <cell r="N260">
            <v>8.3523999999999994</v>
          </cell>
          <cell r="O260">
            <v>5.1762067445681756</v>
          </cell>
          <cell r="P260">
            <v>1.0626649608053871</v>
          </cell>
          <cell r="Q260">
            <v>0.95982641621131737</v>
          </cell>
          <cell r="R260">
            <v>1.0626649608053871</v>
          </cell>
          <cell r="S260">
            <v>2.0910504067460844</v>
          </cell>
          <cell r="T260">
            <v>0</v>
          </cell>
          <cell r="U260">
            <v>5.1762067445681765</v>
          </cell>
          <cell r="V260">
            <v>0.72951345225050712</v>
          </cell>
          <cell r="W260">
            <v>0.91431927597611895</v>
          </cell>
          <cell r="X260">
            <v>1.0835900077159597</v>
          </cell>
          <cell r="Y260">
            <v>0</v>
          </cell>
          <cell r="Z260">
            <v>0</v>
          </cell>
          <cell r="AA260">
            <v>5138.4981023455985</v>
          </cell>
          <cell r="AB260">
            <v>5138.5</v>
          </cell>
          <cell r="AC260">
            <v>-1.8976544015458785E-3</v>
          </cell>
          <cell r="AD260">
            <v>5373.5130457259729</v>
          </cell>
          <cell r="AE260">
            <v>5373.51</v>
          </cell>
          <cell r="AF260">
            <v>3.0457259726972552E-3</v>
          </cell>
          <cell r="AG260">
            <v>6153.6993206450343</v>
          </cell>
          <cell r="AH260">
            <v>6153.7</v>
          </cell>
          <cell r="AI260">
            <v>-6.7935496554127894E-4</v>
          </cell>
          <cell r="AJ260">
            <v>5995.4179052142381</v>
          </cell>
          <cell r="AK260">
            <v>5995.42</v>
          </cell>
          <cell r="AL260">
            <v>-2.0947857619830756E-3</v>
          </cell>
          <cell r="AM260">
            <v>0</v>
          </cell>
          <cell r="AN260">
            <v>0</v>
          </cell>
          <cell r="AO260">
            <v>0</v>
          </cell>
          <cell r="AP260">
            <v>2.7274227359425858</v>
          </cell>
          <cell r="AQ260">
            <v>7.9036294805107623</v>
          </cell>
          <cell r="AR260">
            <v>22661.128373930846</v>
          </cell>
          <cell r="AS260">
            <v>22661.129999999997</v>
          </cell>
        </row>
        <row r="261">
          <cell r="A261" t="str">
            <v>л/с №3000000163603</v>
          </cell>
          <cell r="B261" t="str">
            <v>Кв. 330</v>
          </cell>
          <cell r="C261" t="str">
            <v>Лапшакова Елена Александровна</v>
          </cell>
          <cell r="D261">
            <v>44862</v>
          </cell>
          <cell r="E261">
            <v>37</v>
          </cell>
          <cell r="F261">
            <v>31</v>
          </cell>
          <cell r="G261">
            <v>28</v>
          </cell>
          <cell r="H261">
            <v>31</v>
          </cell>
          <cell r="I261">
            <v>30</v>
          </cell>
          <cell r="J261">
            <v>31</v>
          </cell>
          <cell r="K261">
            <v>151</v>
          </cell>
          <cell r="L261">
            <v>5688499</v>
          </cell>
          <cell r="M261">
            <v>2.8530000000000002</v>
          </cell>
          <cell r="N261">
            <v>4.6475999999999997</v>
          </cell>
          <cell r="O261">
            <v>1.7945999999999995</v>
          </cell>
          <cell r="P261">
            <v>0.36842781456953633</v>
          </cell>
          <cell r="Q261">
            <v>0.33277350993377475</v>
          </cell>
          <cell r="R261">
            <v>0.36842781456953633</v>
          </cell>
          <cell r="S261">
            <v>0.72497086092715213</v>
          </cell>
          <cell r="T261">
            <v>0</v>
          </cell>
          <cell r="U261">
            <v>1.7945999999999995</v>
          </cell>
          <cell r="V261">
            <v>0.30091413303532621</v>
          </cell>
          <cell r="W261">
            <v>0.37714395999014938</v>
          </cell>
          <cell r="X261">
            <v>0.4469657779876311</v>
          </cell>
          <cell r="Y261">
            <v>0</v>
          </cell>
          <cell r="Z261">
            <v>0</v>
          </cell>
          <cell r="AA261">
            <v>1919.1238453337096</v>
          </cell>
          <cell r="AB261">
            <v>1697.37</v>
          </cell>
          <cell r="AC261">
            <v>221.75384533370971</v>
          </cell>
          <cell r="AD261">
            <v>2035.4611714164766</v>
          </cell>
          <cell r="AE261">
            <v>1697.37</v>
          </cell>
          <cell r="AF261">
            <v>338.09117141647675</v>
          </cell>
          <cell r="AG261">
            <v>2337.880200708059</v>
          </cell>
          <cell r="AH261">
            <v>1697.37</v>
          </cell>
          <cell r="AI261">
            <v>640.51020070805907</v>
          </cell>
          <cell r="AJ261">
            <v>2078.6219530331118</v>
          </cell>
          <cell r="AK261">
            <v>1697.37</v>
          </cell>
          <cell r="AL261">
            <v>381.25195303311193</v>
          </cell>
          <cell r="AM261">
            <v>0</v>
          </cell>
          <cell r="AN261">
            <v>1697.37</v>
          </cell>
          <cell r="AO261">
            <v>-1697.37</v>
          </cell>
          <cell r="AP261">
            <v>1.1250238710131066</v>
          </cell>
          <cell r="AQ261">
            <v>2.9196238710131062</v>
          </cell>
          <cell r="AR261">
            <v>8371.087170491357</v>
          </cell>
          <cell r="AS261">
            <v>8486.8499999999985</v>
          </cell>
        </row>
        <row r="262">
          <cell r="A262" t="str">
            <v>л/с №3000000163274</v>
          </cell>
          <cell r="B262" t="str">
            <v>Кв. 331</v>
          </cell>
          <cell r="C262" t="str">
            <v>Синицын Сергей Алексеевич</v>
          </cell>
          <cell r="D262">
            <v>44852</v>
          </cell>
          <cell r="E262">
            <v>40.299999999999997</v>
          </cell>
          <cell r="F262">
            <v>31</v>
          </cell>
          <cell r="G262">
            <v>28</v>
          </cell>
          <cell r="H262">
            <v>31</v>
          </cell>
          <cell r="I262">
            <v>30</v>
          </cell>
          <cell r="J262">
            <v>31</v>
          </cell>
          <cell r="K262">
            <v>151</v>
          </cell>
          <cell r="L262">
            <v>5688234</v>
          </cell>
          <cell r="M262" t="str">
            <v>нет данных</v>
          </cell>
          <cell r="N262">
            <v>6.6670999999999996</v>
          </cell>
          <cell r="O262">
            <v>2.3255421606030935</v>
          </cell>
          <cell r="P262">
            <v>0.47742918528937683</v>
          </cell>
          <cell r="Q262">
            <v>0.43122636090653388</v>
          </cell>
          <cell r="R262">
            <v>0.47742918528937683</v>
          </cell>
          <cell r="S262">
            <v>0.93945742911780594</v>
          </cell>
          <cell r="T262">
            <v>0</v>
          </cell>
          <cell r="U262">
            <v>2.3255421606030935</v>
          </cell>
          <cell r="V262">
            <v>0.32775242057631476</v>
          </cell>
          <cell r="W262">
            <v>0.4107811239892708</v>
          </cell>
          <cell r="X262">
            <v>0.48683029332166294</v>
          </cell>
          <cell r="Y262">
            <v>0</v>
          </cell>
          <cell r="Z262">
            <v>0</v>
          </cell>
          <cell r="AA262">
            <v>2308.6005967059932</v>
          </cell>
          <cell r="AB262">
            <v>1848.76</v>
          </cell>
          <cell r="AC262">
            <v>459.84059670599322</v>
          </cell>
          <cell r="AD262">
            <v>2414.187020543553</v>
          </cell>
          <cell r="AE262">
            <v>1848.76</v>
          </cell>
          <cell r="AF262">
            <v>565.427020543553</v>
          </cell>
          <cell r="AG262">
            <v>2764.7054918840008</v>
          </cell>
          <cell r="AH262">
            <v>1848.76</v>
          </cell>
          <cell r="AI262">
            <v>915.94549188400083</v>
          </cell>
          <cell r="AJ262">
            <v>2693.5935516179907</v>
          </cell>
          <cell r="AK262">
            <v>1848.76</v>
          </cell>
          <cell r="AL262">
            <v>844.83355161799068</v>
          </cell>
          <cell r="AM262">
            <v>0</v>
          </cell>
          <cell r="AN262">
            <v>1848.76</v>
          </cell>
          <cell r="AO262">
            <v>-1848.76</v>
          </cell>
          <cell r="AP262">
            <v>1.2253638378872487</v>
          </cell>
          <cell r="AQ262">
            <v>3.5509059984903422</v>
          </cell>
          <cell r="AR262">
            <v>10181.086660751538</v>
          </cell>
          <cell r="AS262">
            <v>9243.7999999999993</v>
          </cell>
        </row>
        <row r="263">
          <cell r="A263" t="str">
            <v>л/с №3000000160103</v>
          </cell>
          <cell r="B263" t="str">
            <v>Кв. 332</v>
          </cell>
          <cell r="C263" t="str">
            <v>ЗПИФ Девелопмент и развитие под управл ООО "Эссет Менеджмент Солюшнс"</v>
          </cell>
          <cell r="D263">
            <v>44642</v>
          </cell>
          <cell r="E263">
            <v>67.400000000000006</v>
          </cell>
          <cell r="F263">
            <v>31</v>
          </cell>
          <cell r="G263">
            <v>28</v>
          </cell>
          <cell r="H263">
            <v>31</v>
          </cell>
          <cell r="I263">
            <v>3</v>
          </cell>
          <cell r="J263">
            <v>31</v>
          </cell>
          <cell r="K263">
            <v>124</v>
          </cell>
          <cell r="L263">
            <v>5688246</v>
          </cell>
          <cell r="M263" t="str">
            <v>нет данных</v>
          </cell>
          <cell r="N263">
            <v>3.9691000000000001</v>
          </cell>
          <cell r="O263">
            <v>3.193918321439603</v>
          </cell>
          <cell r="P263">
            <v>0.79847958035990074</v>
          </cell>
          <cell r="Q263">
            <v>0.72120736290571674</v>
          </cell>
          <cell r="R263">
            <v>0.79847958035990074</v>
          </cell>
          <cell r="S263">
            <v>0.87575179781408463</v>
          </cell>
          <cell r="T263">
            <v>0</v>
          </cell>
          <cell r="U263">
            <v>3.193918321439603</v>
          </cell>
          <cell r="V263">
            <v>0.54815169098867533</v>
          </cell>
          <cell r="W263">
            <v>0.68701359198205592</v>
          </cell>
          <cell r="X263">
            <v>0.81420252530719828</v>
          </cell>
          <cell r="Y263">
            <v>0</v>
          </cell>
          <cell r="Z263">
            <v>0</v>
          </cell>
          <cell r="AA263">
            <v>3861.0342485852098</v>
          </cell>
          <cell r="AB263">
            <v>3091.97</v>
          </cell>
          <cell r="AC263">
            <v>769.06424858520995</v>
          </cell>
          <cell r="AD263">
            <v>4037.6229574351237</v>
          </cell>
          <cell r="AE263">
            <v>3091.97</v>
          </cell>
          <cell r="AF263">
            <v>945.65295743512388</v>
          </cell>
          <cell r="AG263">
            <v>4623.8498797265929</v>
          </cell>
          <cell r="AH263">
            <v>3091.97</v>
          </cell>
          <cell r="AI263">
            <v>1531.8798797265931</v>
          </cell>
          <cell r="AJ263">
            <v>2510.9380396565871</v>
          </cell>
          <cell r="AK263">
            <v>309.2</v>
          </cell>
          <cell r="AL263">
            <v>2201.7380396565873</v>
          </cell>
          <cell r="AM263">
            <v>0</v>
          </cell>
          <cell r="AN263">
            <v>0</v>
          </cell>
          <cell r="AO263">
            <v>0</v>
          </cell>
          <cell r="AP263">
            <v>2.0493678082779292</v>
          </cell>
          <cell r="AQ263">
            <v>5.2432861297175322</v>
          </cell>
          <cell r="AR263">
            <v>15033.445125403514</v>
          </cell>
          <cell r="AS263">
            <v>9585.11</v>
          </cell>
        </row>
        <row r="264">
          <cell r="A264" t="str">
            <v>л/с №3000000164513</v>
          </cell>
          <cell r="B264" t="str">
            <v>Кв. 333</v>
          </cell>
          <cell r="C264" t="str">
            <v>Водясов Денис Петрович</v>
          </cell>
          <cell r="D264">
            <v>44880</v>
          </cell>
          <cell r="E264">
            <v>58.3</v>
          </cell>
          <cell r="F264">
            <v>31</v>
          </cell>
          <cell r="G264">
            <v>28</v>
          </cell>
          <cell r="H264">
            <v>31</v>
          </cell>
          <cell r="I264">
            <v>30</v>
          </cell>
          <cell r="J264">
            <v>31</v>
          </cell>
          <cell r="K264">
            <v>151</v>
          </cell>
          <cell r="L264">
            <v>5688346</v>
          </cell>
          <cell r="M264">
            <v>11.7</v>
          </cell>
          <cell r="N264">
            <v>16.889900000000001</v>
          </cell>
          <cell r="O264">
            <v>5.1899000000000015</v>
          </cell>
          <cell r="P264">
            <v>1.0654761589403976</v>
          </cell>
          <cell r="Q264">
            <v>0.96236556291390751</v>
          </cell>
          <cell r="R264">
            <v>1.0654761589403976</v>
          </cell>
          <cell r="S264">
            <v>2.0965821192052987</v>
          </cell>
          <cell r="T264">
            <v>0</v>
          </cell>
          <cell r="U264">
            <v>5.1899000000000015</v>
          </cell>
          <cell r="V264">
            <v>0.47414307989079779</v>
          </cell>
          <cell r="W264">
            <v>0.59425656398447857</v>
          </cell>
          <cell r="X264">
            <v>0.70427310423456457</v>
          </cell>
          <cell r="Y264">
            <v>0</v>
          </cell>
          <cell r="Z264">
            <v>0</v>
          </cell>
          <cell r="AA264">
            <v>4414.365489192026</v>
          </cell>
          <cell r="AB264">
            <v>2674.51</v>
          </cell>
          <cell r="AC264">
            <v>1739.8554891920257</v>
          </cell>
          <cell r="AD264">
            <v>4463.1158298005139</v>
          </cell>
          <cell r="AE264">
            <v>2674.51</v>
          </cell>
          <cell r="AF264">
            <v>1788.6058298005137</v>
          </cell>
          <cell r="AG264">
            <v>5074.1896923899885</v>
          </cell>
          <cell r="AH264">
            <v>2674.51</v>
          </cell>
          <cell r="AI264">
            <v>2399.6796923899883</v>
          </cell>
          <cell r="AJ264">
            <v>6011.2783205430478</v>
          </cell>
          <cell r="AK264">
            <v>2674.51</v>
          </cell>
          <cell r="AL264">
            <v>3336.7683205430476</v>
          </cell>
          <cell r="AM264">
            <v>0</v>
          </cell>
          <cell r="AN264">
            <v>2674.51</v>
          </cell>
          <cell r="AO264">
            <v>-2674.51</v>
          </cell>
          <cell r="AP264">
            <v>1.7726727481098408</v>
          </cell>
          <cell r="AQ264">
            <v>6.9625727481098423</v>
          </cell>
          <cell r="AR264">
            <v>19962.949331925578</v>
          </cell>
          <cell r="AS264">
            <v>13372.550000000001</v>
          </cell>
        </row>
        <row r="265">
          <cell r="A265" t="str">
            <v>л/с №3000000164545</v>
          </cell>
          <cell r="B265" t="str">
            <v>Кв. 334</v>
          </cell>
          <cell r="C265" t="str">
            <v>Меняев Андрей Анатольевич</v>
          </cell>
          <cell r="D265">
            <v>44881</v>
          </cell>
          <cell r="E265">
            <v>44.8</v>
          </cell>
          <cell r="F265">
            <v>31</v>
          </cell>
          <cell r="G265">
            <v>28</v>
          </cell>
          <cell r="H265">
            <v>31</v>
          </cell>
          <cell r="I265">
            <v>30</v>
          </cell>
          <cell r="J265">
            <v>31</v>
          </cell>
          <cell r="K265">
            <v>151</v>
          </cell>
          <cell r="L265">
            <v>5688342</v>
          </cell>
          <cell r="M265">
            <v>7.359</v>
          </cell>
          <cell r="N265">
            <v>12.6464</v>
          </cell>
          <cell r="O265">
            <v>5.2873999999999999</v>
          </cell>
          <cell r="P265">
            <v>1.0854927152317879</v>
          </cell>
          <cell r="Q265">
            <v>0.98044503311258269</v>
          </cell>
          <cell r="R265">
            <v>1.0854927152317879</v>
          </cell>
          <cell r="S265">
            <v>2.1359695364238407</v>
          </cell>
          <cell r="T265">
            <v>0</v>
          </cell>
          <cell r="U265">
            <v>5.287399999999999</v>
          </cell>
          <cell r="V265">
            <v>0.36435008540493552</v>
          </cell>
          <cell r="W265">
            <v>0.45664998398807272</v>
          </cell>
          <cell r="X265">
            <v>0.54119099604988841</v>
          </cell>
          <cell r="Y265">
            <v>0</v>
          </cell>
          <cell r="Z265">
            <v>0</v>
          </cell>
          <cell r="AA265">
            <v>4156.9602811296008</v>
          </cell>
          <cell r="AB265">
            <v>2055.19</v>
          </cell>
          <cell r="AC265">
            <v>2101.7702811296008</v>
          </cell>
          <cell r="AD265">
            <v>4120.4100911306568</v>
          </cell>
          <cell r="AE265">
            <v>2055.19</v>
          </cell>
          <cell r="AF265">
            <v>2065.2200911306568</v>
          </cell>
          <cell r="AG265">
            <v>4663.9950033125961</v>
          </cell>
          <cell r="AH265">
            <v>2055.19</v>
          </cell>
          <cell r="AI265">
            <v>2608.805003312596</v>
          </cell>
          <cell r="AJ265">
            <v>6124.2091354437071</v>
          </cell>
          <cell r="AK265">
            <v>2055.19</v>
          </cell>
          <cell r="AL265">
            <v>4069.019135443707</v>
          </cell>
          <cell r="AM265">
            <v>0</v>
          </cell>
          <cell r="AN265">
            <v>2055.19</v>
          </cell>
          <cell r="AO265">
            <v>-2055.19</v>
          </cell>
          <cell r="AP265">
            <v>1.3621910654428966</v>
          </cell>
          <cell r="AQ265">
            <v>6.6495910654428956</v>
          </cell>
          <cell r="AR265">
            <v>19065.574511016559</v>
          </cell>
          <cell r="AS265">
            <v>10275.950000000001</v>
          </cell>
        </row>
        <row r="266">
          <cell r="A266" t="str">
            <v>л/с №3000000157177</v>
          </cell>
          <cell r="B266" t="str">
            <v>Кв. 335</v>
          </cell>
          <cell r="C266" t="str">
            <v>СЗ КиноДевелопмент</v>
          </cell>
          <cell r="E266">
            <v>27.5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</v>
          </cell>
          <cell r="L266">
            <v>5688462</v>
          </cell>
          <cell r="M266">
            <v>5.9139999999999997</v>
          </cell>
          <cell r="N266">
            <v>8.3659999999999997</v>
          </cell>
          <cell r="O266">
            <v>0.1623841059602649</v>
          </cell>
          <cell r="P266">
            <v>0.1623841059602649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0.1623841059602649</v>
          </cell>
          <cell r="V266">
            <v>7.2145934249969235E-2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672.43984068997906</v>
          </cell>
          <cell r="AB266">
            <v>406.85</v>
          </cell>
          <cell r="AC266">
            <v>265.58984068997904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7.2145934249969235E-2</v>
          </cell>
          <cell r="AQ266">
            <v>0.23453004021023413</v>
          </cell>
          <cell r="AR266">
            <v>672.43984068997906</v>
          </cell>
          <cell r="AS266">
            <v>406.85</v>
          </cell>
        </row>
        <row r="267">
          <cell r="A267" t="str">
            <v>л/с №3000000164654</v>
          </cell>
          <cell r="B267" t="str">
            <v>Кв. 336</v>
          </cell>
          <cell r="C267" t="str">
            <v>Курасов Александр Андреевич</v>
          </cell>
          <cell r="D267">
            <v>44887</v>
          </cell>
          <cell r="E267">
            <v>55</v>
          </cell>
          <cell r="F267">
            <v>31</v>
          </cell>
          <cell r="G267">
            <v>28</v>
          </cell>
          <cell r="H267">
            <v>31</v>
          </cell>
          <cell r="I267">
            <v>30</v>
          </cell>
          <cell r="J267">
            <v>31</v>
          </cell>
          <cell r="K267">
            <v>151</v>
          </cell>
          <cell r="L267">
            <v>5688461</v>
          </cell>
          <cell r="M267">
            <v>9.2910000000000004</v>
          </cell>
          <cell r="N267">
            <v>11.0092</v>
          </cell>
          <cell r="O267">
            <v>1.7181999999999995</v>
          </cell>
          <cell r="P267">
            <v>0.35274304635761583</v>
          </cell>
          <cell r="Q267">
            <v>0.31860662251655619</v>
          </cell>
          <cell r="R267">
            <v>0.35274304635761583</v>
          </cell>
          <cell r="S267">
            <v>0.69410728476821171</v>
          </cell>
          <cell r="T267">
            <v>0</v>
          </cell>
          <cell r="U267">
            <v>1.7181999999999995</v>
          </cell>
          <cell r="V267">
            <v>0.44730479234980924</v>
          </cell>
          <cell r="W267">
            <v>0.56061939998535715</v>
          </cell>
          <cell r="X267">
            <v>0.66440858890053267</v>
          </cell>
          <cell r="Y267">
            <v>0</v>
          </cell>
          <cell r="Z267">
            <v>0</v>
          </cell>
          <cell r="AA267">
            <v>2293.8811621851546</v>
          </cell>
          <cell r="AB267">
            <v>2523.12</v>
          </cell>
          <cell r="AC267">
            <v>-229.23883781484528</v>
          </cell>
          <cell r="AD267">
            <v>2520.8992671970354</v>
          </cell>
          <cell r="AE267">
            <v>2523.12</v>
          </cell>
          <cell r="AF267">
            <v>-2.2207328029644486</v>
          </cell>
          <cell r="AG267">
            <v>2916.356825579458</v>
          </cell>
          <cell r="AH267">
            <v>2523.12</v>
          </cell>
          <cell r="AI267">
            <v>393.23682557945813</v>
          </cell>
          <cell r="AJ267">
            <v>1990.130524741721</v>
          </cell>
          <cell r="AK267">
            <v>2523.12</v>
          </cell>
          <cell r="AL267">
            <v>-532.98947525827884</v>
          </cell>
          <cell r="AM267">
            <v>0</v>
          </cell>
          <cell r="AN267">
            <v>2523.12</v>
          </cell>
          <cell r="AO267">
            <v>-2523.12</v>
          </cell>
          <cell r="AP267">
            <v>1.6723327812356992</v>
          </cell>
          <cell r="AQ267">
            <v>3.3905327812356987</v>
          </cell>
          <cell r="AR267">
            <v>9721.2677797033703</v>
          </cell>
          <cell r="AS267">
            <v>12615.599999999999</v>
          </cell>
        </row>
        <row r="268">
          <cell r="A268" t="str">
            <v>л/с №3000000171156</v>
          </cell>
          <cell r="B268" t="str">
            <v>Кв. 337</v>
          </cell>
          <cell r="C268" t="str">
            <v>Кирсанкина Наталья Николаевна</v>
          </cell>
          <cell r="D268">
            <v>44922</v>
          </cell>
          <cell r="E268">
            <v>58.3</v>
          </cell>
          <cell r="F268">
            <v>31</v>
          </cell>
          <cell r="G268">
            <v>28</v>
          </cell>
          <cell r="H268">
            <v>31</v>
          </cell>
          <cell r="I268">
            <v>30</v>
          </cell>
          <cell r="J268">
            <v>31</v>
          </cell>
          <cell r="K268">
            <v>151</v>
          </cell>
          <cell r="L268">
            <v>5731408</v>
          </cell>
          <cell r="M268">
            <v>7.468</v>
          </cell>
          <cell r="N268">
            <v>10.199400000000001</v>
          </cell>
          <cell r="O268">
            <v>2.7314000000000012</v>
          </cell>
          <cell r="P268">
            <v>0.56075099337748369</v>
          </cell>
          <cell r="Q268">
            <v>0.50648476821192068</v>
          </cell>
          <cell r="R268">
            <v>0.56075099337748369</v>
          </cell>
          <cell r="S268">
            <v>1.1034132450331129</v>
          </cell>
          <cell r="T268">
            <v>0</v>
          </cell>
          <cell r="U268">
            <v>2.7314000000000007</v>
          </cell>
          <cell r="V268">
            <v>0.47414307989079779</v>
          </cell>
          <cell r="W268">
            <v>0.59425656398447857</v>
          </cell>
          <cell r="X268">
            <v>0.70427310423456457</v>
          </cell>
          <cell r="Y268">
            <v>0</v>
          </cell>
          <cell r="Z268">
            <v>0</v>
          </cell>
          <cell r="AA268">
            <v>2967.2275889933508</v>
          </cell>
          <cell r="AB268">
            <v>2674.5</v>
          </cell>
          <cell r="AC268">
            <v>292.72758899335076</v>
          </cell>
          <cell r="AD268">
            <v>3156.0235328468716</v>
          </cell>
          <cell r="AE268">
            <v>2674.51</v>
          </cell>
          <cell r="AF268">
            <v>481.51353284687139</v>
          </cell>
          <cell r="AG268">
            <v>3627.051792191312</v>
          </cell>
          <cell r="AH268">
            <v>2674.51</v>
          </cell>
          <cell r="AI268">
            <v>952.54179219131174</v>
          </cell>
          <cell r="AJ268">
            <v>3163.6843878940404</v>
          </cell>
          <cell r="AK268">
            <v>2674.51</v>
          </cell>
          <cell r="AL268">
            <v>489.17438789404014</v>
          </cell>
          <cell r="AM268">
            <v>0</v>
          </cell>
          <cell r="AN268">
            <v>2674.51</v>
          </cell>
          <cell r="AO268">
            <v>-2674.51</v>
          </cell>
          <cell r="AP268">
            <v>1.7726727481098408</v>
          </cell>
          <cell r="AQ268">
            <v>4.5040727481098415</v>
          </cell>
          <cell r="AR268">
            <v>12913.987301925574</v>
          </cell>
          <cell r="AS268">
            <v>13372.54</v>
          </cell>
        </row>
        <row r="269">
          <cell r="A269" t="str">
            <v>л/с №3000001184974</v>
          </cell>
          <cell r="B269" t="str">
            <v>Кв. 338</v>
          </cell>
          <cell r="C269" t="str">
            <v>ЗПИФ Девелопмент и развитие под управл ООО "Эссет Менеджмент Солюшнс"</v>
          </cell>
          <cell r="D269">
            <v>44658</v>
          </cell>
          <cell r="E269">
            <v>44.8</v>
          </cell>
          <cell r="F269">
            <v>31</v>
          </cell>
          <cell r="G269">
            <v>28</v>
          </cell>
          <cell r="H269">
            <v>31</v>
          </cell>
          <cell r="I269">
            <v>30</v>
          </cell>
          <cell r="J269">
            <v>31</v>
          </cell>
          <cell r="K269">
            <v>151</v>
          </cell>
          <cell r="L269">
            <v>5688337</v>
          </cell>
          <cell r="M269" t="str">
            <v>нет данных</v>
          </cell>
          <cell r="N269">
            <v>7.7309999999999999</v>
          </cell>
          <cell r="O269">
            <v>2.5852180842436372</v>
          </cell>
          <cell r="P269">
            <v>0.53074013650034935</v>
          </cell>
          <cell r="Q269">
            <v>0.47937818780676716</v>
          </cell>
          <cell r="R269">
            <v>0.53074013650034935</v>
          </cell>
          <cell r="S269">
            <v>1.0443596234361714</v>
          </cell>
          <cell r="T269">
            <v>0</v>
          </cell>
          <cell r="U269">
            <v>2.5852180842436372</v>
          </cell>
          <cell r="V269">
            <v>0.36435008540493552</v>
          </cell>
          <cell r="W269">
            <v>0.45664998398807272</v>
          </cell>
          <cell r="X269">
            <v>0.54119099604988841</v>
          </cell>
          <cell r="Y269">
            <v>0</v>
          </cell>
          <cell r="Z269">
            <v>0</v>
          </cell>
          <cell r="AA269">
            <v>2566.3847824423947</v>
          </cell>
          <cell r="AB269">
            <v>2566.38</v>
          </cell>
          <cell r="AC269">
            <v>4.7824423945712624E-3</v>
          </cell>
          <cell r="AD269">
            <v>2683.761253606729</v>
          </cell>
          <cell r="AE269">
            <v>2683.76</v>
          </cell>
          <cell r="AF269">
            <v>1.2536067288237973E-3</v>
          </cell>
          <cell r="AG269">
            <v>3073.4195046253903</v>
          </cell>
          <cell r="AH269">
            <v>3073.42</v>
          </cell>
          <cell r="AI269">
            <v>-4.9537460972715053E-4</v>
          </cell>
          <cell r="AJ269">
            <v>2994.3670251237218</v>
          </cell>
          <cell r="AK269">
            <v>2994.37</v>
          </cell>
          <cell r="AL269">
            <v>-2.9748762781309779E-3</v>
          </cell>
          <cell r="AM269">
            <v>0</v>
          </cell>
          <cell r="AN269">
            <v>0</v>
          </cell>
          <cell r="AO269">
            <v>0</v>
          </cell>
          <cell r="AP269">
            <v>1.3621910654428966</v>
          </cell>
          <cell r="AQ269">
            <v>3.9474091496865338</v>
          </cell>
          <cell r="AR269">
            <v>11317.932565798235</v>
          </cell>
          <cell r="AS269">
            <v>11317.93</v>
          </cell>
        </row>
        <row r="270">
          <cell r="A270" t="str">
            <v>л/с №3000000164585</v>
          </cell>
          <cell r="B270" t="str">
            <v>Кв. 339</v>
          </cell>
          <cell r="C270" t="str">
            <v>Вяткина Наталия Владимировна</v>
          </cell>
          <cell r="D270">
            <v>44884</v>
          </cell>
          <cell r="E270">
            <v>27.5</v>
          </cell>
          <cell r="F270">
            <v>31</v>
          </cell>
          <cell r="G270">
            <v>28</v>
          </cell>
          <cell r="H270">
            <v>31</v>
          </cell>
          <cell r="I270">
            <v>30</v>
          </cell>
          <cell r="J270">
            <v>31</v>
          </cell>
          <cell r="K270">
            <v>151</v>
          </cell>
          <cell r="L270">
            <v>6688464</v>
          </cell>
          <cell r="M270">
            <v>5.5170000000000003</v>
          </cell>
          <cell r="N270">
            <v>9.4497</v>
          </cell>
          <cell r="O270">
            <v>3.9326999999999996</v>
          </cell>
          <cell r="P270">
            <v>0.80737549668874165</v>
          </cell>
          <cell r="Q270">
            <v>0.72924238410596021</v>
          </cell>
          <cell r="R270">
            <v>0.80737549668874165</v>
          </cell>
          <cell r="S270">
            <v>1.588706622516556</v>
          </cell>
          <cell r="T270">
            <v>0</v>
          </cell>
          <cell r="U270">
            <v>3.9326999999999996</v>
          </cell>
          <cell r="V270">
            <v>0.22365239617490462</v>
          </cell>
          <cell r="W270">
            <v>0.28030969999267857</v>
          </cell>
          <cell r="X270">
            <v>0.33220429445026634</v>
          </cell>
          <cell r="Y270">
            <v>0</v>
          </cell>
          <cell r="Z270">
            <v>0</v>
          </cell>
          <cell r="AA270">
            <v>2956.1425538607891</v>
          </cell>
          <cell r="AB270">
            <v>1261.56</v>
          </cell>
          <cell r="AC270">
            <v>1694.5825538607892</v>
          </cell>
          <cell r="AD270">
            <v>2894.5675444859348</v>
          </cell>
          <cell r="AE270">
            <v>1261.55</v>
          </cell>
          <cell r="AF270">
            <v>1633.0175444859349</v>
          </cell>
          <cell r="AG270">
            <v>3267.3803855579408</v>
          </cell>
          <cell r="AH270">
            <v>1261.56</v>
          </cell>
          <cell r="AI270">
            <v>2005.8203855579409</v>
          </cell>
          <cell r="AJ270">
            <v>4555.1078539470191</v>
          </cell>
          <cell r="AK270">
            <v>1261.56</v>
          </cell>
          <cell r="AL270">
            <v>3293.5478539470191</v>
          </cell>
          <cell r="AM270">
            <v>0</v>
          </cell>
          <cell r="AN270">
            <v>1261.56</v>
          </cell>
          <cell r="AO270">
            <v>-1261.56</v>
          </cell>
          <cell r="AP270">
            <v>0.83616639061784959</v>
          </cell>
          <cell r="AQ270">
            <v>4.7688663906178492</v>
          </cell>
          <cell r="AR270">
            <v>13673.198337851683</v>
          </cell>
          <cell r="AS270">
            <v>6307.7899999999991</v>
          </cell>
        </row>
        <row r="271">
          <cell r="A271" t="str">
            <v>л/с №3000000157925</v>
          </cell>
          <cell r="B271" t="str">
            <v>Кв. 34</v>
          </cell>
          <cell r="C271" t="str">
            <v>Жаворонкова Виктория Юрьевна</v>
          </cell>
          <cell r="D271">
            <v>44769</v>
          </cell>
          <cell r="E271">
            <v>55.4</v>
          </cell>
          <cell r="F271">
            <v>31</v>
          </cell>
          <cell r="G271">
            <v>28</v>
          </cell>
          <cell r="H271">
            <v>31</v>
          </cell>
          <cell r="I271">
            <v>30</v>
          </cell>
          <cell r="J271">
            <v>31</v>
          </cell>
          <cell r="K271">
            <v>151</v>
          </cell>
          <cell r="L271">
            <v>5688349</v>
          </cell>
          <cell r="M271" t="str">
            <v>нет данных</v>
          </cell>
          <cell r="N271">
            <v>10.314399999999999</v>
          </cell>
          <cell r="O271">
            <v>3.1968991488191407</v>
          </cell>
          <cell r="P271">
            <v>0.65631704379730704</v>
          </cell>
          <cell r="Q271">
            <v>0.5928024911717612</v>
          </cell>
          <cell r="R271">
            <v>0.65631704379730704</v>
          </cell>
          <cell r="S271">
            <v>1.2914625700527655</v>
          </cell>
          <cell r="T271">
            <v>0</v>
          </cell>
          <cell r="U271">
            <v>3.1968991488191407</v>
          </cell>
          <cell r="V271">
            <v>0.4505579181123533</v>
          </cell>
          <cell r="W271">
            <v>0.56469663198525066</v>
          </cell>
          <cell r="X271">
            <v>0.66924065136526378</v>
          </cell>
          <cell r="Y271">
            <v>0</v>
          </cell>
          <cell r="Z271">
            <v>0</v>
          </cell>
          <cell r="AA271">
            <v>3173.6097532881395</v>
          </cell>
          <cell r="AB271">
            <v>2541.4699999999998</v>
          </cell>
          <cell r="AC271">
            <v>632.13975328813967</v>
          </cell>
          <cell r="AD271">
            <v>3318.7583359333207</v>
          </cell>
          <cell r="AE271">
            <v>2541.4699999999998</v>
          </cell>
          <cell r="AF271">
            <v>777.28833593332092</v>
          </cell>
          <cell r="AG271">
            <v>3800.6125124162199</v>
          </cell>
          <cell r="AH271">
            <v>2541.4699999999998</v>
          </cell>
          <cell r="AI271">
            <v>1259.1425124162201</v>
          </cell>
          <cell r="AJ271">
            <v>3702.855651603888</v>
          </cell>
          <cell r="AK271">
            <v>2541.4699999999998</v>
          </cell>
          <cell r="AL271">
            <v>1161.3856516038882</v>
          </cell>
          <cell r="AM271">
            <v>0</v>
          </cell>
          <cell r="AN271">
            <v>2541.4699999999998</v>
          </cell>
          <cell r="AO271">
            <v>-2541.4699999999998</v>
          </cell>
          <cell r="AP271">
            <v>1.6844952014628678</v>
          </cell>
          <cell r="AQ271">
            <v>4.8813943502820081</v>
          </cell>
          <cell r="AR271">
            <v>13995.836253241567</v>
          </cell>
          <cell r="AS271">
            <v>12707.349999999999</v>
          </cell>
        </row>
        <row r="272">
          <cell r="A272" t="str">
            <v>л/с №3000000165645</v>
          </cell>
          <cell r="B272" t="str">
            <v>Кв. 340</v>
          </cell>
          <cell r="C272" t="str">
            <v>Герасимович Светлана Владимировна</v>
          </cell>
          <cell r="D272">
            <v>44891</v>
          </cell>
          <cell r="E272">
            <v>55</v>
          </cell>
          <cell r="F272">
            <v>31</v>
          </cell>
          <cell r="G272">
            <v>28</v>
          </cell>
          <cell r="H272">
            <v>31</v>
          </cell>
          <cell r="I272">
            <v>30</v>
          </cell>
          <cell r="J272">
            <v>31</v>
          </cell>
          <cell r="K272">
            <v>151</v>
          </cell>
          <cell r="L272">
            <v>5688460</v>
          </cell>
          <cell r="M272">
            <v>2.048</v>
          </cell>
          <cell r="N272">
            <v>8.1283999999999992</v>
          </cell>
          <cell r="O272">
            <v>6.0803999999999991</v>
          </cell>
          <cell r="P272">
            <v>1.248294039735099</v>
          </cell>
          <cell r="Q272">
            <v>1.1274913907284767</v>
          </cell>
          <cell r="R272">
            <v>1.248294039735099</v>
          </cell>
          <cell r="S272">
            <v>2.456320529801324</v>
          </cell>
          <cell r="T272">
            <v>0</v>
          </cell>
          <cell r="U272">
            <v>6.0803999999999991</v>
          </cell>
          <cell r="V272">
            <v>0.44730479234980924</v>
          </cell>
          <cell r="W272">
            <v>0.56061939998535715</v>
          </cell>
          <cell r="X272">
            <v>0.66440858890053267</v>
          </cell>
          <cell r="Y272">
            <v>0</v>
          </cell>
          <cell r="Z272">
            <v>0</v>
          </cell>
          <cell r="AA272">
            <v>4861.587059377207</v>
          </cell>
          <cell r="AB272">
            <v>2523.12</v>
          </cell>
          <cell r="AC272">
            <v>2338.4670593772071</v>
          </cell>
          <cell r="AD272">
            <v>4840.1174969188905</v>
          </cell>
          <cell r="AE272">
            <v>2523.12</v>
          </cell>
          <cell r="AF272">
            <v>2316.9974969188906</v>
          </cell>
          <cell r="AG272">
            <v>5484.0627227715104</v>
          </cell>
          <cell r="AH272">
            <v>2523.12</v>
          </cell>
          <cell r="AI272">
            <v>2960.9427227715105</v>
          </cell>
          <cell r="AJ272">
            <v>7042.7130966357599</v>
          </cell>
          <cell r="AK272">
            <v>2523.12</v>
          </cell>
          <cell r="AL272">
            <v>4519.59309663576</v>
          </cell>
          <cell r="AM272">
            <v>0</v>
          </cell>
          <cell r="AN272">
            <v>2523.12</v>
          </cell>
          <cell r="AO272">
            <v>-2523.12</v>
          </cell>
          <cell r="AP272">
            <v>1.6723327812356992</v>
          </cell>
          <cell r="AQ272">
            <v>7.7527327812356983</v>
          </cell>
          <cell r="AR272">
            <v>22228.48037570337</v>
          </cell>
          <cell r="AS272">
            <v>12615.599999999999</v>
          </cell>
        </row>
        <row r="273">
          <cell r="A273" t="str">
            <v>л/с №3000000164447</v>
          </cell>
          <cell r="B273" t="str">
            <v>Кв. 341</v>
          </cell>
          <cell r="C273" t="str">
            <v>Иванова Станислава Александровна</v>
          </cell>
          <cell r="D273">
            <v>44876</v>
          </cell>
          <cell r="E273">
            <v>58.3</v>
          </cell>
          <cell r="F273">
            <v>31</v>
          </cell>
          <cell r="G273">
            <v>28</v>
          </cell>
          <cell r="H273">
            <v>31</v>
          </cell>
          <cell r="I273">
            <v>30</v>
          </cell>
          <cell r="J273">
            <v>31</v>
          </cell>
          <cell r="K273">
            <v>151</v>
          </cell>
          <cell r="L273">
            <v>5688611</v>
          </cell>
          <cell r="M273" t="str">
            <v>нет данных</v>
          </cell>
          <cell r="N273">
            <v>13.332700000000001</v>
          </cell>
          <cell r="O273">
            <v>3.3642458551652692</v>
          </cell>
          <cell r="P273">
            <v>0.69067299013326722</v>
          </cell>
          <cell r="Q273">
            <v>0.62383366850746713</v>
          </cell>
          <cell r="R273">
            <v>0.69067299013326722</v>
          </cell>
          <cell r="S273">
            <v>1.3590662063912677</v>
          </cell>
          <cell r="T273">
            <v>0</v>
          </cell>
          <cell r="U273">
            <v>3.3642458551652696</v>
          </cell>
          <cell r="V273">
            <v>0.47414307989079779</v>
          </cell>
          <cell r="W273">
            <v>0.59425656398447857</v>
          </cell>
          <cell r="X273">
            <v>0.70427310423456457</v>
          </cell>
          <cell r="Y273">
            <v>0</v>
          </cell>
          <cell r="Z273">
            <v>0</v>
          </cell>
          <cell r="AA273">
            <v>3339.7373396515986</v>
          </cell>
          <cell r="AB273">
            <v>2674.51</v>
          </cell>
          <cell r="AC273">
            <v>665.22733965159841</v>
          </cell>
          <cell r="AD273">
            <v>3492.4839527962572</v>
          </cell>
          <cell r="AE273">
            <v>2674.51</v>
          </cell>
          <cell r="AF273">
            <v>817.97395279625698</v>
          </cell>
          <cell r="AG273">
            <v>3999.5615428495598</v>
          </cell>
          <cell r="AH273">
            <v>2674.51</v>
          </cell>
          <cell r="AI273">
            <v>1325.0515428495596</v>
          </cell>
          <cell r="AJ273">
            <v>3896.687445640915</v>
          </cell>
          <cell r="AK273">
            <v>2674.51</v>
          </cell>
          <cell r="AL273">
            <v>1222.1774456409148</v>
          </cell>
          <cell r="AM273">
            <v>0</v>
          </cell>
          <cell r="AN273">
            <v>2674.51</v>
          </cell>
          <cell r="AO273">
            <v>-2674.51</v>
          </cell>
          <cell r="AP273">
            <v>1.7726727481098408</v>
          </cell>
          <cell r="AQ273">
            <v>5.1369186032751104</v>
          </cell>
          <cell r="AR273">
            <v>14728.470280938331</v>
          </cell>
          <cell r="AS273">
            <v>13372.550000000001</v>
          </cell>
        </row>
        <row r="274">
          <cell r="A274" t="str">
            <v>л/с №3000000164521</v>
          </cell>
          <cell r="B274" t="str">
            <v>Кв. 342</v>
          </cell>
          <cell r="C274" t="str">
            <v>Варич Ксения Владимировна</v>
          </cell>
          <cell r="D274">
            <v>44880</v>
          </cell>
          <cell r="E274">
            <v>44.8</v>
          </cell>
          <cell r="F274">
            <v>31</v>
          </cell>
          <cell r="G274">
            <v>28</v>
          </cell>
          <cell r="H274">
            <v>31</v>
          </cell>
          <cell r="I274">
            <v>30</v>
          </cell>
          <cell r="J274">
            <v>31</v>
          </cell>
          <cell r="K274">
            <v>151</v>
          </cell>
          <cell r="L274">
            <v>5688840</v>
          </cell>
          <cell r="M274">
            <v>6.4119999999999999</v>
          </cell>
          <cell r="N274">
            <v>10.021800000000001</v>
          </cell>
          <cell r="O274">
            <v>3.6098000000000008</v>
          </cell>
          <cell r="P274">
            <v>0.74108476821192071</v>
          </cell>
          <cell r="Q274">
            <v>0.66936688741721873</v>
          </cell>
          <cell r="R274">
            <v>0.74108476821192071</v>
          </cell>
          <cell r="S274">
            <v>1.4582635761589406</v>
          </cell>
          <cell r="T274">
            <v>0</v>
          </cell>
          <cell r="U274">
            <v>3.6098000000000008</v>
          </cell>
          <cell r="V274">
            <v>0.36435008540493552</v>
          </cell>
          <cell r="W274">
            <v>0.45664998398807272</v>
          </cell>
          <cell r="X274">
            <v>0.54119099604988841</v>
          </cell>
          <cell r="Y274">
            <v>0</v>
          </cell>
          <cell r="Z274">
            <v>0</v>
          </cell>
          <cell r="AA274">
            <v>3169.4807035931772</v>
          </cell>
          <cell r="AB274">
            <v>2055.19</v>
          </cell>
          <cell r="AC274">
            <v>1114.2907035931771</v>
          </cell>
          <cell r="AD274">
            <v>3228.4930533558231</v>
          </cell>
          <cell r="AE274">
            <v>2055.19</v>
          </cell>
          <cell r="AF274">
            <v>1173.3030533558231</v>
          </cell>
          <cell r="AG274">
            <v>3676.5154257761737</v>
          </cell>
          <cell r="AH274">
            <v>2055.19</v>
          </cell>
          <cell r="AI274">
            <v>1621.3254257761737</v>
          </cell>
          <cell r="AJ274">
            <v>4181.1041602913911</v>
          </cell>
          <cell r="AK274">
            <v>2055.19</v>
          </cell>
          <cell r="AL274">
            <v>2125.914160291391</v>
          </cell>
          <cell r="AM274">
            <v>0</v>
          </cell>
          <cell r="AN274">
            <v>2055.19</v>
          </cell>
          <cell r="AO274">
            <v>-2055.19</v>
          </cell>
          <cell r="AP274">
            <v>1.3621910654428966</v>
          </cell>
          <cell r="AQ274">
            <v>4.9719910654428974</v>
          </cell>
          <cell r="AR274">
            <v>14255.593343016566</v>
          </cell>
          <cell r="AS274">
            <v>10275.950000000001</v>
          </cell>
        </row>
        <row r="275">
          <cell r="A275" t="str">
            <v>л/с №3000000167260</v>
          </cell>
          <cell r="B275" t="str">
            <v>Кв. 343</v>
          </cell>
          <cell r="C275" t="str">
            <v>Калинина Анастасия Андреевна</v>
          </cell>
          <cell r="D275">
            <v>44905</v>
          </cell>
          <cell r="E275">
            <v>27.5</v>
          </cell>
          <cell r="F275">
            <v>31</v>
          </cell>
          <cell r="G275">
            <v>28</v>
          </cell>
          <cell r="H275">
            <v>31</v>
          </cell>
          <cell r="I275">
            <v>30</v>
          </cell>
          <cell r="J275">
            <v>31</v>
          </cell>
          <cell r="K275">
            <v>151</v>
          </cell>
          <cell r="L275">
            <v>5728503</v>
          </cell>
          <cell r="M275">
            <v>5.641</v>
          </cell>
          <cell r="N275">
            <v>8.6546000000000003</v>
          </cell>
          <cell r="O275">
            <v>3.0136000000000003</v>
          </cell>
          <cell r="P275">
            <v>0.61868609271523178</v>
          </cell>
          <cell r="Q275">
            <v>0.55881324503311258</v>
          </cell>
          <cell r="R275">
            <v>0.61868609271523178</v>
          </cell>
          <cell r="S275">
            <v>1.2174145695364238</v>
          </cell>
          <cell r="T275">
            <v>0</v>
          </cell>
          <cell r="U275">
            <v>3.0136000000000003</v>
          </cell>
          <cell r="V275">
            <v>0.22365239617490462</v>
          </cell>
          <cell r="W275">
            <v>0.28030969999267857</v>
          </cell>
          <cell r="X275">
            <v>0.33220429445026634</v>
          </cell>
          <cell r="Y275">
            <v>0</v>
          </cell>
          <cell r="Z275">
            <v>0</v>
          </cell>
          <cell r="AA275">
            <v>2415.136068576021</v>
          </cell>
          <cell r="AB275">
            <v>1261.56</v>
          </cell>
          <cell r="AC275">
            <v>1153.576068576021</v>
          </cell>
          <cell r="AD275">
            <v>2405.9165255190478</v>
          </cell>
          <cell r="AE275">
            <v>1261.55</v>
          </cell>
          <cell r="AF275">
            <v>1144.3665255190479</v>
          </cell>
          <cell r="AG275">
            <v>2726.3739002731727</v>
          </cell>
          <cell r="AH275">
            <v>1261.56</v>
          </cell>
          <cell r="AI275">
            <v>1464.8139002731727</v>
          </cell>
          <cell r="AJ275">
            <v>3490.5467054834435</v>
          </cell>
          <cell r="AK275">
            <v>1261.56</v>
          </cell>
          <cell r="AL275">
            <v>2228.9867054834435</v>
          </cell>
          <cell r="AM275">
            <v>0</v>
          </cell>
          <cell r="AN275">
            <v>1261.56</v>
          </cell>
          <cell r="AO275">
            <v>-1261.56</v>
          </cell>
          <cell r="AP275">
            <v>0.83616639061784959</v>
          </cell>
          <cell r="AQ275">
            <v>3.8497663906178499</v>
          </cell>
          <cell r="AR275">
            <v>11037.973199851685</v>
          </cell>
          <cell r="AS275">
            <v>6307.7899999999991</v>
          </cell>
        </row>
        <row r="276">
          <cell r="A276" t="str">
            <v>л/с №3000000157187</v>
          </cell>
          <cell r="B276" t="str">
            <v>Кв. 344</v>
          </cell>
          <cell r="C276" t="str">
            <v>СЗ КиноДевелопмент</v>
          </cell>
          <cell r="E276">
            <v>55.1</v>
          </cell>
          <cell r="F276">
            <v>31</v>
          </cell>
          <cell r="G276">
            <v>28</v>
          </cell>
          <cell r="H276">
            <v>2</v>
          </cell>
          <cell r="I276">
            <v>0</v>
          </cell>
          <cell r="J276">
            <v>0</v>
          </cell>
          <cell r="K276">
            <v>61</v>
          </cell>
          <cell r="L276">
            <v>5688457</v>
          </cell>
          <cell r="M276" t="str">
            <v>нет данных</v>
          </cell>
          <cell r="N276">
            <v>12.425800000000001</v>
          </cell>
          <cell r="O276">
            <v>1.2844690904315414</v>
          </cell>
          <cell r="P276">
            <v>0.65276298038324243</v>
          </cell>
          <cell r="Q276">
            <v>0.58959236937841253</v>
          </cell>
          <cell r="R276">
            <v>4.2113740669886608E-2</v>
          </cell>
          <cell r="S276">
            <v>0</v>
          </cell>
          <cell r="T276">
            <v>0</v>
          </cell>
          <cell r="U276">
            <v>1.2844690904315417</v>
          </cell>
          <cell r="V276">
            <v>0.44811807379044527</v>
          </cell>
          <cell r="W276">
            <v>0.56163870798533055</v>
          </cell>
          <cell r="X276">
            <v>4.2943006743013899E-2</v>
          </cell>
          <cell r="Y276">
            <v>0</v>
          </cell>
          <cell r="Z276">
            <v>0</v>
          </cell>
          <cell r="AA276">
            <v>3156.424140905714</v>
          </cell>
          <cell r="AB276">
            <v>2527.71</v>
          </cell>
          <cell r="AC276">
            <v>628.71414090571398</v>
          </cell>
          <cell r="AD276">
            <v>3300.7867203957767</v>
          </cell>
          <cell r="AE276">
            <v>2527.71</v>
          </cell>
          <cell r="AF276">
            <v>773.07672039577665</v>
          </cell>
          <cell r="AG276">
            <v>243.87300504732005</v>
          </cell>
          <cell r="AH276">
            <v>163.13999999999999</v>
          </cell>
          <cell r="AI276">
            <v>80.733005047320063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1.0526997885187896</v>
          </cell>
          <cell r="AQ276">
            <v>2.3371688789503313</v>
          </cell>
          <cell r="AR276">
            <v>6701.0838663488103</v>
          </cell>
          <cell r="AS276">
            <v>5218.5600000000004</v>
          </cell>
        </row>
        <row r="277">
          <cell r="A277" t="str">
            <v>л/с №3000000164445</v>
          </cell>
          <cell r="B277" t="str">
            <v>Кв. 345</v>
          </cell>
          <cell r="C277" t="str">
            <v>Румянцева Екатерина Игоревна</v>
          </cell>
          <cell r="D277">
            <v>44876</v>
          </cell>
          <cell r="E277">
            <v>58.3</v>
          </cell>
          <cell r="F277">
            <v>31</v>
          </cell>
          <cell r="G277">
            <v>28</v>
          </cell>
          <cell r="H277">
            <v>31</v>
          </cell>
          <cell r="I277">
            <v>30</v>
          </cell>
          <cell r="J277">
            <v>31</v>
          </cell>
          <cell r="K277">
            <v>151</v>
          </cell>
          <cell r="L277">
            <v>5688338</v>
          </cell>
          <cell r="M277">
            <v>6.9530000000000003</v>
          </cell>
          <cell r="N277">
            <v>10.195</v>
          </cell>
          <cell r="O277">
            <v>3.242</v>
          </cell>
          <cell r="P277">
            <v>0.66557615894039734</v>
          </cell>
          <cell r="Q277">
            <v>0.60116556291390733</v>
          </cell>
          <cell r="R277">
            <v>0.66557615894039734</v>
          </cell>
          <cell r="S277">
            <v>1.3096821192052981</v>
          </cell>
          <cell r="T277">
            <v>0</v>
          </cell>
          <cell r="U277">
            <v>3.242</v>
          </cell>
          <cell r="V277">
            <v>0.47414307989079779</v>
          </cell>
          <cell r="W277">
            <v>0.59425656398447857</v>
          </cell>
          <cell r="X277">
            <v>0.70427310423456457</v>
          </cell>
          <cell r="Y277">
            <v>0</v>
          </cell>
          <cell r="Z277">
            <v>0</v>
          </cell>
          <cell r="AA277">
            <v>3267.780207192026</v>
          </cell>
          <cell r="AB277">
            <v>2674.51</v>
          </cell>
          <cell r="AC277">
            <v>593.27020719202574</v>
          </cell>
          <cell r="AD277">
            <v>3427.4904138005136</v>
          </cell>
          <cell r="AE277">
            <v>2674.51</v>
          </cell>
          <cell r="AF277">
            <v>752.98041380051336</v>
          </cell>
          <cell r="AG277">
            <v>3927.6044103899872</v>
          </cell>
          <cell r="AH277">
            <v>2674.51</v>
          </cell>
          <cell r="AI277">
            <v>1253.0944103899869</v>
          </cell>
          <cell r="AJ277">
            <v>3755.0943785430463</v>
          </cell>
          <cell r="AK277">
            <v>2674.51</v>
          </cell>
          <cell r="AL277">
            <v>1080.5843785430461</v>
          </cell>
          <cell r="AM277">
            <v>0</v>
          </cell>
          <cell r="AN277">
            <v>2674.51</v>
          </cell>
          <cell r="AO277">
            <v>-2674.51</v>
          </cell>
          <cell r="AP277">
            <v>1.7726727481098408</v>
          </cell>
          <cell r="AQ277">
            <v>5.0146727481098408</v>
          </cell>
          <cell r="AR277">
            <v>14377.969409925572</v>
          </cell>
          <cell r="AS277">
            <v>13372.550000000001</v>
          </cell>
        </row>
        <row r="278">
          <cell r="A278" t="str">
            <v>л/с №3000000160104</v>
          </cell>
          <cell r="B278" t="str">
            <v>Кв. 346</v>
          </cell>
          <cell r="C278" t="str">
            <v>ЗПИФ Девелопмент и развитие под управл ООО "Эссет Менеджмент Солюшнс"</v>
          </cell>
          <cell r="D278">
            <v>44642</v>
          </cell>
          <cell r="E278">
            <v>44.8</v>
          </cell>
          <cell r="F278">
            <v>31</v>
          </cell>
          <cell r="G278">
            <v>28</v>
          </cell>
          <cell r="H278">
            <v>31</v>
          </cell>
          <cell r="I278">
            <v>30</v>
          </cell>
          <cell r="J278">
            <v>31</v>
          </cell>
          <cell r="K278">
            <v>151</v>
          </cell>
          <cell r="L278">
            <v>5688351</v>
          </cell>
          <cell r="M278" t="str">
            <v>нет данных</v>
          </cell>
          <cell r="N278">
            <v>6.3634000000000004</v>
          </cell>
          <cell r="O278">
            <v>2.5852180842436372</v>
          </cell>
          <cell r="P278">
            <v>0.53074013650034935</v>
          </cell>
          <cell r="Q278">
            <v>0.47937818780676716</v>
          </cell>
          <cell r="R278">
            <v>0.53074013650034935</v>
          </cell>
          <cell r="S278">
            <v>1.0443596234361714</v>
          </cell>
          <cell r="T278">
            <v>0</v>
          </cell>
          <cell r="U278">
            <v>2.5852180842436372</v>
          </cell>
          <cell r="V278">
            <v>0.36435008540493552</v>
          </cell>
          <cell r="W278">
            <v>0.45664998398807272</v>
          </cell>
          <cell r="X278">
            <v>0.54119099604988841</v>
          </cell>
          <cell r="Y278">
            <v>0</v>
          </cell>
          <cell r="Z278">
            <v>0</v>
          </cell>
          <cell r="AA278">
            <v>2566.3847824423947</v>
          </cell>
          <cell r="AB278">
            <v>2055.19</v>
          </cell>
          <cell r="AC278">
            <v>511.19478244239463</v>
          </cell>
          <cell r="AD278">
            <v>2683.761253606729</v>
          </cell>
          <cell r="AE278">
            <v>2055.19</v>
          </cell>
          <cell r="AF278">
            <v>628.57125360672899</v>
          </cell>
          <cell r="AG278">
            <v>3073.4195046253903</v>
          </cell>
          <cell r="AH278">
            <v>2055.19</v>
          </cell>
          <cell r="AI278">
            <v>1018.2295046253903</v>
          </cell>
          <cell r="AJ278">
            <v>2994.3670251237218</v>
          </cell>
          <cell r="AK278">
            <v>2055.19</v>
          </cell>
          <cell r="AL278">
            <v>939.17702512372171</v>
          </cell>
          <cell r="AM278">
            <v>0</v>
          </cell>
          <cell r="AN278">
            <v>2055.19</v>
          </cell>
          <cell r="AO278">
            <v>-2055.19</v>
          </cell>
          <cell r="AP278">
            <v>1.3621910654428966</v>
          </cell>
          <cell r="AQ278">
            <v>3.9474091496865338</v>
          </cell>
          <cell r="AR278">
            <v>11317.932565798235</v>
          </cell>
          <cell r="AS278">
            <v>10275.950000000001</v>
          </cell>
        </row>
        <row r="279">
          <cell r="A279" t="str">
            <v>л/с №3000000168640</v>
          </cell>
          <cell r="B279" t="str">
            <v>Кв. 347</v>
          </cell>
          <cell r="C279" t="str">
            <v>Лукашин Андрей Петрович</v>
          </cell>
          <cell r="D279">
            <v>44912</v>
          </cell>
          <cell r="E279">
            <v>27.5</v>
          </cell>
          <cell r="F279">
            <v>31</v>
          </cell>
          <cell r="G279">
            <v>28</v>
          </cell>
          <cell r="H279">
            <v>31</v>
          </cell>
          <cell r="I279">
            <v>30</v>
          </cell>
          <cell r="J279">
            <v>31</v>
          </cell>
          <cell r="K279">
            <v>151</v>
          </cell>
          <cell r="L279">
            <v>5728510</v>
          </cell>
          <cell r="M279" t="str">
            <v>нет данных</v>
          </cell>
          <cell r="N279">
            <v>6.6414</v>
          </cell>
          <cell r="O279">
            <v>1.5869084222477685</v>
          </cell>
          <cell r="P279">
            <v>0.32578914628927697</v>
          </cell>
          <cell r="Q279">
            <v>0.29426116439031469</v>
          </cell>
          <cell r="R279">
            <v>0.32578914628927697</v>
          </cell>
          <cell r="S279">
            <v>0.64106896527889978</v>
          </cell>
          <cell r="T279">
            <v>0</v>
          </cell>
          <cell r="U279">
            <v>1.5869084222477685</v>
          </cell>
          <cell r="V279">
            <v>0.22365239617490462</v>
          </cell>
          <cell r="W279">
            <v>0.28030969999267857</v>
          </cell>
          <cell r="X279">
            <v>0.33220429445026634</v>
          </cell>
          <cell r="Y279">
            <v>0</v>
          </cell>
          <cell r="Z279">
            <v>0</v>
          </cell>
          <cell r="AA279">
            <v>1575.3478017224522</v>
          </cell>
          <cell r="AB279">
            <v>1261.56</v>
          </cell>
          <cell r="AC279">
            <v>313.78780172245229</v>
          </cell>
          <cell r="AD279">
            <v>1647.3980909416305</v>
          </cell>
          <cell r="AE279">
            <v>1261.55</v>
          </cell>
          <cell r="AF279">
            <v>385.84809094163052</v>
          </cell>
          <cell r="AG279">
            <v>1886.5856334196037</v>
          </cell>
          <cell r="AH279">
            <v>1261.56</v>
          </cell>
          <cell r="AI279">
            <v>625.02563341960376</v>
          </cell>
          <cell r="AJ279">
            <v>1838.0601158683558</v>
          </cell>
          <cell r="AK279">
            <v>1261.56</v>
          </cell>
          <cell r="AL279">
            <v>576.50011586835581</v>
          </cell>
          <cell r="AM279">
            <v>0</v>
          </cell>
          <cell r="AN279">
            <v>1261.56</v>
          </cell>
          <cell r="AO279">
            <v>-1261.56</v>
          </cell>
          <cell r="AP279">
            <v>0.83616639061784959</v>
          </cell>
          <cell r="AQ279">
            <v>2.4230748128656181</v>
          </cell>
          <cell r="AR279">
            <v>6947.3916419520428</v>
          </cell>
          <cell r="AS279">
            <v>6307.7899999999991</v>
          </cell>
        </row>
        <row r="280">
          <cell r="A280" t="str">
            <v>л/с №3000000160124</v>
          </cell>
          <cell r="B280" t="str">
            <v>Кв. 348</v>
          </cell>
          <cell r="C280" t="str">
            <v>ЗПИФ Девелопмент и развитие под управл ООО "Эссет Менеджмент Солюшнс"</v>
          </cell>
          <cell r="D280">
            <v>44642</v>
          </cell>
          <cell r="E280">
            <v>55</v>
          </cell>
          <cell r="F280">
            <v>31</v>
          </cell>
          <cell r="G280">
            <v>28</v>
          </cell>
          <cell r="H280">
            <v>14</v>
          </cell>
          <cell r="I280">
            <v>0</v>
          </cell>
          <cell r="J280">
            <v>0</v>
          </cell>
          <cell r="K280">
            <v>73</v>
          </cell>
          <cell r="L280">
            <v>5688468</v>
          </cell>
          <cell r="M280" t="str">
            <v>нет данных</v>
          </cell>
          <cell r="N280">
            <v>5.4307999999999996</v>
          </cell>
          <cell r="O280">
            <v>1.534361785749498</v>
          </cell>
          <cell r="P280">
            <v>0.65157829257855393</v>
          </cell>
          <cell r="Q280">
            <v>0.58852232878062938</v>
          </cell>
          <cell r="R280">
            <v>0.29426116439031469</v>
          </cell>
          <cell r="S280">
            <v>0</v>
          </cell>
          <cell r="T280">
            <v>0</v>
          </cell>
          <cell r="U280">
            <v>1.534361785749498</v>
          </cell>
          <cell r="V280">
            <v>0.44730479234980924</v>
          </cell>
          <cell r="W280">
            <v>0.56061939998535715</v>
          </cell>
          <cell r="X280">
            <v>0.3000554917615309</v>
          </cell>
          <cell r="Y280">
            <v>0</v>
          </cell>
          <cell r="Z280">
            <v>0</v>
          </cell>
          <cell r="AA280">
            <v>3150.6956034449045</v>
          </cell>
          <cell r="AB280">
            <v>2523.12</v>
          </cell>
          <cell r="AC280">
            <v>627.57560344490457</v>
          </cell>
          <cell r="AD280">
            <v>3294.7961818832609</v>
          </cell>
          <cell r="AE280">
            <v>2523.12</v>
          </cell>
          <cell r="AF280">
            <v>771.67618188326105</v>
          </cell>
          <cell r="AG280">
            <v>1704.0128301854486</v>
          </cell>
          <cell r="AH280">
            <v>1139.42</v>
          </cell>
          <cell r="AI280">
            <v>564.59283018544852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1.3079796840966975</v>
          </cell>
          <cell r="AQ280">
            <v>2.8423414698461955</v>
          </cell>
          <cell r="AR280">
            <v>8149.5046155136142</v>
          </cell>
          <cell r="AS280">
            <v>6185.66</v>
          </cell>
        </row>
        <row r="281">
          <cell r="A281" t="str">
            <v>л/с №3000000171161</v>
          </cell>
          <cell r="B281" t="str">
            <v>Кв. 349</v>
          </cell>
          <cell r="C281" t="str">
            <v>Хилкова Юлия Валерьевна</v>
          </cell>
          <cell r="D281">
            <v>44922</v>
          </cell>
          <cell r="E281">
            <v>58.3</v>
          </cell>
          <cell r="F281">
            <v>31</v>
          </cell>
          <cell r="G281">
            <v>28</v>
          </cell>
          <cell r="H281">
            <v>31</v>
          </cell>
          <cell r="I281">
            <v>30</v>
          </cell>
          <cell r="J281">
            <v>31</v>
          </cell>
          <cell r="K281">
            <v>151</v>
          </cell>
          <cell r="L281">
            <v>5688339</v>
          </cell>
          <cell r="M281">
            <v>4.9829999999999997</v>
          </cell>
          <cell r="N281">
            <v>7.5852000000000004</v>
          </cell>
          <cell r="O281">
            <v>2.6022000000000003</v>
          </cell>
          <cell r="P281">
            <v>0.53422649006622525</v>
          </cell>
          <cell r="Q281">
            <v>0.4825271523178809</v>
          </cell>
          <cell r="R281">
            <v>0.53422649006622525</v>
          </cell>
          <cell r="S281">
            <v>1.0512198675496691</v>
          </cell>
          <cell r="T281">
            <v>0</v>
          </cell>
          <cell r="U281">
            <v>2.6022000000000007</v>
          </cell>
          <cell r="V281">
            <v>0.47414307989079779</v>
          </cell>
          <cell r="W281">
            <v>0.59425656398447857</v>
          </cell>
          <cell r="X281">
            <v>0.70427310423456457</v>
          </cell>
          <cell r="Y281">
            <v>0</v>
          </cell>
          <cell r="Z281">
            <v>0</v>
          </cell>
          <cell r="AA281">
            <v>2891.1770635893772</v>
          </cell>
          <cell r="AB281">
            <v>2674.5</v>
          </cell>
          <cell r="AC281">
            <v>216.67706358937721</v>
          </cell>
          <cell r="AD281">
            <v>3087.3327357077987</v>
          </cell>
          <cell r="AE281">
            <v>2674.51</v>
          </cell>
          <cell r="AF281">
            <v>412.82273570779853</v>
          </cell>
          <cell r="AG281">
            <v>3551.0012667873389</v>
          </cell>
          <cell r="AH281">
            <v>2674.51</v>
          </cell>
          <cell r="AI281">
            <v>876.49126678733865</v>
          </cell>
          <cell r="AJ281">
            <v>3014.0365798410603</v>
          </cell>
          <cell r="AK281">
            <v>2674.51</v>
          </cell>
          <cell r="AL281">
            <v>339.52657984106008</v>
          </cell>
          <cell r="AM281">
            <v>0</v>
          </cell>
          <cell r="AN281">
            <v>2674.51</v>
          </cell>
          <cell r="AO281">
            <v>-2674.51</v>
          </cell>
          <cell r="AP281">
            <v>1.7726727481098408</v>
          </cell>
          <cell r="AQ281">
            <v>4.3748727481098415</v>
          </cell>
          <cell r="AR281">
            <v>12543.547645925575</v>
          </cell>
          <cell r="AS281">
            <v>13372.54</v>
          </cell>
        </row>
        <row r="282">
          <cell r="A282" t="str">
            <v>л/с №3000000157843</v>
          </cell>
          <cell r="B282" t="str">
            <v>Кв. 35</v>
          </cell>
          <cell r="C282" t="str">
            <v>Пиповаров Александр Анатольевич</v>
          </cell>
          <cell r="D282">
            <v>44768</v>
          </cell>
          <cell r="E282">
            <v>46.2</v>
          </cell>
          <cell r="F282">
            <v>31</v>
          </cell>
          <cell r="G282">
            <v>28</v>
          </cell>
          <cell r="H282">
            <v>31</v>
          </cell>
          <cell r="I282">
            <v>30</v>
          </cell>
          <cell r="J282">
            <v>31</v>
          </cell>
          <cell r="K282">
            <v>151</v>
          </cell>
          <cell r="L282">
            <v>5688673</v>
          </cell>
          <cell r="M282" t="str">
            <v>нет данных</v>
          </cell>
          <cell r="N282">
            <v>7.3474000000000004</v>
          </cell>
          <cell r="O282">
            <v>2.6660061493762512</v>
          </cell>
          <cell r="P282">
            <v>0.54732576576598535</v>
          </cell>
          <cell r="Q282">
            <v>0.49435875617572878</v>
          </cell>
          <cell r="R282">
            <v>0.54732576576598535</v>
          </cell>
          <cell r="S282">
            <v>1.076995861668552</v>
          </cell>
          <cell r="T282">
            <v>0</v>
          </cell>
          <cell r="U282">
            <v>2.6660061493762512</v>
          </cell>
          <cell r="V282">
            <v>0.37573602557383978</v>
          </cell>
          <cell r="W282">
            <v>0.47092029598770013</v>
          </cell>
          <cell r="X282">
            <v>0.55810321467644752</v>
          </cell>
          <cell r="Y282">
            <v>0</v>
          </cell>
          <cell r="Z282">
            <v>0</v>
          </cell>
          <cell r="AA282">
            <v>2646.5843068937197</v>
          </cell>
          <cell r="AB282">
            <v>2119.42</v>
          </cell>
          <cell r="AC282">
            <v>527.16430689371964</v>
          </cell>
          <cell r="AD282">
            <v>2767.6287927819399</v>
          </cell>
          <cell r="AE282">
            <v>2119.42</v>
          </cell>
          <cell r="AF282">
            <v>648.20879278193979</v>
          </cell>
          <cell r="AG282">
            <v>3169.4638641449346</v>
          </cell>
          <cell r="AH282">
            <v>2119.42</v>
          </cell>
          <cell r="AI282">
            <v>1050.0438641449346</v>
          </cell>
          <cell r="AJ282">
            <v>3087.9409946588389</v>
          </cell>
          <cell r="AK282">
            <v>2119.42</v>
          </cell>
          <cell r="AL282">
            <v>968.52099465883884</v>
          </cell>
          <cell r="AM282">
            <v>0</v>
          </cell>
          <cell r="AN282">
            <v>2119.42</v>
          </cell>
          <cell r="AO282">
            <v>-2119.42</v>
          </cell>
          <cell r="AP282">
            <v>1.4047595362379874</v>
          </cell>
          <cell r="AQ282">
            <v>4.0707656856142389</v>
          </cell>
          <cell r="AR282">
            <v>11671.617958479434</v>
          </cell>
          <cell r="AS282">
            <v>10597.1</v>
          </cell>
        </row>
        <row r="283">
          <cell r="A283" t="str">
            <v>л/с №3000000166495</v>
          </cell>
          <cell r="B283" t="str">
            <v>Кв. 350</v>
          </cell>
          <cell r="C283" t="str">
            <v>Тесля Алёна Анатольевна</v>
          </cell>
          <cell r="D283">
            <v>44894</v>
          </cell>
          <cell r="E283">
            <v>44.8</v>
          </cell>
          <cell r="F283">
            <v>31</v>
          </cell>
          <cell r="G283">
            <v>28</v>
          </cell>
          <cell r="H283">
            <v>31</v>
          </cell>
          <cell r="I283">
            <v>30</v>
          </cell>
          <cell r="J283">
            <v>31</v>
          </cell>
          <cell r="K283">
            <v>151</v>
          </cell>
          <cell r="L283">
            <v>5731399</v>
          </cell>
          <cell r="M283">
            <v>8.266</v>
          </cell>
          <cell r="N283">
            <v>12.2394</v>
          </cell>
          <cell r="O283">
            <v>3.9733999999999998</v>
          </cell>
          <cell r="P283">
            <v>0.81573112582781448</v>
          </cell>
          <cell r="Q283">
            <v>0.73678940397350989</v>
          </cell>
          <cell r="R283">
            <v>0.81573112582781448</v>
          </cell>
          <cell r="S283">
            <v>1.6051483443708607</v>
          </cell>
          <cell r="T283">
            <v>0</v>
          </cell>
          <cell r="U283">
            <v>3.9733999999999998</v>
          </cell>
          <cell r="V283">
            <v>0.36435008540493552</v>
          </cell>
          <cell r="W283">
            <v>0.45664998398807272</v>
          </cell>
          <cell r="X283">
            <v>0.54119099604988841</v>
          </cell>
          <cell r="Y283">
            <v>0</v>
          </cell>
          <cell r="Z283">
            <v>0</v>
          </cell>
          <cell r="AA283">
            <v>3383.5052472223156</v>
          </cell>
          <cell r="AB283">
            <v>2055.19</v>
          </cell>
          <cell r="AC283">
            <v>1328.3152472223155</v>
          </cell>
          <cell r="AD283">
            <v>3421.8055443756903</v>
          </cell>
          <cell r="AE283">
            <v>2055.19</v>
          </cell>
          <cell r="AF283">
            <v>1366.6155443756902</v>
          </cell>
          <cell r="AG283">
            <v>3890.5399694053121</v>
          </cell>
          <cell r="AH283">
            <v>2055.19</v>
          </cell>
          <cell r="AI283">
            <v>1835.3499694053121</v>
          </cell>
          <cell r="AJ283">
            <v>4602.2492300132444</v>
          </cell>
          <cell r="AK283">
            <v>2055.19</v>
          </cell>
          <cell r="AL283">
            <v>2547.0592300132444</v>
          </cell>
          <cell r="AM283">
            <v>0</v>
          </cell>
          <cell r="AN283">
            <v>2055.19</v>
          </cell>
          <cell r="AO283">
            <v>-2055.19</v>
          </cell>
          <cell r="AP283">
            <v>1.3621910654428966</v>
          </cell>
          <cell r="AQ283">
            <v>5.3355910654428964</v>
          </cell>
          <cell r="AR283">
            <v>15298.099991016563</v>
          </cell>
          <cell r="AS283">
            <v>10275.950000000001</v>
          </cell>
        </row>
        <row r="284">
          <cell r="A284" t="str">
            <v>л/с №3000000160213</v>
          </cell>
          <cell r="B284" t="str">
            <v>Кв. 351</v>
          </cell>
          <cell r="C284" t="str">
            <v>ЗПИФ Девелопмент и развитие под управл ООО "Эссет Менеджмент Солюшнс"</v>
          </cell>
          <cell r="D284">
            <v>44642</v>
          </cell>
          <cell r="E284">
            <v>27.5</v>
          </cell>
          <cell r="F284">
            <v>31</v>
          </cell>
          <cell r="G284">
            <v>28</v>
          </cell>
          <cell r="H284">
            <v>31</v>
          </cell>
          <cell r="I284">
            <v>30</v>
          </cell>
          <cell r="J284">
            <v>31</v>
          </cell>
          <cell r="K284">
            <v>151</v>
          </cell>
          <cell r="L284">
            <v>5728507</v>
          </cell>
          <cell r="M284" t="str">
            <v>нет данных</v>
          </cell>
          <cell r="N284">
            <v>10.217000000000001</v>
          </cell>
          <cell r="O284">
            <v>1.5869084222477685</v>
          </cell>
          <cell r="P284">
            <v>0.32578914628927697</v>
          </cell>
          <cell r="Q284">
            <v>0.29426116439031469</v>
          </cell>
          <cell r="R284">
            <v>0.32578914628927697</v>
          </cell>
          <cell r="S284">
            <v>0.64106896527889978</v>
          </cell>
          <cell r="T284">
            <v>0</v>
          </cell>
          <cell r="U284">
            <v>1.5869084222477685</v>
          </cell>
          <cell r="V284">
            <v>0.22365239617490462</v>
          </cell>
          <cell r="W284">
            <v>0.28030969999267857</v>
          </cell>
          <cell r="X284">
            <v>0.33220429445026634</v>
          </cell>
          <cell r="Y284">
            <v>0</v>
          </cell>
          <cell r="Z284">
            <v>0</v>
          </cell>
          <cell r="AA284">
            <v>1575.3478017224522</v>
          </cell>
          <cell r="AB284">
            <v>1261.56</v>
          </cell>
          <cell r="AC284">
            <v>313.78780172245229</v>
          </cell>
          <cell r="AD284">
            <v>1647.3980909416305</v>
          </cell>
          <cell r="AE284">
            <v>1261.55</v>
          </cell>
          <cell r="AF284">
            <v>385.84809094163052</v>
          </cell>
          <cell r="AG284">
            <v>1886.5856334196037</v>
          </cell>
          <cell r="AH284">
            <v>1261.56</v>
          </cell>
          <cell r="AI284">
            <v>625.02563341960376</v>
          </cell>
          <cell r="AJ284">
            <v>1838.0601158683558</v>
          </cell>
          <cell r="AK284">
            <v>1261.56</v>
          </cell>
          <cell r="AL284">
            <v>576.50011586835581</v>
          </cell>
          <cell r="AM284">
            <v>0</v>
          </cell>
          <cell r="AN284">
            <v>1261.56</v>
          </cell>
          <cell r="AO284">
            <v>-1261.56</v>
          </cell>
          <cell r="AP284">
            <v>0.83616639061784959</v>
          </cell>
          <cell r="AQ284">
            <v>2.4230748128656181</v>
          </cell>
          <cell r="AR284">
            <v>6947.3916419520428</v>
          </cell>
          <cell r="AS284">
            <v>6307.7899999999991</v>
          </cell>
        </row>
        <row r="285">
          <cell r="A285" t="str">
            <v>л/с №3000000164562</v>
          </cell>
          <cell r="B285" t="str">
            <v>Кв. 352</v>
          </cell>
          <cell r="C285" t="str">
            <v>Титова Анастасия Владимировна</v>
          </cell>
          <cell r="D285">
            <v>44882</v>
          </cell>
          <cell r="E285">
            <v>55</v>
          </cell>
          <cell r="F285">
            <v>31</v>
          </cell>
          <cell r="G285">
            <v>28</v>
          </cell>
          <cell r="H285">
            <v>31</v>
          </cell>
          <cell r="I285">
            <v>30</v>
          </cell>
          <cell r="J285">
            <v>31</v>
          </cell>
          <cell r="K285">
            <v>151</v>
          </cell>
          <cell r="L285">
            <v>5728508</v>
          </cell>
          <cell r="M285">
            <v>5.6749999999999998</v>
          </cell>
          <cell r="N285">
            <v>11.453900000000001</v>
          </cell>
          <cell r="O285">
            <v>5.778900000000001</v>
          </cell>
          <cell r="P285">
            <v>1.1863966887417221</v>
          </cell>
          <cell r="Q285">
            <v>1.0715841059602651</v>
          </cell>
          <cell r="R285">
            <v>1.1863966887417221</v>
          </cell>
          <cell r="S285">
            <v>2.3345225165562917</v>
          </cell>
          <cell r="T285">
            <v>0</v>
          </cell>
          <cell r="U285">
            <v>5.778900000000001</v>
          </cell>
          <cell r="V285">
            <v>0.44730479234980924</v>
          </cell>
          <cell r="W285">
            <v>0.56061939998535715</v>
          </cell>
          <cell r="X285">
            <v>0.66440858890053267</v>
          </cell>
          <cell r="Y285">
            <v>0</v>
          </cell>
          <cell r="Z285">
            <v>0</v>
          </cell>
          <cell r="AA285">
            <v>4684.1162125560168</v>
          </cell>
          <cell r="AB285">
            <v>2523.12</v>
          </cell>
          <cell r="AC285">
            <v>2160.9962125560169</v>
          </cell>
          <cell r="AD285">
            <v>4679.8212481771689</v>
          </cell>
          <cell r="AE285">
            <v>2523.12</v>
          </cell>
          <cell r="AF285">
            <v>2156.701248177169</v>
          </cell>
          <cell r="AG285">
            <v>5306.5918759503202</v>
          </cell>
          <cell r="AH285">
            <v>2523.12</v>
          </cell>
          <cell r="AI285">
            <v>2783.4718759503203</v>
          </cell>
          <cell r="AJ285">
            <v>6693.4962690198681</v>
          </cell>
          <cell r="AK285">
            <v>2523.12</v>
          </cell>
          <cell r="AL285">
            <v>4170.3762690198682</v>
          </cell>
          <cell r="AM285">
            <v>0</v>
          </cell>
          <cell r="AN285">
            <v>2523.12</v>
          </cell>
          <cell r="AO285">
            <v>-2523.12</v>
          </cell>
          <cell r="AP285">
            <v>1.6723327812356992</v>
          </cell>
          <cell r="AQ285">
            <v>7.4512327812357002</v>
          </cell>
          <cell r="AR285">
            <v>21364.025605703373</v>
          </cell>
          <cell r="AS285">
            <v>12615.599999999999</v>
          </cell>
        </row>
        <row r="286">
          <cell r="A286" t="str">
            <v>л/с №3000000160125</v>
          </cell>
          <cell r="B286" t="str">
            <v>Кв. 353</v>
          </cell>
          <cell r="C286" t="str">
            <v>ЗПИФ Девелопмент и развитие под управл ООО "Эссет Менеджмент Солюшнс"</v>
          </cell>
          <cell r="D286">
            <v>44642</v>
          </cell>
          <cell r="E286">
            <v>58.3</v>
          </cell>
          <cell r="F286">
            <v>31</v>
          </cell>
          <cell r="G286">
            <v>28</v>
          </cell>
          <cell r="H286">
            <v>28</v>
          </cell>
          <cell r="I286">
            <v>0</v>
          </cell>
          <cell r="J286">
            <v>0</v>
          </cell>
          <cell r="K286">
            <v>87</v>
          </cell>
          <cell r="L286">
            <v>5688678</v>
          </cell>
          <cell r="M286" t="str">
            <v>нет данных</v>
          </cell>
          <cell r="N286">
            <v>12.662599999999999</v>
          </cell>
          <cell r="O286">
            <v>1.9383403271482016</v>
          </cell>
          <cell r="P286">
            <v>0.69067299013326722</v>
          </cell>
          <cell r="Q286">
            <v>0.62383366850746713</v>
          </cell>
          <cell r="R286">
            <v>0.62383366850746713</v>
          </cell>
          <cell r="S286">
            <v>0</v>
          </cell>
          <cell r="T286">
            <v>0</v>
          </cell>
          <cell r="U286">
            <v>1.9383403271482016</v>
          </cell>
          <cell r="V286">
            <v>0.47414307989079779</v>
          </cell>
          <cell r="W286">
            <v>0.59425656398447857</v>
          </cell>
          <cell r="X286">
            <v>0.63611764253444536</v>
          </cell>
          <cell r="Y286">
            <v>0</v>
          </cell>
          <cell r="Z286">
            <v>0</v>
          </cell>
          <cell r="AA286">
            <v>3339.7373396515986</v>
          </cell>
          <cell r="AB286">
            <v>2674.51</v>
          </cell>
          <cell r="AC286">
            <v>665.22733965159841</v>
          </cell>
          <cell r="AD286">
            <v>3492.4839527962572</v>
          </cell>
          <cell r="AE286">
            <v>2674.51</v>
          </cell>
          <cell r="AF286">
            <v>817.97395279625698</v>
          </cell>
          <cell r="AG286">
            <v>3612.5071999931506</v>
          </cell>
          <cell r="AH286">
            <v>2415.69</v>
          </cell>
          <cell r="AI286">
            <v>1196.8171999931506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1.7045172864097218</v>
          </cell>
          <cell r="AQ286">
            <v>3.6428576135579234</v>
          </cell>
          <cell r="AR286">
            <v>10444.728492441007</v>
          </cell>
          <cell r="AS286">
            <v>7764.7100000000009</v>
          </cell>
        </row>
        <row r="287">
          <cell r="A287" t="str">
            <v>л/с №3000000166492</v>
          </cell>
          <cell r="B287" t="str">
            <v>Кв. 354</v>
          </cell>
          <cell r="C287" t="str">
            <v>Бухрашвили Михаил Иванович</v>
          </cell>
          <cell r="D287">
            <v>44895</v>
          </cell>
          <cell r="E287">
            <v>44.8</v>
          </cell>
          <cell r="F287">
            <v>31</v>
          </cell>
          <cell r="G287">
            <v>28</v>
          </cell>
          <cell r="H287">
            <v>31</v>
          </cell>
          <cell r="I287">
            <v>30</v>
          </cell>
          <cell r="J287">
            <v>31</v>
          </cell>
          <cell r="K287">
            <v>151</v>
          </cell>
          <cell r="L287">
            <v>5688614</v>
          </cell>
          <cell r="M287">
            <v>7.8890000000000002</v>
          </cell>
          <cell r="N287">
            <v>9.4832999999999998</v>
          </cell>
          <cell r="O287">
            <v>1.5942999999999996</v>
          </cell>
          <cell r="P287">
            <v>0.32730662251655618</v>
          </cell>
          <cell r="Q287">
            <v>0.2956317880794701</v>
          </cell>
          <cell r="R287">
            <v>0.32730662251655618</v>
          </cell>
          <cell r="S287">
            <v>0.64405496688741704</v>
          </cell>
          <cell r="T287">
            <v>0</v>
          </cell>
          <cell r="U287">
            <v>1.5942999999999996</v>
          </cell>
          <cell r="V287">
            <v>0.36435008540493552</v>
          </cell>
          <cell r="W287">
            <v>0.45664998398807272</v>
          </cell>
          <cell r="X287">
            <v>0.54119099604988841</v>
          </cell>
          <cell r="Y287">
            <v>0</v>
          </cell>
          <cell r="Z287">
            <v>0</v>
          </cell>
          <cell r="AA287">
            <v>1983.1042798183425</v>
          </cell>
          <cell r="AB287">
            <v>2055.19</v>
          </cell>
          <cell r="AC287">
            <v>-72.085720181657507</v>
          </cell>
          <cell r="AD287">
            <v>2156.9272512366169</v>
          </cell>
          <cell r="AE287">
            <v>2055.19</v>
          </cell>
          <cell r="AF287">
            <v>101.73725123661688</v>
          </cell>
          <cell r="AG287">
            <v>2490.1390020013387</v>
          </cell>
          <cell r="AH287">
            <v>2055.19</v>
          </cell>
          <cell r="AI287">
            <v>434.94900200133861</v>
          </cell>
          <cell r="AJ287">
            <v>1846.6215199602643</v>
          </cell>
          <cell r="AK287">
            <v>2055.19</v>
          </cell>
          <cell r="AL287">
            <v>-208.56848003973573</v>
          </cell>
          <cell r="AM287">
            <v>0</v>
          </cell>
          <cell r="AN287">
            <v>2055.19</v>
          </cell>
          <cell r="AO287">
            <v>-2055.19</v>
          </cell>
          <cell r="AP287">
            <v>1.3621910654428966</v>
          </cell>
          <cell r="AQ287">
            <v>2.9564910654428962</v>
          </cell>
          <cell r="AR287">
            <v>8476.7920530165629</v>
          </cell>
          <cell r="AS287">
            <v>10275.950000000001</v>
          </cell>
        </row>
        <row r="288">
          <cell r="A288" t="str">
            <v>л/с №3000000166506</v>
          </cell>
          <cell r="B288" t="str">
            <v>Кв. 355</v>
          </cell>
          <cell r="C288" t="str">
            <v>Кутузова Алена Игоревна</v>
          </cell>
          <cell r="D288">
            <v>44894</v>
          </cell>
          <cell r="E288">
            <v>27.5</v>
          </cell>
          <cell r="F288">
            <v>31</v>
          </cell>
          <cell r="G288">
            <v>28</v>
          </cell>
          <cell r="H288">
            <v>31</v>
          </cell>
          <cell r="I288">
            <v>30</v>
          </cell>
          <cell r="J288">
            <v>31</v>
          </cell>
          <cell r="K288">
            <v>151</v>
          </cell>
          <cell r="L288">
            <v>5728505</v>
          </cell>
          <cell r="M288">
            <v>6.7519999999999998</v>
          </cell>
          <cell r="N288">
            <v>9.1523000000000003</v>
          </cell>
          <cell r="O288">
            <v>2.4003000000000005</v>
          </cell>
          <cell r="P288">
            <v>0.49277682119205307</v>
          </cell>
          <cell r="Q288">
            <v>0.44508874172185436</v>
          </cell>
          <cell r="R288">
            <v>0.49277682119205307</v>
          </cell>
          <cell r="S288">
            <v>0.96965761589403987</v>
          </cell>
          <cell r="T288">
            <v>0</v>
          </cell>
          <cell r="U288">
            <v>2.4003000000000005</v>
          </cell>
          <cell r="V288">
            <v>0.22365239617490462</v>
          </cell>
          <cell r="W288">
            <v>0.28030969999267857</v>
          </cell>
          <cell r="X288">
            <v>0.33220429445026634</v>
          </cell>
          <cell r="Y288">
            <v>0</v>
          </cell>
          <cell r="Z288">
            <v>0</v>
          </cell>
          <cell r="AA288">
            <v>2054.131523450194</v>
          </cell>
          <cell r="AB288">
            <v>1261.56</v>
          </cell>
          <cell r="AC288">
            <v>792.57152345019404</v>
          </cell>
          <cell r="AD288">
            <v>2079.8479041150745</v>
          </cell>
          <cell r="AE288">
            <v>1261.55</v>
          </cell>
          <cell r="AF288">
            <v>818.29790411507452</v>
          </cell>
          <cell r="AG288">
            <v>2365.3693551473452</v>
          </cell>
          <cell r="AH288">
            <v>1261.56</v>
          </cell>
          <cell r="AI288">
            <v>1103.8093551473453</v>
          </cell>
          <cell r="AJ288">
            <v>2780.182923139073</v>
          </cell>
          <cell r="AK288">
            <v>1261.56</v>
          </cell>
          <cell r="AL288">
            <v>1518.622923139073</v>
          </cell>
          <cell r="AM288">
            <v>0</v>
          </cell>
          <cell r="AN288">
            <v>1261.56</v>
          </cell>
          <cell r="AO288">
            <v>-1261.56</v>
          </cell>
          <cell r="AP288">
            <v>0.83616639061784959</v>
          </cell>
          <cell r="AQ288">
            <v>3.2364663906178501</v>
          </cell>
          <cell r="AR288">
            <v>9279.5317058516866</v>
          </cell>
          <cell r="AS288">
            <v>6307.7899999999991</v>
          </cell>
        </row>
        <row r="289">
          <cell r="A289" t="str">
            <v>л/с №3000000164604</v>
          </cell>
          <cell r="B289" t="str">
            <v>Кв. 356</v>
          </cell>
          <cell r="C289" t="str">
            <v>Пятова Виктория Алексеевна</v>
          </cell>
          <cell r="D289">
            <v>44884</v>
          </cell>
          <cell r="E289">
            <v>55</v>
          </cell>
          <cell r="F289">
            <v>31</v>
          </cell>
          <cell r="G289">
            <v>28</v>
          </cell>
          <cell r="H289">
            <v>31</v>
          </cell>
          <cell r="I289">
            <v>30</v>
          </cell>
          <cell r="J289">
            <v>31</v>
          </cell>
          <cell r="K289">
            <v>151</v>
          </cell>
          <cell r="L289">
            <v>5728504</v>
          </cell>
          <cell r="M289">
            <v>7.8559999999999999</v>
          </cell>
          <cell r="N289">
            <v>12.8551</v>
          </cell>
          <cell r="O289">
            <v>4.9991000000000003</v>
          </cell>
          <cell r="P289">
            <v>1.026305298013245</v>
          </cell>
          <cell r="Q289">
            <v>0.92698543046357618</v>
          </cell>
          <cell r="R289">
            <v>1.026305298013245</v>
          </cell>
          <cell r="S289">
            <v>2.0195039735099338</v>
          </cell>
          <cell r="T289">
            <v>0</v>
          </cell>
          <cell r="U289">
            <v>4.9991000000000003</v>
          </cell>
          <cell r="V289">
            <v>0.44730479234980924</v>
          </cell>
          <cell r="W289">
            <v>0.56061939998535715</v>
          </cell>
          <cell r="X289">
            <v>0.66440858890053267</v>
          </cell>
          <cell r="Y289">
            <v>0</v>
          </cell>
          <cell r="Z289">
            <v>0</v>
          </cell>
          <cell r="AA289">
            <v>4225.1053788871413</v>
          </cell>
          <cell r="AB289">
            <v>2523.12</v>
          </cell>
          <cell r="AC289">
            <v>1701.9853788871415</v>
          </cell>
          <cell r="AD289">
            <v>4265.2308177665727</v>
          </cell>
          <cell r="AE289">
            <v>2523.12</v>
          </cell>
          <cell r="AF289">
            <v>1742.1108177665728</v>
          </cell>
          <cell r="AG289">
            <v>4847.5810422814448</v>
          </cell>
          <cell r="AH289">
            <v>2523.12</v>
          </cell>
          <cell r="AI289">
            <v>2324.4610422814449</v>
          </cell>
          <cell r="AJ289">
            <v>5790.2814027682116</v>
          </cell>
          <cell r="AK289">
            <v>2523.12</v>
          </cell>
          <cell r="AL289">
            <v>3267.1614027682117</v>
          </cell>
          <cell r="AM289">
            <v>0</v>
          </cell>
          <cell r="AN289">
            <v>2523.12</v>
          </cell>
          <cell r="AO289">
            <v>-2523.12</v>
          </cell>
          <cell r="AP289">
            <v>1.6723327812356992</v>
          </cell>
          <cell r="AQ289">
            <v>6.6714327812356995</v>
          </cell>
          <cell r="AR289">
            <v>19128.198641703373</v>
          </cell>
          <cell r="AS289">
            <v>12615.599999999999</v>
          </cell>
        </row>
        <row r="290">
          <cell r="A290" t="str">
            <v>л/с №3000000166871</v>
          </cell>
          <cell r="B290" t="str">
            <v>Кв. 357</v>
          </cell>
          <cell r="C290" t="str">
            <v>Юшанцева Юлия Михайловна</v>
          </cell>
          <cell r="D290">
            <v>44898</v>
          </cell>
          <cell r="E290">
            <v>58.3</v>
          </cell>
          <cell r="F290">
            <v>31</v>
          </cell>
          <cell r="G290">
            <v>28</v>
          </cell>
          <cell r="H290">
            <v>31</v>
          </cell>
          <cell r="I290">
            <v>30</v>
          </cell>
          <cell r="J290">
            <v>31</v>
          </cell>
          <cell r="K290">
            <v>151</v>
          </cell>
          <cell r="L290">
            <v>5688341</v>
          </cell>
          <cell r="M290">
            <v>6.63</v>
          </cell>
          <cell r="N290">
            <v>9.7517999999999994</v>
          </cell>
          <cell r="O290">
            <v>3.1217999999999995</v>
          </cell>
          <cell r="P290">
            <v>0.64089933774834429</v>
          </cell>
          <cell r="Q290">
            <v>0.57887682119205286</v>
          </cell>
          <cell r="R290">
            <v>0.64089933774834429</v>
          </cell>
          <cell r="S290">
            <v>1.2611245033112581</v>
          </cell>
          <cell r="T290">
            <v>0</v>
          </cell>
          <cell r="U290">
            <v>3.1217999999999995</v>
          </cell>
          <cell r="V290">
            <v>0.47414307989079779</v>
          </cell>
          <cell r="W290">
            <v>0.59425656398447857</v>
          </cell>
          <cell r="X290">
            <v>0.70427310423456457</v>
          </cell>
          <cell r="Y290">
            <v>0</v>
          </cell>
          <cell r="Z290">
            <v>0</v>
          </cell>
          <cell r="AA290">
            <v>3197.027319006595</v>
          </cell>
          <cell r="AB290">
            <v>2674.51</v>
          </cell>
          <cell r="AC290">
            <v>522.51731900659479</v>
          </cell>
          <cell r="AD290">
            <v>3363.5845793104477</v>
          </cell>
          <cell r="AE290">
            <v>2674.51</v>
          </cell>
          <cell r="AF290">
            <v>689.07457931044746</v>
          </cell>
          <cell r="AG290">
            <v>3856.8515222045562</v>
          </cell>
          <cell r="AH290">
            <v>2674.51</v>
          </cell>
          <cell r="AI290">
            <v>1182.341522204556</v>
          </cell>
          <cell r="AJ290">
            <v>3615.8709534039731</v>
          </cell>
          <cell r="AK290">
            <v>2674.51</v>
          </cell>
          <cell r="AL290">
            <v>941.36095340397287</v>
          </cell>
          <cell r="AM290">
            <v>0</v>
          </cell>
          <cell r="AN290">
            <v>2674.51</v>
          </cell>
          <cell r="AO290">
            <v>-2674.51</v>
          </cell>
          <cell r="AP290">
            <v>1.7726727481098408</v>
          </cell>
          <cell r="AQ290">
            <v>4.8944727481098402</v>
          </cell>
          <cell r="AR290">
            <v>14033.334373925571</v>
          </cell>
          <cell r="AS290">
            <v>13372.550000000001</v>
          </cell>
        </row>
        <row r="291">
          <cell r="A291" t="str">
            <v>л/с №3000000164546</v>
          </cell>
          <cell r="B291" t="str">
            <v>Кв. 358</v>
          </cell>
          <cell r="C291" t="str">
            <v>Кобзева Анастасия Алексеевна</v>
          </cell>
          <cell r="D291">
            <v>44881</v>
          </cell>
          <cell r="E291">
            <v>44.8</v>
          </cell>
          <cell r="F291">
            <v>31</v>
          </cell>
          <cell r="G291">
            <v>28</v>
          </cell>
          <cell r="H291">
            <v>31</v>
          </cell>
          <cell r="I291">
            <v>30</v>
          </cell>
          <cell r="J291">
            <v>31</v>
          </cell>
          <cell r="K291">
            <v>151</v>
          </cell>
          <cell r="L291">
            <v>5728511</v>
          </cell>
          <cell r="M291">
            <v>6.3460000000000001</v>
          </cell>
          <cell r="N291">
            <v>11.2319</v>
          </cell>
          <cell r="O291">
            <v>4.8858999999999995</v>
          </cell>
          <cell r="P291">
            <v>1.0030655629139074</v>
          </cell>
          <cell r="Q291">
            <v>0.90599470198675491</v>
          </cell>
          <cell r="R291">
            <v>1.0030655629139074</v>
          </cell>
          <cell r="S291">
            <v>1.9737741721854305</v>
          </cell>
          <cell r="T291">
            <v>0</v>
          </cell>
          <cell r="U291">
            <v>4.8858999999999995</v>
          </cell>
          <cell r="V291">
            <v>0.36435008540493552</v>
          </cell>
          <cell r="W291">
            <v>0.45664998398807272</v>
          </cell>
          <cell r="X291">
            <v>0.54119099604988841</v>
          </cell>
          <cell r="Y291">
            <v>0</v>
          </cell>
          <cell r="Z291">
            <v>0</v>
          </cell>
          <cell r="AA291">
            <v>3920.6267985468198</v>
          </cell>
          <cell r="AB291">
            <v>2055.19</v>
          </cell>
          <cell r="AC291">
            <v>1865.4367985468198</v>
          </cell>
          <cell r="AD291">
            <v>3906.9475907333058</v>
          </cell>
          <cell r="AE291">
            <v>2055.19</v>
          </cell>
          <cell r="AF291">
            <v>1851.7575907333057</v>
          </cell>
          <cell r="AG291">
            <v>4427.6615207298155</v>
          </cell>
          <cell r="AH291">
            <v>2055.19</v>
          </cell>
          <cell r="AI291">
            <v>2372.4715207298154</v>
          </cell>
          <cell r="AJ291">
            <v>5659.1658310066223</v>
          </cell>
          <cell r="AK291">
            <v>2055.19</v>
          </cell>
          <cell r="AL291">
            <v>3603.9758310066222</v>
          </cell>
          <cell r="AM291">
            <v>0</v>
          </cell>
          <cell r="AN291">
            <v>2055.19</v>
          </cell>
          <cell r="AO291">
            <v>-2055.19</v>
          </cell>
          <cell r="AP291">
            <v>1.3621910654428966</v>
          </cell>
          <cell r="AQ291">
            <v>6.2480910654428961</v>
          </cell>
          <cell r="AR291">
            <v>17914.401741016562</v>
          </cell>
          <cell r="AS291">
            <v>10275.950000000001</v>
          </cell>
        </row>
        <row r="292">
          <cell r="A292" t="str">
            <v>л/с №3000000160126</v>
          </cell>
          <cell r="B292" t="str">
            <v>Кв. 359</v>
          </cell>
          <cell r="C292" t="str">
            <v>ЗПИФ Девелопмент и развитие под управл ООО "Эссет Менеджмент Солюшнс"</v>
          </cell>
          <cell r="D292">
            <v>44642</v>
          </cell>
          <cell r="E292">
            <v>27.5</v>
          </cell>
          <cell r="F292">
            <v>31</v>
          </cell>
          <cell r="G292">
            <v>28</v>
          </cell>
          <cell r="H292">
            <v>31</v>
          </cell>
          <cell r="I292">
            <v>30</v>
          </cell>
          <cell r="J292">
            <v>16</v>
          </cell>
          <cell r="K292">
            <v>136</v>
          </cell>
          <cell r="L292">
            <v>5728498</v>
          </cell>
          <cell r="M292" t="str">
            <v>нет данных</v>
          </cell>
          <cell r="N292">
            <v>9.7524999999999995</v>
          </cell>
          <cell r="O292">
            <v>1.429268512752957</v>
          </cell>
          <cell r="P292">
            <v>0.32578914628927697</v>
          </cell>
          <cell r="Q292">
            <v>0.29426116439031469</v>
          </cell>
          <cell r="R292">
            <v>0.32578914628927697</v>
          </cell>
          <cell r="S292">
            <v>0.4834290557840884</v>
          </cell>
          <cell r="T292">
            <v>0</v>
          </cell>
          <cell r="U292">
            <v>1.429268512752957</v>
          </cell>
          <cell r="V292">
            <v>0.22365239617490462</v>
          </cell>
          <cell r="W292">
            <v>0.28030969999267857</v>
          </cell>
          <cell r="X292">
            <v>0.33220429445026634</v>
          </cell>
          <cell r="Y292">
            <v>0</v>
          </cell>
          <cell r="Z292">
            <v>0</v>
          </cell>
          <cell r="AA292">
            <v>1575.3478017224522</v>
          </cell>
          <cell r="AB292">
            <v>1261.56</v>
          </cell>
          <cell r="AC292">
            <v>313.78780172245229</v>
          </cell>
          <cell r="AD292">
            <v>1647.3980909416305</v>
          </cell>
          <cell r="AE292">
            <v>1261.55</v>
          </cell>
          <cell r="AF292">
            <v>385.84809094163052</v>
          </cell>
          <cell r="AG292">
            <v>1886.5856334196037</v>
          </cell>
          <cell r="AH292">
            <v>1261.56</v>
          </cell>
          <cell r="AI292">
            <v>625.02563341960376</v>
          </cell>
          <cell r="AJ292">
            <v>1386.0781201630225</v>
          </cell>
          <cell r="AK292">
            <v>1261.56</v>
          </cell>
          <cell r="AL292">
            <v>124.51812016302256</v>
          </cell>
          <cell r="AM292">
            <v>0</v>
          </cell>
          <cell r="AN292">
            <v>651.13</v>
          </cell>
          <cell r="AO292">
            <v>-651.13</v>
          </cell>
          <cell r="AP292">
            <v>0.83616639061784959</v>
          </cell>
          <cell r="AQ292">
            <v>2.2654349033708066</v>
          </cell>
          <cell r="AR292">
            <v>6495.4096462467087</v>
          </cell>
          <cell r="AS292">
            <v>5697.36</v>
          </cell>
        </row>
        <row r="293">
          <cell r="A293" t="str">
            <v>л/с №3000000160105</v>
          </cell>
          <cell r="B293" t="str">
            <v>Кв. 36</v>
          </cell>
          <cell r="C293" t="str">
            <v>ЗПИФ Девелопмент и развитие под управл ООО "Эссет Менеджмент Солюшнс"</v>
          </cell>
          <cell r="D293">
            <v>44642</v>
          </cell>
          <cell r="E293">
            <v>89.7</v>
          </cell>
          <cell r="F293">
            <v>31</v>
          </cell>
          <cell r="G293">
            <v>28</v>
          </cell>
          <cell r="H293">
            <v>31</v>
          </cell>
          <cell r="I293">
            <v>30</v>
          </cell>
          <cell r="J293">
            <v>31</v>
          </cell>
          <cell r="K293">
            <v>151</v>
          </cell>
          <cell r="L293">
            <v>5688783</v>
          </cell>
          <cell r="M293" t="str">
            <v>нет данных</v>
          </cell>
          <cell r="N293">
            <v>10.0245</v>
          </cell>
          <cell r="O293">
            <v>5.1762067445681756</v>
          </cell>
          <cell r="P293">
            <v>1.0626649608053871</v>
          </cell>
          <cell r="Q293">
            <v>0.95982641621131737</v>
          </cell>
          <cell r="R293">
            <v>1.0626649608053871</v>
          </cell>
          <cell r="S293">
            <v>2.0910504067460844</v>
          </cell>
          <cell r="T293">
            <v>0</v>
          </cell>
          <cell r="U293">
            <v>5.1762067445681765</v>
          </cell>
          <cell r="V293">
            <v>0.72951345225050712</v>
          </cell>
          <cell r="W293">
            <v>0.91431927597611895</v>
          </cell>
          <cell r="X293">
            <v>1.0835900077159597</v>
          </cell>
          <cell r="Y293">
            <v>0</v>
          </cell>
          <cell r="Z293">
            <v>0</v>
          </cell>
          <cell r="AA293">
            <v>5138.4981023455985</v>
          </cell>
          <cell r="AB293">
            <v>4114.9799999999996</v>
          </cell>
          <cell r="AC293">
            <v>1023.5181023455989</v>
          </cell>
          <cell r="AD293">
            <v>5373.5130457259729</v>
          </cell>
          <cell r="AE293">
            <v>4114.9799999999996</v>
          </cell>
          <cell r="AF293">
            <v>1258.5330457259734</v>
          </cell>
          <cell r="AG293">
            <v>6153.6993206450343</v>
          </cell>
          <cell r="AH293">
            <v>4114.9799999999996</v>
          </cell>
          <cell r="AI293">
            <v>2038.7193206450347</v>
          </cell>
          <cell r="AJ293">
            <v>5995.4179052142381</v>
          </cell>
          <cell r="AK293">
            <v>4114.9799999999996</v>
          </cell>
          <cell r="AL293">
            <v>1880.4379052142385</v>
          </cell>
          <cell r="AM293">
            <v>0</v>
          </cell>
          <cell r="AN293">
            <v>4114.9799999999996</v>
          </cell>
          <cell r="AO293">
            <v>-4114.9799999999996</v>
          </cell>
          <cell r="AP293">
            <v>2.7274227359425858</v>
          </cell>
          <cell r="AQ293">
            <v>7.9036294805107623</v>
          </cell>
          <cell r="AR293">
            <v>22661.128373930846</v>
          </cell>
          <cell r="AS293">
            <v>20574.899999999998</v>
          </cell>
        </row>
        <row r="294">
          <cell r="A294" t="str">
            <v>л/с №3000000164391</v>
          </cell>
          <cell r="B294" t="str">
            <v>Кв. 360</v>
          </cell>
          <cell r="C294" t="str">
            <v>Дибирова Наида Казбековна</v>
          </cell>
          <cell r="D294">
            <v>44875</v>
          </cell>
          <cell r="E294">
            <v>55</v>
          </cell>
          <cell r="F294">
            <v>31</v>
          </cell>
          <cell r="G294">
            <v>28</v>
          </cell>
          <cell r="H294">
            <v>31</v>
          </cell>
          <cell r="I294">
            <v>30</v>
          </cell>
          <cell r="J294">
            <v>31</v>
          </cell>
          <cell r="K294">
            <v>151</v>
          </cell>
          <cell r="L294">
            <v>5728501</v>
          </cell>
          <cell r="M294" t="str">
            <v>нет данных</v>
          </cell>
          <cell r="N294">
            <v>12.6228</v>
          </cell>
          <cell r="O294">
            <v>3.173816844495537</v>
          </cell>
          <cell r="P294">
            <v>0.65157829257855393</v>
          </cell>
          <cell r="Q294">
            <v>0.58852232878062938</v>
          </cell>
          <cell r="R294">
            <v>0.65157829257855393</v>
          </cell>
          <cell r="S294">
            <v>1.2821379305577996</v>
          </cell>
          <cell r="T294">
            <v>0</v>
          </cell>
          <cell r="U294">
            <v>3.173816844495537</v>
          </cell>
          <cell r="V294">
            <v>0.44730479234980924</v>
          </cell>
          <cell r="W294">
            <v>0.56061939998535715</v>
          </cell>
          <cell r="X294">
            <v>0.66440858890053267</v>
          </cell>
          <cell r="Y294">
            <v>0</v>
          </cell>
          <cell r="Z294">
            <v>0</v>
          </cell>
          <cell r="AA294">
            <v>3150.6956034449045</v>
          </cell>
          <cell r="AB294">
            <v>2523.12</v>
          </cell>
          <cell r="AC294">
            <v>627.57560344490457</v>
          </cell>
          <cell r="AD294">
            <v>3294.7961818832609</v>
          </cell>
          <cell r="AE294">
            <v>2523.12</v>
          </cell>
          <cell r="AF294">
            <v>771.67618188326105</v>
          </cell>
          <cell r="AG294">
            <v>3773.1712668392074</v>
          </cell>
          <cell r="AH294">
            <v>2523.12</v>
          </cell>
          <cell r="AI294">
            <v>1250.0512668392075</v>
          </cell>
          <cell r="AJ294">
            <v>3676.1202317367115</v>
          </cell>
          <cell r="AK294">
            <v>2523.12</v>
          </cell>
          <cell r="AL294">
            <v>1153.0002317367116</v>
          </cell>
          <cell r="AM294">
            <v>0</v>
          </cell>
          <cell r="AN294">
            <v>2523.12</v>
          </cell>
          <cell r="AO294">
            <v>-2523.12</v>
          </cell>
          <cell r="AP294">
            <v>1.6723327812356992</v>
          </cell>
          <cell r="AQ294">
            <v>4.8461496257312362</v>
          </cell>
          <cell r="AR294">
            <v>13894.783283904086</v>
          </cell>
          <cell r="AS294">
            <v>12615.599999999999</v>
          </cell>
        </row>
        <row r="295">
          <cell r="A295" t="str">
            <v>л/с №3000000157206</v>
          </cell>
          <cell r="B295" t="str">
            <v>Кв. 361</v>
          </cell>
          <cell r="C295" t="str">
            <v>СЗ КиноДевелопмент</v>
          </cell>
          <cell r="E295">
            <v>59</v>
          </cell>
          <cell r="F295">
            <v>31</v>
          </cell>
          <cell r="G295">
            <v>28</v>
          </cell>
          <cell r="H295">
            <v>31</v>
          </cell>
          <cell r="I295">
            <v>30</v>
          </cell>
          <cell r="J295">
            <v>30</v>
          </cell>
          <cell r="K295">
            <v>150</v>
          </cell>
          <cell r="L295">
            <v>5688350</v>
          </cell>
          <cell r="M295" t="str">
            <v>нет данных</v>
          </cell>
          <cell r="N295">
            <v>5.6989999999999998</v>
          </cell>
          <cell r="O295">
            <v>3.3820926037068637</v>
          </cell>
          <cell r="P295">
            <v>0.69896580476608516</v>
          </cell>
          <cell r="Q295">
            <v>0.63132395269194785</v>
          </cell>
          <cell r="R295">
            <v>0.69896580476608516</v>
          </cell>
          <cell r="S295">
            <v>1.3528370414827455</v>
          </cell>
          <cell r="T295">
            <v>0</v>
          </cell>
          <cell r="U295">
            <v>3.3820926037068633</v>
          </cell>
          <cell r="V295">
            <v>0.47983604997524992</v>
          </cell>
          <cell r="W295">
            <v>0.60139171998429231</v>
          </cell>
          <cell r="X295">
            <v>0.71272921354784413</v>
          </cell>
          <cell r="Y295">
            <v>0</v>
          </cell>
          <cell r="Z295">
            <v>0</v>
          </cell>
          <cell r="AA295">
            <v>3379.8371018772609</v>
          </cell>
          <cell r="AB295">
            <v>2706.62</v>
          </cell>
          <cell r="AC295">
            <v>673.21710187726103</v>
          </cell>
          <cell r="AD295">
            <v>3534.4177223838624</v>
          </cell>
          <cell r="AE295">
            <v>2706.61</v>
          </cell>
          <cell r="AF295">
            <v>827.80772238386226</v>
          </cell>
          <cell r="AG295">
            <v>4047.5837226093317</v>
          </cell>
          <cell r="AH295">
            <v>2706.62</v>
          </cell>
          <cell r="AI295">
            <v>1340.9637226093319</v>
          </cell>
          <cell r="AJ295">
            <v>3878.8273085984979</v>
          </cell>
          <cell r="AK295">
            <v>2706.62</v>
          </cell>
          <cell r="AL295">
            <v>1172.207308598498</v>
          </cell>
          <cell r="AM295">
            <v>0</v>
          </cell>
          <cell r="AN295">
            <v>2619.31</v>
          </cell>
          <cell r="AO295">
            <v>-2619.31</v>
          </cell>
          <cell r="AP295">
            <v>1.7939569835073863</v>
          </cell>
          <cell r="AQ295">
            <v>5.1760495872142496</v>
          </cell>
          <cell r="AR295">
            <v>14840.665855468951</v>
          </cell>
          <cell r="AS295">
            <v>13445.779999999999</v>
          </cell>
        </row>
        <row r="296">
          <cell r="A296" t="str">
            <v>л/с №3000000160128</v>
          </cell>
          <cell r="B296" t="str">
            <v>Кв. 362</v>
          </cell>
          <cell r="C296" t="str">
            <v>ЗПИФ Девелопмент и развитие под управл ООО "Эссет Менеджмент Солюшнс"</v>
          </cell>
          <cell r="D296">
            <v>44642</v>
          </cell>
          <cell r="E296">
            <v>45.5</v>
          </cell>
          <cell r="F296">
            <v>31</v>
          </cell>
          <cell r="G296">
            <v>28</v>
          </cell>
          <cell r="H296">
            <v>31</v>
          </cell>
          <cell r="I296">
            <v>30</v>
          </cell>
          <cell r="J296">
            <v>31</v>
          </cell>
          <cell r="K296">
            <v>151</v>
          </cell>
          <cell r="L296">
            <v>5688670</v>
          </cell>
          <cell r="M296" t="str">
            <v>нет данных</v>
          </cell>
          <cell r="N296">
            <v>4.4450000000000003</v>
          </cell>
          <cell r="O296">
            <v>2.6256121168099442</v>
          </cell>
          <cell r="P296">
            <v>0.5390329511331674</v>
          </cell>
          <cell r="Q296">
            <v>0.48686847199124794</v>
          </cell>
          <cell r="R296">
            <v>0.5390329511331674</v>
          </cell>
          <cell r="S296">
            <v>1.0606777425523617</v>
          </cell>
          <cell r="T296">
            <v>0</v>
          </cell>
          <cell r="U296">
            <v>2.6256121168099442</v>
          </cell>
          <cell r="V296">
            <v>0.37004305548938765</v>
          </cell>
          <cell r="W296">
            <v>0.46378513998788634</v>
          </cell>
          <cell r="X296">
            <v>0.54964710536316796</v>
          </cell>
          <cell r="Y296">
            <v>0</v>
          </cell>
          <cell r="Z296">
            <v>0</v>
          </cell>
          <cell r="AA296">
            <v>2606.4845446680574</v>
          </cell>
          <cell r="AB296">
            <v>2087.31</v>
          </cell>
          <cell r="AC296">
            <v>519.17454466805748</v>
          </cell>
          <cell r="AD296">
            <v>2725.6950231943338</v>
          </cell>
          <cell r="AE296">
            <v>2087.31</v>
          </cell>
          <cell r="AF296">
            <v>638.38502319433383</v>
          </cell>
          <cell r="AG296">
            <v>3121.4416843851623</v>
          </cell>
          <cell r="AH296">
            <v>2087.31</v>
          </cell>
          <cell r="AI296">
            <v>1034.1316843851623</v>
          </cell>
          <cell r="AJ296">
            <v>3041.1540098912801</v>
          </cell>
          <cell r="AK296">
            <v>2087.31</v>
          </cell>
          <cell r="AL296">
            <v>953.84400989128017</v>
          </cell>
          <cell r="AM296">
            <v>0</v>
          </cell>
          <cell r="AN296">
            <v>2087.31</v>
          </cell>
          <cell r="AO296">
            <v>-2087.31</v>
          </cell>
          <cell r="AP296">
            <v>1.3834753008404419</v>
          </cell>
          <cell r="AQ296">
            <v>4.0090874176503863</v>
          </cell>
          <cell r="AR296">
            <v>11494.775262138834</v>
          </cell>
          <cell r="AS296">
            <v>10436.549999999999</v>
          </cell>
        </row>
        <row r="297">
          <cell r="A297" t="str">
            <v>л/с №3000000166884</v>
          </cell>
          <cell r="B297" t="str">
            <v>Кв. 363</v>
          </cell>
          <cell r="C297" t="str">
            <v>Рябцева Екатерина Юрьевна</v>
          </cell>
          <cell r="D297">
            <v>44901</v>
          </cell>
          <cell r="E297">
            <v>27.9</v>
          </cell>
          <cell r="F297">
            <v>31</v>
          </cell>
          <cell r="G297">
            <v>28</v>
          </cell>
          <cell r="H297">
            <v>31</v>
          </cell>
          <cell r="I297">
            <v>30</v>
          </cell>
          <cell r="J297">
            <v>31</v>
          </cell>
          <cell r="K297">
            <v>151</v>
          </cell>
          <cell r="L297">
            <v>5728500</v>
          </cell>
          <cell r="M297">
            <v>5.0330000000000004</v>
          </cell>
          <cell r="N297">
            <v>7.7024999999999997</v>
          </cell>
          <cell r="O297">
            <v>2.6694999999999993</v>
          </cell>
          <cell r="P297">
            <v>0.5480430463576158</v>
          </cell>
          <cell r="Q297">
            <v>0.49500662251655614</v>
          </cell>
          <cell r="R297">
            <v>0.5480430463576158</v>
          </cell>
          <cell r="S297">
            <v>1.0784072847682116</v>
          </cell>
          <cell r="T297">
            <v>0</v>
          </cell>
          <cell r="U297">
            <v>2.6694999999999993</v>
          </cell>
          <cell r="V297">
            <v>0.22690552193744867</v>
          </cell>
          <cell r="W297">
            <v>0.28438693199257209</v>
          </cell>
          <cell r="X297">
            <v>0.33703635691499745</v>
          </cell>
          <cell r="Y297">
            <v>0</v>
          </cell>
          <cell r="Z297">
            <v>0</v>
          </cell>
          <cell r="AA297">
            <v>2221.9170360442431</v>
          </cell>
          <cell r="AB297">
            <v>1279.9100000000001</v>
          </cell>
          <cell r="AC297">
            <v>942.00703604424302</v>
          </cell>
          <cell r="AD297">
            <v>2234.6616116174819</v>
          </cell>
          <cell r="AE297">
            <v>1279.9100000000001</v>
          </cell>
          <cell r="AF297">
            <v>954.75161161748179</v>
          </cell>
          <cell r="AG297">
            <v>2537.681963475171</v>
          </cell>
          <cell r="AH297">
            <v>1279.9100000000001</v>
          </cell>
          <cell r="AI297">
            <v>1257.7719634751709</v>
          </cell>
          <cell r="AJ297">
            <v>3091.9877987417208</v>
          </cell>
          <cell r="AK297">
            <v>1279.9100000000001</v>
          </cell>
          <cell r="AL297">
            <v>1812.0777987417207</v>
          </cell>
          <cell r="AM297">
            <v>0</v>
          </cell>
          <cell r="AN297">
            <v>1279.9100000000001</v>
          </cell>
          <cell r="AO297">
            <v>-1279.9100000000001</v>
          </cell>
          <cell r="AP297">
            <v>0.84832881084501821</v>
          </cell>
          <cell r="AQ297">
            <v>3.5178288108450175</v>
          </cell>
          <cell r="AR297">
            <v>10086.248409878617</v>
          </cell>
          <cell r="AS297">
            <v>6399.55</v>
          </cell>
        </row>
        <row r="298">
          <cell r="A298" t="str">
            <v>л/с №3000000164577</v>
          </cell>
          <cell r="B298" t="str">
            <v>Кв. 364</v>
          </cell>
          <cell r="C298" t="str">
            <v>Кугубаева Галина Александровна</v>
          </cell>
          <cell r="D298">
            <v>44883</v>
          </cell>
          <cell r="E298">
            <v>55.9</v>
          </cell>
          <cell r="F298">
            <v>31</v>
          </cell>
          <cell r="G298">
            <v>28</v>
          </cell>
          <cell r="H298">
            <v>31</v>
          </cell>
          <cell r="I298">
            <v>30</v>
          </cell>
          <cell r="J298">
            <v>31</v>
          </cell>
          <cell r="K298">
            <v>151</v>
          </cell>
          <cell r="L298">
            <v>5728499</v>
          </cell>
          <cell r="M298" t="str">
            <v>нет данных</v>
          </cell>
          <cell r="N298">
            <v>5.8282999999999996</v>
          </cell>
          <cell r="O298">
            <v>3.2257520292236457</v>
          </cell>
          <cell r="P298">
            <v>0.66224048282074843</v>
          </cell>
          <cell r="Q298">
            <v>0.59815269416067596</v>
          </cell>
          <cell r="R298">
            <v>0.66224048282074843</v>
          </cell>
          <cell r="S298">
            <v>1.3031183694214727</v>
          </cell>
          <cell r="T298">
            <v>0</v>
          </cell>
          <cell r="U298">
            <v>3.2257520292236457</v>
          </cell>
          <cell r="V298">
            <v>0.45462432531553337</v>
          </cell>
          <cell r="W298">
            <v>0.56979317198511759</v>
          </cell>
          <cell r="X298">
            <v>0.67528072944617779</v>
          </cell>
          <cell r="Y298">
            <v>0</v>
          </cell>
          <cell r="Z298">
            <v>0</v>
          </cell>
          <cell r="AA298">
            <v>3202.252440592184</v>
          </cell>
          <cell r="AB298">
            <v>2564.41</v>
          </cell>
          <cell r="AC298">
            <v>637.84244059218418</v>
          </cell>
          <cell r="AD298">
            <v>3348.7110284958962</v>
          </cell>
          <cell r="AE298">
            <v>2564.4</v>
          </cell>
          <cell r="AF298">
            <v>784.31102849589615</v>
          </cell>
          <cell r="AG298">
            <v>3834.9140693874851</v>
          </cell>
          <cell r="AH298">
            <v>2564.41</v>
          </cell>
          <cell r="AI298">
            <v>1270.5040693874853</v>
          </cell>
          <cell r="AJ298">
            <v>3736.2749264378581</v>
          </cell>
          <cell r="AK298">
            <v>2564.41</v>
          </cell>
          <cell r="AL298">
            <v>1171.8649264378582</v>
          </cell>
          <cell r="AM298">
            <v>0</v>
          </cell>
          <cell r="AN298">
            <v>2564.41</v>
          </cell>
          <cell r="AO298">
            <v>-2564.41</v>
          </cell>
          <cell r="AP298">
            <v>1.6996982267468288</v>
          </cell>
          <cell r="AQ298">
            <v>4.9254502559704747</v>
          </cell>
          <cell r="AR298">
            <v>14122.152464913424</v>
          </cell>
          <cell r="AS298">
            <v>12822.039999999999</v>
          </cell>
        </row>
        <row r="299">
          <cell r="A299" t="str">
            <v>л/с №3000001184975</v>
          </cell>
          <cell r="B299" t="str">
            <v>Кв. 365</v>
          </cell>
          <cell r="C299" t="str">
            <v>ЗПИФ Девелопмент и развитие под управл ООО "Эссет Менеджмент Солюшнс"</v>
          </cell>
          <cell r="D299">
            <v>44658</v>
          </cell>
          <cell r="E299">
            <v>59</v>
          </cell>
          <cell r="F299">
            <v>31</v>
          </cell>
          <cell r="G299">
            <v>28</v>
          </cell>
          <cell r="H299">
            <v>31</v>
          </cell>
          <cell r="I299">
            <v>26</v>
          </cell>
          <cell r="J299">
            <v>31</v>
          </cell>
          <cell r="K299">
            <v>147</v>
          </cell>
          <cell r="L299">
            <v>5731401</v>
          </cell>
          <cell r="M299" t="str">
            <v>нет данных</v>
          </cell>
          <cell r="N299">
            <v>13.521000000000001</v>
          </cell>
          <cell r="O299">
            <v>3.3144507516327262</v>
          </cell>
          <cell r="P299">
            <v>0.69896580476608516</v>
          </cell>
          <cell r="Q299">
            <v>0.63132395269194785</v>
          </cell>
          <cell r="R299">
            <v>0.69896580476608516</v>
          </cell>
          <cell r="S299">
            <v>1.2851951894086082</v>
          </cell>
          <cell r="T299">
            <v>0</v>
          </cell>
          <cell r="U299">
            <v>3.3144507516327262</v>
          </cell>
          <cell r="V299">
            <v>0.47983604997524992</v>
          </cell>
          <cell r="W299">
            <v>0.60139171998429231</v>
          </cell>
          <cell r="X299">
            <v>0.71272921354784413</v>
          </cell>
          <cell r="Y299">
            <v>0</v>
          </cell>
          <cell r="Z299">
            <v>0</v>
          </cell>
          <cell r="AA299">
            <v>3379.8371018772609</v>
          </cell>
          <cell r="AB299">
            <v>3379.84</v>
          </cell>
          <cell r="AC299">
            <v>-2.898122739225073E-3</v>
          </cell>
          <cell r="AD299">
            <v>3534.4177223838624</v>
          </cell>
          <cell r="AE299">
            <v>3534.42</v>
          </cell>
          <cell r="AF299">
            <v>-2.2776161376896198E-3</v>
          </cell>
          <cell r="AG299">
            <v>4047.5837226093317</v>
          </cell>
          <cell r="AH299">
            <v>4047.58</v>
          </cell>
          <cell r="AI299">
            <v>3.7226093318167841E-3</v>
          </cell>
          <cell r="AJ299">
            <v>3684.8859431685732</v>
          </cell>
          <cell r="AK299">
            <v>3684.89</v>
          </cell>
          <cell r="AL299">
            <v>-4.0568314266238303E-3</v>
          </cell>
          <cell r="AM299">
            <v>0</v>
          </cell>
          <cell r="AN299">
            <v>0</v>
          </cell>
          <cell r="AO299">
            <v>0</v>
          </cell>
          <cell r="AP299">
            <v>1.7939569835073863</v>
          </cell>
          <cell r="AQ299">
            <v>5.108407735140112</v>
          </cell>
          <cell r="AR299">
            <v>14646.724490039025</v>
          </cell>
          <cell r="AS299">
            <v>14646.73</v>
          </cell>
        </row>
        <row r="300">
          <cell r="A300" t="str">
            <v>л/с №3000000164600</v>
          </cell>
          <cell r="B300" t="str">
            <v>Кв. 366</v>
          </cell>
          <cell r="C300" t="str">
            <v>Дегтерев Кирилл Владимирович</v>
          </cell>
          <cell r="D300">
            <v>44883</v>
          </cell>
          <cell r="E300">
            <v>45.5</v>
          </cell>
          <cell r="F300">
            <v>31</v>
          </cell>
          <cell r="G300">
            <v>28</v>
          </cell>
          <cell r="H300">
            <v>31</v>
          </cell>
          <cell r="I300">
            <v>30</v>
          </cell>
          <cell r="J300">
            <v>31</v>
          </cell>
          <cell r="K300">
            <v>151</v>
          </cell>
          <cell r="L300">
            <v>5688668</v>
          </cell>
          <cell r="M300">
            <v>6.0919999999999996</v>
          </cell>
          <cell r="N300">
            <v>9.0486000000000004</v>
          </cell>
          <cell r="O300">
            <v>2.9566000000000008</v>
          </cell>
          <cell r="P300">
            <v>0.60698410596026509</v>
          </cell>
          <cell r="Q300">
            <v>0.54824370860927163</v>
          </cell>
          <cell r="R300">
            <v>0.60698410596026509</v>
          </cell>
          <cell r="S300">
            <v>1.1943880794701989</v>
          </cell>
          <cell r="T300">
            <v>0</v>
          </cell>
          <cell r="U300">
            <v>2.9566000000000008</v>
          </cell>
          <cell r="V300">
            <v>0.37004305548938765</v>
          </cell>
          <cell r="W300">
            <v>0.46378513998788634</v>
          </cell>
          <cell r="X300">
            <v>0.54964710536316796</v>
          </cell>
          <cell r="Y300">
            <v>0</v>
          </cell>
          <cell r="Z300">
            <v>0</v>
          </cell>
          <cell r="AA300">
            <v>2801.312736765215</v>
          </cell>
          <cell r="AB300">
            <v>2087.31</v>
          </cell>
          <cell r="AC300">
            <v>714.0027367652151</v>
          </cell>
          <cell r="AD300">
            <v>2901.6688741207995</v>
          </cell>
          <cell r="AE300">
            <v>2087.31</v>
          </cell>
          <cell r="AF300">
            <v>814.35887412079956</v>
          </cell>
          <cell r="AG300">
            <v>3316.2698764823203</v>
          </cell>
          <cell r="AH300">
            <v>2087.31</v>
          </cell>
          <cell r="AI300">
            <v>1228.9598764823204</v>
          </cell>
          <cell r="AJ300">
            <v>3424.5256136953644</v>
          </cell>
          <cell r="AK300">
            <v>2087.31</v>
          </cell>
          <cell r="AL300">
            <v>1337.2156136953645</v>
          </cell>
          <cell r="AM300">
            <v>0</v>
          </cell>
          <cell r="AN300">
            <v>2087.31</v>
          </cell>
          <cell r="AO300">
            <v>-2087.31</v>
          </cell>
          <cell r="AP300">
            <v>1.3834753008404419</v>
          </cell>
          <cell r="AQ300">
            <v>4.3400753008404429</v>
          </cell>
          <cell r="AR300">
            <v>12443.777101063701</v>
          </cell>
          <cell r="AS300">
            <v>10436.549999999999</v>
          </cell>
        </row>
        <row r="301">
          <cell r="A301" t="str">
            <v>л/с №3000000164586</v>
          </cell>
          <cell r="B301" t="str">
            <v>Кв. 367</v>
          </cell>
          <cell r="C301" t="str">
            <v>Салищева Светлана Юрьевна</v>
          </cell>
          <cell r="D301">
            <v>44883</v>
          </cell>
          <cell r="E301">
            <v>27.9</v>
          </cell>
          <cell r="F301">
            <v>31</v>
          </cell>
          <cell r="G301">
            <v>28</v>
          </cell>
          <cell r="H301">
            <v>31</v>
          </cell>
          <cell r="I301">
            <v>30</v>
          </cell>
          <cell r="J301">
            <v>31</v>
          </cell>
          <cell r="K301">
            <v>151</v>
          </cell>
          <cell r="L301">
            <v>5728497</v>
          </cell>
          <cell r="M301">
            <v>5.3479999999999999</v>
          </cell>
          <cell r="N301">
            <v>7.2055999999999996</v>
          </cell>
          <cell r="O301">
            <v>1.8575999999999997</v>
          </cell>
          <cell r="P301">
            <v>0.38136158940397341</v>
          </cell>
          <cell r="Q301">
            <v>0.34445562913907279</v>
          </cell>
          <cell r="R301">
            <v>0.38136158940397341</v>
          </cell>
          <cell r="S301">
            <v>0.75042119205297997</v>
          </cell>
          <cell r="T301">
            <v>0</v>
          </cell>
          <cell r="U301">
            <v>1.8575999999999997</v>
          </cell>
          <cell r="V301">
            <v>0.22690552193744867</v>
          </cell>
          <cell r="W301">
            <v>0.28438693199257209</v>
          </cell>
          <cell r="X301">
            <v>0.33703635691499745</v>
          </cell>
          <cell r="Y301">
            <v>0</v>
          </cell>
          <cell r="Z301">
            <v>0</v>
          </cell>
          <cell r="AA301">
            <v>1744.0112962958985</v>
          </cell>
          <cell r="AB301">
            <v>1279.9100000000001</v>
          </cell>
          <cell r="AC301">
            <v>464.10129629589846</v>
          </cell>
          <cell r="AD301">
            <v>1803.0048144254292</v>
          </cell>
          <cell r="AE301">
            <v>1279.9100000000001</v>
          </cell>
          <cell r="AF301">
            <v>523.09481442542915</v>
          </cell>
          <cell r="AG301">
            <v>2059.7762237268271</v>
          </cell>
          <cell r="AH301">
            <v>1279.9100000000001</v>
          </cell>
          <cell r="AI301">
            <v>779.866223726827</v>
          </cell>
          <cell r="AJ301">
            <v>2151.5926334304631</v>
          </cell>
          <cell r="AK301">
            <v>1279.9100000000001</v>
          </cell>
          <cell r="AL301">
            <v>871.68263343046306</v>
          </cell>
          <cell r="AM301">
            <v>0</v>
          </cell>
          <cell r="AN301">
            <v>1279.9100000000001</v>
          </cell>
          <cell r="AO301">
            <v>-1279.9100000000001</v>
          </cell>
          <cell r="AP301">
            <v>0.84832881084501821</v>
          </cell>
          <cell r="AQ301">
            <v>2.7059288108450179</v>
          </cell>
          <cell r="AR301">
            <v>7758.3849678786182</v>
          </cell>
          <cell r="AS301">
            <v>6399.55</v>
          </cell>
        </row>
        <row r="302">
          <cell r="A302" t="str">
            <v>л/с №3000000167275</v>
          </cell>
          <cell r="B302" t="str">
            <v>Кв. 368</v>
          </cell>
          <cell r="C302" t="str">
            <v>Юдаев Андрей Владимирович</v>
          </cell>
          <cell r="D302">
            <v>44905</v>
          </cell>
          <cell r="E302">
            <v>55.9</v>
          </cell>
          <cell r="F302">
            <v>31</v>
          </cell>
          <cell r="G302">
            <v>28</v>
          </cell>
          <cell r="H302">
            <v>31</v>
          </cell>
          <cell r="I302">
            <v>30</v>
          </cell>
          <cell r="J302">
            <v>31</v>
          </cell>
          <cell r="K302">
            <v>151</v>
          </cell>
          <cell r="L302">
            <v>5731395</v>
          </cell>
          <cell r="M302" t="str">
            <v>нет данных</v>
          </cell>
          <cell r="N302">
            <v>12.770300000000001</v>
          </cell>
          <cell r="O302">
            <v>3.2257520292236457</v>
          </cell>
          <cell r="P302">
            <v>0.66224048282074843</v>
          </cell>
          <cell r="Q302">
            <v>0.59815269416067596</v>
          </cell>
          <cell r="R302">
            <v>0.66224048282074843</v>
          </cell>
          <cell r="S302">
            <v>1.3031183694214727</v>
          </cell>
          <cell r="T302">
            <v>0</v>
          </cell>
          <cell r="U302">
            <v>3.2257520292236457</v>
          </cell>
          <cell r="V302">
            <v>0.45462432531553337</v>
          </cell>
          <cell r="W302">
            <v>0.56979317198511759</v>
          </cell>
          <cell r="X302">
            <v>0.67528072944617779</v>
          </cell>
          <cell r="Y302">
            <v>0</v>
          </cell>
          <cell r="Z302">
            <v>0</v>
          </cell>
          <cell r="AA302">
            <v>3202.252440592184</v>
          </cell>
          <cell r="AB302">
            <v>2564.41</v>
          </cell>
          <cell r="AC302">
            <v>637.84244059218418</v>
          </cell>
          <cell r="AD302">
            <v>3348.7110284958962</v>
          </cell>
          <cell r="AE302">
            <v>2564.4</v>
          </cell>
          <cell r="AF302">
            <v>784.31102849589615</v>
          </cell>
          <cell r="AG302">
            <v>3834.9140693874851</v>
          </cell>
          <cell r="AH302">
            <v>2564.41</v>
          </cell>
          <cell r="AI302">
            <v>1270.5040693874853</v>
          </cell>
          <cell r="AJ302">
            <v>3736.2749264378581</v>
          </cell>
          <cell r="AK302">
            <v>2564.41</v>
          </cell>
          <cell r="AL302">
            <v>1171.8649264378582</v>
          </cell>
          <cell r="AM302">
            <v>0</v>
          </cell>
          <cell r="AN302">
            <v>2564.41</v>
          </cell>
          <cell r="AO302">
            <v>-2564.41</v>
          </cell>
          <cell r="AP302">
            <v>1.6996982267468288</v>
          </cell>
          <cell r="AQ302">
            <v>4.9254502559704747</v>
          </cell>
          <cell r="AR302">
            <v>14122.152464913424</v>
          </cell>
          <cell r="AS302">
            <v>12822.039999999999</v>
          </cell>
        </row>
        <row r="303">
          <cell r="A303" t="str">
            <v>л/с №3000000160214</v>
          </cell>
          <cell r="B303" t="str">
            <v>Кв. 369</v>
          </cell>
          <cell r="C303" t="str">
            <v>ЗПИФ Девелопмент и развитие под управл ООО "Эссет Менеджмент Солюшнс"</v>
          </cell>
          <cell r="D303">
            <v>44642</v>
          </cell>
          <cell r="E303">
            <v>59</v>
          </cell>
          <cell r="F303">
            <v>31</v>
          </cell>
          <cell r="G303">
            <v>28</v>
          </cell>
          <cell r="H303">
            <v>31</v>
          </cell>
          <cell r="I303">
            <v>30</v>
          </cell>
          <cell r="J303">
            <v>1</v>
          </cell>
          <cell r="K303">
            <v>121</v>
          </cell>
          <cell r="L303">
            <v>5731398</v>
          </cell>
          <cell r="M303" t="str">
            <v>нет данных</v>
          </cell>
          <cell r="N303">
            <v>13.279299999999999</v>
          </cell>
          <cell r="O303">
            <v>2.7282213669902031</v>
          </cell>
          <cell r="P303">
            <v>0.69896580476608516</v>
          </cell>
          <cell r="Q303">
            <v>0.63132395269194785</v>
          </cell>
          <cell r="R303">
            <v>0.69896580476608516</v>
          </cell>
          <cell r="S303">
            <v>0.69896580476608516</v>
          </cell>
          <cell r="T303">
            <v>0</v>
          </cell>
          <cell r="U303">
            <v>2.7282213669902031</v>
          </cell>
          <cell r="V303">
            <v>0.47983604997524992</v>
          </cell>
          <cell r="W303">
            <v>0.60139171998429231</v>
          </cell>
          <cell r="X303">
            <v>0.71272921354784413</v>
          </cell>
          <cell r="Y303">
            <v>0</v>
          </cell>
          <cell r="Z303">
            <v>0</v>
          </cell>
          <cell r="AA303">
            <v>3379.8371018772609</v>
          </cell>
          <cell r="AB303">
            <v>2706.62</v>
          </cell>
          <cell r="AC303">
            <v>673.21710187726103</v>
          </cell>
          <cell r="AD303">
            <v>3534.4177223838624</v>
          </cell>
          <cell r="AE303">
            <v>2706.61</v>
          </cell>
          <cell r="AF303">
            <v>827.80772238386226</v>
          </cell>
          <cell r="AG303">
            <v>4047.5837226093317</v>
          </cell>
          <cell r="AH303">
            <v>2706.62</v>
          </cell>
          <cell r="AI303">
            <v>1340.9637226093319</v>
          </cell>
          <cell r="AJ303">
            <v>2004.060776109224</v>
          </cell>
          <cell r="AK303">
            <v>2706.62</v>
          </cell>
          <cell r="AL303">
            <v>-702.55922389077591</v>
          </cell>
          <cell r="AM303">
            <v>0</v>
          </cell>
          <cell r="AN303">
            <v>87.45</v>
          </cell>
          <cell r="AO303">
            <v>-87.45</v>
          </cell>
          <cell r="AP303">
            <v>1.7939569835073863</v>
          </cell>
          <cell r="AQ303">
            <v>4.5221783504975894</v>
          </cell>
          <cell r="AR303">
            <v>12965.899322979678</v>
          </cell>
          <cell r="AS303">
            <v>10913.92</v>
          </cell>
        </row>
        <row r="304">
          <cell r="A304" t="str">
            <v>л/с №3000000157868</v>
          </cell>
          <cell r="B304" t="str">
            <v>Кв. 37</v>
          </cell>
          <cell r="C304" t="str">
            <v>Арсланов Сергей Павлович</v>
          </cell>
          <cell r="D304">
            <v>44756</v>
          </cell>
          <cell r="E304">
            <v>55.4</v>
          </cell>
          <cell r="F304">
            <v>31</v>
          </cell>
          <cell r="G304">
            <v>28</v>
          </cell>
          <cell r="H304">
            <v>31</v>
          </cell>
          <cell r="I304">
            <v>30</v>
          </cell>
          <cell r="J304">
            <v>31</v>
          </cell>
          <cell r="K304">
            <v>151</v>
          </cell>
          <cell r="L304">
            <v>5688427</v>
          </cell>
          <cell r="M304">
            <v>10.096</v>
          </cell>
          <cell r="N304">
            <v>14.578900000000001</v>
          </cell>
          <cell r="O304">
            <v>4.4829000000000008</v>
          </cell>
          <cell r="P304">
            <v>0.92033046357615911</v>
          </cell>
          <cell r="Q304">
            <v>0.83126622516556303</v>
          </cell>
          <cell r="R304">
            <v>0.92033046357615911</v>
          </cell>
          <cell r="S304">
            <v>1.8109728476821196</v>
          </cell>
          <cell r="T304">
            <v>0</v>
          </cell>
          <cell r="U304">
            <v>4.4829000000000008</v>
          </cell>
          <cell r="V304">
            <v>0.4505579181123533</v>
          </cell>
          <cell r="W304">
            <v>0.56469663198525066</v>
          </cell>
          <cell r="X304">
            <v>0.66924065136526378</v>
          </cell>
          <cell r="Y304">
            <v>0</v>
          </cell>
          <cell r="Z304">
            <v>0</v>
          </cell>
          <cell r="AA304">
            <v>3930.5837502096688</v>
          </cell>
          <cell r="AB304">
            <v>2541.4699999999998</v>
          </cell>
          <cell r="AC304">
            <v>1389.113750209669</v>
          </cell>
          <cell r="AD304">
            <v>4002.4767847656699</v>
          </cell>
          <cell r="AE304">
            <v>2541.4699999999998</v>
          </cell>
          <cell r="AF304">
            <v>1461.0067847656701</v>
          </cell>
          <cell r="AG304">
            <v>4557.5865093377488</v>
          </cell>
          <cell r="AH304">
            <v>2541.4699999999998</v>
          </cell>
          <cell r="AI304">
            <v>2016.116509337749</v>
          </cell>
          <cell r="AJ304">
            <v>5192.3851294172191</v>
          </cell>
          <cell r="AK304">
            <v>2541.4699999999998</v>
          </cell>
          <cell r="AL304">
            <v>2650.9151294172193</v>
          </cell>
          <cell r="AM304">
            <v>0</v>
          </cell>
          <cell r="AN304">
            <v>2541.4699999999998</v>
          </cell>
          <cell r="AO304">
            <v>-2541.4699999999998</v>
          </cell>
          <cell r="AP304">
            <v>1.6844952014628678</v>
          </cell>
          <cell r="AQ304">
            <v>6.1673952014628686</v>
          </cell>
          <cell r="AR304">
            <v>17683.032173730306</v>
          </cell>
          <cell r="AS304">
            <v>12707.349999999999</v>
          </cell>
        </row>
        <row r="305">
          <cell r="A305" t="str">
            <v>л/с №3000000167133</v>
          </cell>
          <cell r="B305" t="str">
            <v>Кв. 370</v>
          </cell>
          <cell r="C305" t="str">
            <v>Денисова Татьяна Валерьевна</v>
          </cell>
          <cell r="D305">
            <v>44902</v>
          </cell>
          <cell r="E305">
            <v>45.5</v>
          </cell>
          <cell r="F305">
            <v>31</v>
          </cell>
          <cell r="G305">
            <v>28</v>
          </cell>
          <cell r="H305">
            <v>31</v>
          </cell>
          <cell r="I305">
            <v>30</v>
          </cell>
          <cell r="J305">
            <v>31</v>
          </cell>
          <cell r="K305">
            <v>151</v>
          </cell>
          <cell r="L305">
            <v>5688674</v>
          </cell>
          <cell r="M305">
            <v>1.7030000000000001</v>
          </cell>
          <cell r="N305">
            <v>7.7526000000000002</v>
          </cell>
          <cell r="O305">
            <v>6.0495999999999999</v>
          </cell>
          <cell r="P305">
            <v>1.2419708609271525</v>
          </cell>
          <cell r="Q305">
            <v>1.1217801324503311</v>
          </cell>
          <cell r="R305">
            <v>1.2419708609271525</v>
          </cell>
          <cell r="S305">
            <v>2.4438781456953644</v>
          </cell>
          <cell r="T305">
            <v>0</v>
          </cell>
          <cell r="U305">
            <v>6.0496000000000008</v>
          </cell>
          <cell r="V305">
            <v>0.37004305548938765</v>
          </cell>
          <cell r="W305">
            <v>0.46378513998788634</v>
          </cell>
          <cell r="X305">
            <v>0.54964710536316796</v>
          </cell>
          <cell r="Y305">
            <v>0</v>
          </cell>
          <cell r="Z305">
            <v>0</v>
          </cell>
          <cell r="AA305">
            <v>4621.9340608711755</v>
          </cell>
          <cell r="AB305">
            <v>2087.31</v>
          </cell>
          <cell r="AC305">
            <v>2534.6240608711755</v>
          </cell>
          <cell r="AD305">
            <v>4546.1010378294077</v>
          </cell>
          <cell r="AE305">
            <v>2087.31</v>
          </cell>
          <cell r="AF305">
            <v>2458.7910378294077</v>
          </cell>
          <cell r="AG305">
            <v>5136.8912005882803</v>
          </cell>
          <cell r="AH305">
            <v>2087.31</v>
          </cell>
          <cell r="AI305">
            <v>3049.5812005882804</v>
          </cell>
          <cell r="AJ305">
            <v>7007.0385417748348</v>
          </cell>
          <cell r="AK305">
            <v>2087.31</v>
          </cell>
          <cell r="AL305">
            <v>4919.7285417748353</v>
          </cell>
          <cell r="AM305">
            <v>0</v>
          </cell>
          <cell r="AN305">
            <v>2087.31</v>
          </cell>
          <cell r="AO305">
            <v>-2087.31</v>
          </cell>
          <cell r="AP305">
            <v>1.3834753008404419</v>
          </cell>
          <cell r="AQ305">
            <v>7.4330753008404429</v>
          </cell>
          <cell r="AR305">
            <v>21311.964841063698</v>
          </cell>
          <cell r="AS305">
            <v>10436.549999999999</v>
          </cell>
        </row>
        <row r="306">
          <cell r="A306" t="str">
            <v>л/с №3000000164511</v>
          </cell>
          <cell r="B306" t="str">
            <v>Кв. 371</v>
          </cell>
          <cell r="C306" t="str">
            <v>Знудкина Светлана Александровна</v>
          </cell>
          <cell r="D306">
            <v>44880</v>
          </cell>
          <cell r="E306">
            <v>27.9</v>
          </cell>
          <cell r="F306">
            <v>31</v>
          </cell>
          <cell r="G306">
            <v>28</v>
          </cell>
          <cell r="H306">
            <v>31</v>
          </cell>
          <cell r="I306">
            <v>30</v>
          </cell>
          <cell r="J306">
            <v>31</v>
          </cell>
          <cell r="K306">
            <v>151</v>
          </cell>
          <cell r="L306">
            <v>5728502</v>
          </cell>
          <cell r="M306">
            <v>6.7830000000000004</v>
          </cell>
          <cell r="N306">
            <v>11.9307</v>
          </cell>
          <cell r="O306">
            <v>5.1476999999999995</v>
          </cell>
          <cell r="P306">
            <v>1.0568125827814567</v>
          </cell>
          <cell r="Q306">
            <v>0.95454039735099327</v>
          </cell>
          <cell r="R306">
            <v>1.0568125827814567</v>
          </cell>
          <cell r="S306">
            <v>2.0795344370860924</v>
          </cell>
          <cell r="T306">
            <v>0</v>
          </cell>
          <cell r="U306">
            <v>5.1476999999999986</v>
          </cell>
          <cell r="V306">
            <v>0.22690552193744867</v>
          </cell>
          <cell r="W306">
            <v>0.28438693199257209</v>
          </cell>
          <cell r="X306">
            <v>0.33703635691499745</v>
          </cell>
          <cell r="Y306">
            <v>0</v>
          </cell>
          <cell r="Z306">
            <v>0</v>
          </cell>
          <cell r="AA306">
            <v>3680.650875487951</v>
          </cell>
          <cell r="AB306">
            <v>1279.9100000000001</v>
          </cell>
          <cell r="AC306">
            <v>2400.7408754879507</v>
          </cell>
          <cell r="AD306">
            <v>3552.2276601472836</v>
          </cell>
          <cell r="AE306">
            <v>1279.9100000000001</v>
          </cell>
          <cell r="AF306">
            <v>2272.3176601472833</v>
          </cell>
          <cell r="AG306">
            <v>3996.4158029188793</v>
          </cell>
          <cell r="AH306">
            <v>1279.9100000000001</v>
          </cell>
          <cell r="AI306">
            <v>2716.5058029188795</v>
          </cell>
          <cell r="AJ306">
            <v>5962.3995473245022</v>
          </cell>
          <cell r="AK306">
            <v>1279.9100000000001</v>
          </cell>
          <cell r="AL306">
            <v>4682.4895473245024</v>
          </cell>
          <cell r="AM306">
            <v>0</v>
          </cell>
          <cell r="AN306">
            <v>1279.9100000000001</v>
          </cell>
          <cell r="AO306">
            <v>-1279.9100000000001</v>
          </cell>
          <cell r="AP306">
            <v>0.84832881084501821</v>
          </cell>
          <cell r="AQ306">
            <v>5.9960288108450168</v>
          </cell>
          <cell r="AR306">
            <v>17191.693885878616</v>
          </cell>
          <cell r="AS306">
            <v>6399.55</v>
          </cell>
        </row>
        <row r="307">
          <cell r="A307" t="str">
            <v>л/с №3000000166887</v>
          </cell>
          <cell r="B307" t="str">
            <v>Кв. 372</v>
          </cell>
          <cell r="C307" t="str">
            <v>Кастарнов Александр Евгеньевич</v>
          </cell>
          <cell r="D307">
            <v>44901</v>
          </cell>
          <cell r="E307">
            <v>55.9</v>
          </cell>
          <cell r="F307">
            <v>31</v>
          </cell>
          <cell r="G307">
            <v>28</v>
          </cell>
          <cell r="H307">
            <v>31</v>
          </cell>
          <cell r="I307">
            <v>30</v>
          </cell>
          <cell r="J307">
            <v>31</v>
          </cell>
          <cell r="K307">
            <v>151</v>
          </cell>
          <cell r="L307">
            <v>5731402</v>
          </cell>
          <cell r="M307" t="str">
            <v>нет данных</v>
          </cell>
          <cell r="N307">
            <v>11.605</v>
          </cell>
          <cell r="O307">
            <v>3.2257520292236457</v>
          </cell>
          <cell r="P307">
            <v>0.66224048282074843</v>
          </cell>
          <cell r="Q307">
            <v>0.59815269416067596</v>
          </cell>
          <cell r="R307">
            <v>0.66224048282074843</v>
          </cell>
          <cell r="S307">
            <v>1.3031183694214727</v>
          </cell>
          <cell r="T307">
            <v>0</v>
          </cell>
          <cell r="U307">
            <v>3.2257520292236457</v>
          </cell>
          <cell r="V307">
            <v>0.45462432531553337</v>
          </cell>
          <cell r="W307">
            <v>0.56979317198511759</v>
          </cell>
          <cell r="X307">
            <v>0.67528072944617779</v>
          </cell>
          <cell r="Y307">
            <v>0</v>
          </cell>
          <cell r="Z307">
            <v>0</v>
          </cell>
          <cell r="AA307">
            <v>3202.252440592184</v>
          </cell>
          <cell r="AB307">
            <v>2564.41</v>
          </cell>
          <cell r="AC307">
            <v>637.84244059218418</v>
          </cell>
          <cell r="AD307">
            <v>3348.7110284958962</v>
          </cell>
          <cell r="AE307">
            <v>2564.4</v>
          </cell>
          <cell r="AF307">
            <v>784.31102849589615</v>
          </cell>
          <cell r="AG307">
            <v>3834.9140693874851</v>
          </cell>
          <cell r="AH307">
            <v>2564.41</v>
          </cell>
          <cell r="AI307">
            <v>1270.5040693874853</v>
          </cell>
          <cell r="AJ307">
            <v>3736.2749264378581</v>
          </cell>
          <cell r="AK307">
            <v>2564.41</v>
          </cell>
          <cell r="AL307">
            <v>1171.8649264378582</v>
          </cell>
          <cell r="AM307">
            <v>0</v>
          </cell>
          <cell r="AN307">
            <v>2564.41</v>
          </cell>
          <cell r="AO307">
            <v>-2564.41</v>
          </cell>
          <cell r="AP307">
            <v>1.6996982267468288</v>
          </cell>
          <cell r="AQ307">
            <v>4.9254502559704747</v>
          </cell>
          <cell r="AR307">
            <v>14122.152464913424</v>
          </cell>
          <cell r="AS307">
            <v>12822.039999999999</v>
          </cell>
        </row>
        <row r="308">
          <cell r="A308" t="str">
            <v>л/с №3000001184976</v>
          </cell>
          <cell r="B308" t="str">
            <v>Кв. 373</v>
          </cell>
          <cell r="C308" t="str">
            <v>ЗПИФ Девелопмент и развитие под управл ООО "Эссет Менеджмент Солюшнс"</v>
          </cell>
          <cell r="D308">
            <v>44658</v>
          </cell>
          <cell r="E308">
            <v>59</v>
          </cell>
          <cell r="F308">
            <v>31</v>
          </cell>
          <cell r="G308">
            <v>28</v>
          </cell>
          <cell r="H308">
            <v>31</v>
          </cell>
          <cell r="I308">
            <v>30</v>
          </cell>
          <cell r="J308">
            <v>31</v>
          </cell>
          <cell r="K308">
            <v>151</v>
          </cell>
          <cell r="L308">
            <v>5731394</v>
          </cell>
          <cell r="M308" t="str">
            <v>нет данных</v>
          </cell>
          <cell r="N308">
            <v>9.5845000000000002</v>
          </cell>
          <cell r="O308">
            <v>3.4046398877315762</v>
          </cell>
          <cell r="P308">
            <v>0.69896580476608516</v>
          </cell>
          <cell r="Q308">
            <v>0.63132395269194785</v>
          </cell>
          <cell r="R308">
            <v>0.69896580476608516</v>
          </cell>
          <cell r="S308">
            <v>1.3753843255074578</v>
          </cell>
          <cell r="T308">
            <v>0</v>
          </cell>
          <cell r="U308">
            <v>3.4046398877315758</v>
          </cell>
          <cell r="V308">
            <v>0.47983604997524992</v>
          </cell>
          <cell r="W308">
            <v>0.60139171998429231</v>
          </cell>
          <cell r="X308">
            <v>0.71272921354784413</v>
          </cell>
          <cell r="Y308">
            <v>0</v>
          </cell>
          <cell r="Z308">
            <v>0</v>
          </cell>
          <cell r="AA308">
            <v>3379.8371018772609</v>
          </cell>
          <cell r="AB308">
            <v>3379.84</v>
          </cell>
          <cell r="AC308">
            <v>-2.898122739225073E-3</v>
          </cell>
          <cell r="AD308">
            <v>3534.4177223838624</v>
          </cell>
          <cell r="AE308">
            <v>3534.42</v>
          </cell>
          <cell r="AF308">
            <v>-2.2776161376896198E-3</v>
          </cell>
          <cell r="AG308">
            <v>4047.5837226093317</v>
          </cell>
          <cell r="AH308">
            <v>4047.58</v>
          </cell>
          <cell r="AI308">
            <v>3.7226093318167841E-3</v>
          </cell>
          <cell r="AJ308">
            <v>3943.4744304084725</v>
          </cell>
          <cell r="AK308">
            <v>3943.47</v>
          </cell>
          <cell r="AL308">
            <v>4.4304084726718429E-3</v>
          </cell>
          <cell r="AM308">
            <v>0</v>
          </cell>
          <cell r="AN308">
            <v>0</v>
          </cell>
          <cell r="AO308">
            <v>0</v>
          </cell>
          <cell r="AP308">
            <v>1.7939569835073863</v>
          </cell>
          <cell r="AQ308">
            <v>5.1985968712389621</v>
          </cell>
          <cell r="AR308">
            <v>14905.312977278927</v>
          </cell>
          <cell r="AS308">
            <v>14905.31</v>
          </cell>
        </row>
        <row r="309">
          <cell r="A309" t="str">
            <v>л/с №3000000160129</v>
          </cell>
          <cell r="B309" t="str">
            <v>Кв. 374</v>
          </cell>
          <cell r="C309" t="str">
            <v>ЗПИФ Девелопмент и развитие под управл ООО "Эссет Менеджмент Солюшнс"</v>
          </cell>
          <cell r="D309">
            <v>44642</v>
          </cell>
          <cell r="E309">
            <v>45.5</v>
          </cell>
          <cell r="F309">
            <v>31</v>
          </cell>
          <cell r="G309">
            <v>28</v>
          </cell>
          <cell r="H309">
            <v>31</v>
          </cell>
          <cell r="I309">
            <v>30</v>
          </cell>
          <cell r="J309">
            <v>31</v>
          </cell>
          <cell r="K309">
            <v>151</v>
          </cell>
          <cell r="L309">
            <v>5234322</v>
          </cell>
          <cell r="M309" t="str">
            <v>нет данных</v>
          </cell>
          <cell r="N309">
            <v>10.8508</v>
          </cell>
          <cell r="O309">
            <v>2.6256121168099442</v>
          </cell>
          <cell r="P309">
            <v>0.5390329511331674</v>
          </cell>
          <cell r="Q309">
            <v>0.48686847199124794</v>
          </cell>
          <cell r="R309">
            <v>0.5390329511331674</v>
          </cell>
          <cell r="S309">
            <v>1.0606777425523617</v>
          </cell>
          <cell r="T309">
            <v>0</v>
          </cell>
          <cell r="U309">
            <v>2.6256121168099442</v>
          </cell>
          <cell r="V309">
            <v>0.37004305548938765</v>
          </cell>
          <cell r="W309">
            <v>0.46378513998788634</v>
          </cell>
          <cell r="X309">
            <v>0.54964710536316796</v>
          </cell>
          <cell r="Y309">
            <v>0</v>
          </cell>
          <cell r="Z309">
            <v>0</v>
          </cell>
          <cell r="AA309">
            <v>2606.4845446680574</v>
          </cell>
          <cell r="AB309">
            <v>2087.31</v>
          </cell>
          <cell r="AC309">
            <v>519.17454466805748</v>
          </cell>
          <cell r="AD309">
            <v>2725.6950231943338</v>
          </cell>
          <cell r="AE309">
            <v>2087.31</v>
          </cell>
          <cell r="AF309">
            <v>638.38502319433383</v>
          </cell>
          <cell r="AG309">
            <v>3121.4416843851623</v>
          </cell>
          <cell r="AH309">
            <v>2087.31</v>
          </cell>
          <cell r="AI309">
            <v>1034.1316843851623</v>
          </cell>
          <cell r="AJ309">
            <v>3041.1540098912801</v>
          </cell>
          <cell r="AK309">
            <v>2087.31</v>
          </cell>
          <cell r="AL309">
            <v>953.84400989128017</v>
          </cell>
          <cell r="AM309">
            <v>0</v>
          </cell>
          <cell r="AN309">
            <v>2087.31</v>
          </cell>
          <cell r="AO309">
            <v>-2087.31</v>
          </cell>
          <cell r="AP309">
            <v>1.3834753008404419</v>
          </cell>
          <cell r="AQ309">
            <v>4.0090874176503863</v>
          </cell>
          <cell r="AR309">
            <v>11494.775262138834</v>
          </cell>
          <cell r="AS309">
            <v>10436.549999999999</v>
          </cell>
        </row>
        <row r="310">
          <cell r="A310" t="str">
            <v>л/с №3000000166498</v>
          </cell>
          <cell r="B310" t="str">
            <v>Кв. 375</v>
          </cell>
          <cell r="C310" t="str">
            <v>Ефремова Юлия Алексеевна</v>
          </cell>
          <cell r="D310">
            <v>44895</v>
          </cell>
          <cell r="E310">
            <v>27.9</v>
          </cell>
          <cell r="F310">
            <v>31</v>
          </cell>
          <cell r="G310">
            <v>28</v>
          </cell>
          <cell r="H310">
            <v>31</v>
          </cell>
          <cell r="I310">
            <v>30</v>
          </cell>
          <cell r="J310">
            <v>31</v>
          </cell>
          <cell r="K310">
            <v>151</v>
          </cell>
          <cell r="L310">
            <v>5688585</v>
          </cell>
          <cell r="M310">
            <v>5.88</v>
          </cell>
          <cell r="N310">
            <v>7.9771000000000001</v>
          </cell>
          <cell r="O310">
            <v>2.0971000000000002</v>
          </cell>
          <cell r="P310">
            <v>0.43053046357615898</v>
          </cell>
          <cell r="Q310">
            <v>0.38886622516556291</v>
          </cell>
          <cell r="R310">
            <v>0.43053046357615898</v>
          </cell>
          <cell r="S310">
            <v>0.8471728476821192</v>
          </cell>
          <cell r="T310">
            <v>0</v>
          </cell>
          <cell r="U310">
            <v>2.0971000000000002</v>
          </cell>
          <cell r="V310">
            <v>0.22690552193744867</v>
          </cell>
          <cell r="W310">
            <v>0.28438693199257209</v>
          </cell>
          <cell r="X310">
            <v>0.33703635691499745</v>
          </cell>
          <cell r="Y310">
            <v>0</v>
          </cell>
          <cell r="Z310">
            <v>0</v>
          </cell>
          <cell r="AA310">
            <v>1884.9873089449054</v>
          </cell>
          <cell r="AB310">
            <v>1279.9100000000001</v>
          </cell>
          <cell r="AC310">
            <v>605.07730894490533</v>
          </cell>
          <cell r="AD310">
            <v>1930.3379871406617</v>
          </cell>
          <cell r="AE310">
            <v>1279.9100000000001</v>
          </cell>
          <cell r="AF310">
            <v>650.42798714066157</v>
          </cell>
          <cell r="AG310">
            <v>2200.7522363758339</v>
          </cell>
          <cell r="AH310">
            <v>1279.9100000000001</v>
          </cell>
          <cell r="AI310">
            <v>920.84223637583386</v>
          </cell>
          <cell r="AJ310">
            <v>2428.9970454172185</v>
          </cell>
          <cell r="AK310">
            <v>1279.9100000000001</v>
          </cell>
          <cell r="AL310">
            <v>1149.0870454172184</v>
          </cell>
          <cell r="AM310">
            <v>0</v>
          </cell>
          <cell r="AN310">
            <v>1279.9100000000001</v>
          </cell>
          <cell r="AO310">
            <v>-1279.9100000000001</v>
          </cell>
          <cell r="AP310">
            <v>0.84832881084501821</v>
          </cell>
          <cell r="AQ310">
            <v>2.9454288108450184</v>
          </cell>
          <cell r="AR310">
            <v>8445.0745778786186</v>
          </cell>
          <cell r="AS310">
            <v>6399.55</v>
          </cell>
        </row>
        <row r="311">
          <cell r="A311" t="str">
            <v>л/с №3000000164443</v>
          </cell>
          <cell r="B311" t="str">
            <v>Кв. 376</v>
          </cell>
          <cell r="C311" t="str">
            <v>Ильясова Алсу Раисовна</v>
          </cell>
          <cell r="D311">
            <v>44876</v>
          </cell>
          <cell r="E311">
            <v>55.9</v>
          </cell>
          <cell r="F311">
            <v>31</v>
          </cell>
          <cell r="G311">
            <v>28</v>
          </cell>
          <cell r="H311">
            <v>31</v>
          </cell>
          <cell r="I311">
            <v>30</v>
          </cell>
          <cell r="J311">
            <v>31</v>
          </cell>
          <cell r="K311">
            <v>151</v>
          </cell>
          <cell r="L311">
            <v>5688667</v>
          </cell>
          <cell r="M311">
            <v>6.1109999999999998</v>
          </cell>
          <cell r="N311">
            <v>12.1576</v>
          </cell>
          <cell r="O311">
            <v>6.0466000000000006</v>
          </cell>
          <cell r="P311">
            <v>1.2413549668874173</v>
          </cell>
          <cell r="Q311">
            <v>1.1212238410596027</v>
          </cell>
          <cell r="R311">
            <v>1.2413549668874173</v>
          </cell>
          <cell r="S311">
            <v>2.4426662251655631</v>
          </cell>
          <cell r="T311">
            <v>0</v>
          </cell>
          <cell r="U311">
            <v>6.0465999999999998</v>
          </cell>
          <cell r="V311">
            <v>0.45462432531553337</v>
          </cell>
          <cell r="W311">
            <v>0.56979317198511759</v>
          </cell>
          <cell r="X311">
            <v>0.67528072944617779</v>
          </cell>
          <cell r="Y311">
            <v>0</v>
          </cell>
          <cell r="Z311">
            <v>0</v>
          </cell>
          <cell r="AA311">
            <v>4862.6779070184557</v>
          </cell>
          <cell r="AB311">
            <v>2564.41</v>
          </cell>
          <cell r="AC311">
            <v>2298.2679070184558</v>
          </cell>
          <cell r="AD311">
            <v>4848.4501594615613</v>
          </cell>
          <cell r="AE311">
            <v>2564.4</v>
          </cell>
          <cell r="AF311">
            <v>2284.0501594615612</v>
          </cell>
          <cell r="AG311">
            <v>5495.3395358137568</v>
          </cell>
          <cell r="AH311">
            <v>2564.41</v>
          </cell>
          <cell r="AI311">
            <v>2930.929535813757</v>
          </cell>
          <cell r="AJ311">
            <v>7003.5637474701989</v>
          </cell>
          <cell r="AK311">
            <v>2564.41</v>
          </cell>
          <cell r="AL311">
            <v>4439.1537474701991</v>
          </cell>
          <cell r="AM311">
            <v>0</v>
          </cell>
          <cell r="AN311">
            <v>2564.41</v>
          </cell>
          <cell r="AO311">
            <v>-2564.41</v>
          </cell>
          <cell r="AP311">
            <v>1.6996982267468288</v>
          </cell>
          <cell r="AQ311">
            <v>7.7462982267468288</v>
          </cell>
          <cell r="AR311">
            <v>22210.031349763973</v>
          </cell>
          <cell r="AS311">
            <v>12822.039999999999</v>
          </cell>
        </row>
        <row r="312">
          <cell r="A312" t="str">
            <v>л/с №3000000165640</v>
          </cell>
          <cell r="B312" t="str">
            <v>Кв. 377</v>
          </cell>
          <cell r="C312" t="str">
            <v>Сапожников Александр Евгеньевич</v>
          </cell>
          <cell r="D312">
            <v>44889</v>
          </cell>
          <cell r="E312">
            <v>59</v>
          </cell>
          <cell r="F312">
            <v>31</v>
          </cell>
          <cell r="G312">
            <v>28</v>
          </cell>
          <cell r="H312">
            <v>31</v>
          </cell>
          <cell r="I312">
            <v>30</v>
          </cell>
          <cell r="J312">
            <v>31</v>
          </cell>
          <cell r="K312">
            <v>151</v>
          </cell>
          <cell r="L312">
            <v>5688628</v>
          </cell>
          <cell r="M312" t="str">
            <v>нет данных</v>
          </cell>
          <cell r="N312">
            <v>10.603300000000001</v>
          </cell>
          <cell r="O312">
            <v>3.4046398877315762</v>
          </cell>
          <cell r="P312">
            <v>0.69896580476608516</v>
          </cell>
          <cell r="Q312">
            <v>0.63132395269194785</v>
          </cell>
          <cell r="R312">
            <v>0.69896580476608516</v>
          </cell>
          <cell r="S312">
            <v>1.3753843255074578</v>
          </cell>
          <cell r="T312">
            <v>0</v>
          </cell>
          <cell r="U312">
            <v>3.4046398877315758</v>
          </cell>
          <cell r="V312">
            <v>0.47983604997524992</v>
          </cell>
          <cell r="W312">
            <v>0.60139171998429231</v>
          </cell>
          <cell r="X312">
            <v>0.71272921354784413</v>
          </cell>
          <cell r="Y312">
            <v>0</v>
          </cell>
          <cell r="Z312">
            <v>0</v>
          </cell>
          <cell r="AA312">
            <v>3379.8371018772609</v>
          </cell>
          <cell r="AB312">
            <v>2706.62</v>
          </cell>
          <cell r="AC312">
            <v>673.21710187726103</v>
          </cell>
          <cell r="AD312">
            <v>3534.4177223838624</v>
          </cell>
          <cell r="AE312">
            <v>2706.61</v>
          </cell>
          <cell r="AF312">
            <v>827.80772238386226</v>
          </cell>
          <cell r="AG312">
            <v>4047.5837226093317</v>
          </cell>
          <cell r="AH312">
            <v>2706.62</v>
          </cell>
          <cell r="AI312">
            <v>1340.9637226093319</v>
          </cell>
          <cell r="AJ312">
            <v>3943.4744304084725</v>
          </cell>
          <cell r="AK312">
            <v>2706.62</v>
          </cell>
          <cell r="AL312">
            <v>1236.8544304084726</v>
          </cell>
          <cell r="AM312">
            <v>0</v>
          </cell>
          <cell r="AN312">
            <v>2706.62</v>
          </cell>
          <cell r="AO312">
            <v>-2706.62</v>
          </cell>
          <cell r="AP312">
            <v>1.7939569835073863</v>
          </cell>
          <cell r="AQ312">
            <v>5.1985968712389621</v>
          </cell>
          <cell r="AR312">
            <v>14905.312977278927</v>
          </cell>
          <cell r="AS312">
            <v>13533.09</v>
          </cell>
        </row>
        <row r="313">
          <cell r="A313" t="str">
            <v>л/с №3000000167254</v>
          </cell>
          <cell r="B313" t="str">
            <v>Кв. 378</v>
          </cell>
          <cell r="C313" t="str">
            <v>Горшкова Кристина Сергеевна</v>
          </cell>
          <cell r="D313">
            <v>44905</v>
          </cell>
          <cell r="E313">
            <v>45.5</v>
          </cell>
          <cell r="F313">
            <v>31</v>
          </cell>
          <cell r="G313">
            <v>28</v>
          </cell>
          <cell r="H313">
            <v>31</v>
          </cell>
          <cell r="I313">
            <v>30</v>
          </cell>
          <cell r="J313">
            <v>31</v>
          </cell>
          <cell r="K313">
            <v>151</v>
          </cell>
          <cell r="L313">
            <v>5688330</v>
          </cell>
          <cell r="M313">
            <v>0.47599999999999998</v>
          </cell>
          <cell r="N313" t="str">
            <v>нет данных</v>
          </cell>
          <cell r="O313">
            <v>2.6256121168099442</v>
          </cell>
          <cell r="P313">
            <v>0.5390329511331674</v>
          </cell>
          <cell r="Q313">
            <v>0.48686847199124794</v>
          </cell>
          <cell r="R313">
            <v>0.5390329511331674</v>
          </cell>
          <cell r="S313">
            <v>1.0606777425523617</v>
          </cell>
          <cell r="T313">
            <v>0</v>
          </cell>
          <cell r="U313">
            <v>2.6256121168099442</v>
          </cell>
          <cell r="V313">
            <v>0.37004305548938765</v>
          </cell>
          <cell r="W313">
            <v>0.46378513998788634</v>
          </cell>
          <cell r="X313">
            <v>0.54964710536316796</v>
          </cell>
          <cell r="Y313">
            <v>0</v>
          </cell>
          <cell r="Z313">
            <v>0</v>
          </cell>
          <cell r="AA313">
            <v>2606.4845446680574</v>
          </cell>
          <cell r="AB313">
            <v>2087.31</v>
          </cell>
          <cell r="AC313">
            <v>519.17454466805748</v>
          </cell>
          <cell r="AD313">
            <v>2725.6950231943338</v>
          </cell>
          <cell r="AE313">
            <v>2087.31</v>
          </cell>
          <cell r="AF313">
            <v>638.38502319433383</v>
          </cell>
          <cell r="AG313">
            <v>3121.4416843851623</v>
          </cell>
          <cell r="AH313">
            <v>2087.31</v>
          </cell>
          <cell r="AI313">
            <v>1034.1316843851623</v>
          </cell>
          <cell r="AJ313">
            <v>3041.1540098912801</v>
          </cell>
          <cell r="AK313">
            <v>2087.31</v>
          </cell>
          <cell r="AL313">
            <v>953.84400989128017</v>
          </cell>
          <cell r="AM313">
            <v>0</v>
          </cell>
          <cell r="AN313">
            <v>2087.31</v>
          </cell>
          <cell r="AO313">
            <v>-2087.31</v>
          </cell>
          <cell r="AP313">
            <v>1.3834753008404419</v>
          </cell>
          <cell r="AQ313">
            <v>4.0090874176503863</v>
          </cell>
          <cell r="AR313">
            <v>11494.775262138834</v>
          </cell>
          <cell r="AS313">
            <v>10436.549999999999</v>
          </cell>
        </row>
        <row r="314">
          <cell r="A314" t="str">
            <v>л/с №3000000160215</v>
          </cell>
          <cell r="B314" t="str">
            <v>Кв. 379</v>
          </cell>
          <cell r="C314" t="str">
            <v>ЗПИФ Девелопмент и развитие под управл ООО "Эссет Менеджмент Солюшнс"</v>
          </cell>
          <cell r="D314">
            <v>44642</v>
          </cell>
          <cell r="E314">
            <v>27.9</v>
          </cell>
          <cell r="F314">
            <v>31</v>
          </cell>
          <cell r="G314">
            <v>28</v>
          </cell>
          <cell r="H314">
            <v>31</v>
          </cell>
          <cell r="I314">
            <v>30</v>
          </cell>
          <cell r="J314">
            <v>31</v>
          </cell>
          <cell r="K314">
            <v>151</v>
          </cell>
          <cell r="L314">
            <v>5688469</v>
          </cell>
          <cell r="M314" t="str">
            <v>нет данных</v>
          </cell>
          <cell r="N314">
            <v>6.1017000000000001</v>
          </cell>
          <cell r="O314">
            <v>1.6099907265713724</v>
          </cell>
          <cell r="P314">
            <v>0.33052789750803013</v>
          </cell>
          <cell r="Q314">
            <v>0.29854132678144657</v>
          </cell>
          <cell r="R314">
            <v>0.33052789750803013</v>
          </cell>
          <cell r="S314">
            <v>0.65039360477386576</v>
          </cell>
          <cell r="T314">
            <v>0</v>
          </cell>
          <cell r="U314">
            <v>1.6099907265713727</v>
          </cell>
          <cell r="V314">
            <v>0.22690552193744867</v>
          </cell>
          <cell r="W314">
            <v>0.28438693199257209</v>
          </cell>
          <cell r="X314">
            <v>0.33703635691499745</v>
          </cell>
          <cell r="Y314">
            <v>0</v>
          </cell>
          <cell r="Z314">
            <v>0</v>
          </cell>
          <cell r="AA314">
            <v>1598.2619515656879</v>
          </cell>
          <cell r="AB314">
            <v>1279.9100000000001</v>
          </cell>
          <cell r="AC314">
            <v>318.35195156568784</v>
          </cell>
          <cell r="AD314">
            <v>1671.3602449916907</v>
          </cell>
          <cell r="AE314">
            <v>1279.9100000000001</v>
          </cell>
          <cell r="AF314">
            <v>391.45024499169062</v>
          </cell>
          <cell r="AG314">
            <v>1914.026878996616</v>
          </cell>
          <cell r="AH314">
            <v>1279.9100000000001</v>
          </cell>
          <cell r="AI314">
            <v>634.11687899661592</v>
          </cell>
          <cell r="AJ314">
            <v>1864.7955357355324</v>
          </cell>
          <cell r="AK314">
            <v>1279.9100000000001</v>
          </cell>
          <cell r="AL314">
            <v>584.88553573553236</v>
          </cell>
          <cell r="AM314">
            <v>0</v>
          </cell>
          <cell r="AN314">
            <v>1279.9100000000001</v>
          </cell>
          <cell r="AO314">
            <v>-1279.9100000000001</v>
          </cell>
          <cell r="AP314">
            <v>0.84832881084501821</v>
          </cell>
          <cell r="AQ314">
            <v>2.4583195374163909</v>
          </cell>
          <cell r="AR314">
            <v>7048.4446112895275</v>
          </cell>
          <cell r="AS314">
            <v>6399.55</v>
          </cell>
        </row>
        <row r="315">
          <cell r="A315" t="str">
            <v>л/с №3000000159272</v>
          </cell>
          <cell r="B315" t="str">
            <v>Кв. 38</v>
          </cell>
          <cell r="C315" t="str">
            <v>Мусаева Мария Вячеславовна</v>
          </cell>
          <cell r="D315">
            <v>44786</v>
          </cell>
          <cell r="E315">
            <v>46.2</v>
          </cell>
          <cell r="F315">
            <v>31</v>
          </cell>
          <cell r="G315">
            <v>28</v>
          </cell>
          <cell r="H315">
            <v>31</v>
          </cell>
          <cell r="I315">
            <v>30</v>
          </cell>
          <cell r="J315">
            <v>31</v>
          </cell>
          <cell r="K315">
            <v>151</v>
          </cell>
          <cell r="L315">
            <v>5688773</v>
          </cell>
          <cell r="M315" t="str">
            <v>нет данных</v>
          </cell>
          <cell r="N315">
            <v>11.758800000000001</v>
          </cell>
          <cell r="O315">
            <v>2.6660061493762512</v>
          </cell>
          <cell r="P315">
            <v>0.54732576576598535</v>
          </cell>
          <cell r="Q315">
            <v>0.49435875617572878</v>
          </cell>
          <cell r="R315">
            <v>0.54732576576598535</v>
          </cell>
          <cell r="S315">
            <v>1.076995861668552</v>
          </cell>
          <cell r="T315">
            <v>0</v>
          </cell>
          <cell r="U315">
            <v>2.6660061493762512</v>
          </cell>
          <cell r="V315">
            <v>0.37573602557383978</v>
          </cell>
          <cell r="W315">
            <v>0.47092029598770013</v>
          </cell>
          <cell r="X315">
            <v>0.55810321467644752</v>
          </cell>
          <cell r="Y315">
            <v>0</v>
          </cell>
          <cell r="Z315">
            <v>0</v>
          </cell>
          <cell r="AA315">
            <v>2646.5843068937197</v>
          </cell>
          <cell r="AB315">
            <v>2119.42</v>
          </cell>
          <cell r="AC315">
            <v>527.16430689371964</v>
          </cell>
          <cell r="AD315">
            <v>2767.6287927819399</v>
          </cell>
          <cell r="AE315">
            <v>2119.42</v>
          </cell>
          <cell r="AF315">
            <v>648.20879278193979</v>
          </cell>
          <cell r="AG315">
            <v>3169.4638641449346</v>
          </cell>
          <cell r="AH315">
            <v>2119.42</v>
          </cell>
          <cell r="AI315">
            <v>1050.0438641449346</v>
          </cell>
          <cell r="AJ315">
            <v>3087.9409946588389</v>
          </cell>
          <cell r="AK315">
            <v>2119.42</v>
          </cell>
          <cell r="AL315">
            <v>968.52099465883884</v>
          </cell>
          <cell r="AM315">
            <v>0</v>
          </cell>
          <cell r="AN315">
            <v>2119.42</v>
          </cell>
          <cell r="AO315">
            <v>-2119.42</v>
          </cell>
          <cell r="AP315">
            <v>1.4047595362379874</v>
          </cell>
          <cell r="AQ315">
            <v>4.0707656856142389</v>
          </cell>
          <cell r="AR315">
            <v>11671.617958479434</v>
          </cell>
          <cell r="AS315">
            <v>10597.1</v>
          </cell>
        </row>
        <row r="316">
          <cell r="A316" t="str">
            <v>л/с №3000000166485</v>
          </cell>
          <cell r="B316" t="str">
            <v>Кв. 380</v>
          </cell>
          <cell r="C316" t="str">
            <v>Астарханов Гаджимурад Магомедович</v>
          </cell>
          <cell r="D316">
            <v>44895</v>
          </cell>
          <cell r="E316">
            <v>55.9</v>
          </cell>
          <cell r="F316">
            <v>31</v>
          </cell>
          <cell r="G316">
            <v>28</v>
          </cell>
          <cell r="H316">
            <v>31</v>
          </cell>
          <cell r="I316">
            <v>30</v>
          </cell>
          <cell r="J316">
            <v>31</v>
          </cell>
          <cell r="K316">
            <v>151</v>
          </cell>
          <cell r="L316">
            <v>5688332</v>
          </cell>
          <cell r="M316">
            <v>6.8849999999999998</v>
          </cell>
          <cell r="N316">
            <v>10.700200000000001</v>
          </cell>
          <cell r="O316">
            <v>3.8152000000000013</v>
          </cell>
          <cell r="P316">
            <v>0.78325298013245059</v>
          </cell>
          <cell r="Q316">
            <v>0.70745430463576175</v>
          </cell>
          <cell r="R316">
            <v>0.78325298013245059</v>
          </cell>
          <cell r="S316">
            <v>1.5412397350993381</v>
          </cell>
          <cell r="T316">
            <v>0</v>
          </cell>
          <cell r="U316">
            <v>3.8152000000000008</v>
          </cell>
          <cell r="V316">
            <v>0.45462432531553337</v>
          </cell>
          <cell r="W316">
            <v>0.56979317198511759</v>
          </cell>
          <cell r="X316">
            <v>0.67528072944617779</v>
          </cell>
          <cell r="Y316">
            <v>0</v>
          </cell>
          <cell r="Z316">
            <v>0</v>
          </cell>
          <cell r="AA316">
            <v>3549.2170526343502</v>
          </cell>
          <cell r="AB316">
            <v>2564.41</v>
          </cell>
          <cell r="AC316">
            <v>984.80705263435038</v>
          </cell>
          <cell r="AD316">
            <v>3662.0984200178523</v>
          </cell>
          <cell r="AE316">
            <v>2564.4</v>
          </cell>
          <cell r="AF316">
            <v>1097.6984200178522</v>
          </cell>
          <cell r="AG316">
            <v>4181.8786814296518</v>
          </cell>
          <cell r="AH316">
            <v>2564.41</v>
          </cell>
          <cell r="AI316">
            <v>1617.468681429652</v>
          </cell>
          <cell r="AJ316">
            <v>4419.0117436821201</v>
          </cell>
          <cell r="AK316">
            <v>2564.41</v>
          </cell>
          <cell r="AL316">
            <v>1854.6017436821203</v>
          </cell>
          <cell r="AM316">
            <v>0</v>
          </cell>
          <cell r="AN316">
            <v>2564.41</v>
          </cell>
          <cell r="AO316">
            <v>-2564.41</v>
          </cell>
          <cell r="AP316">
            <v>1.6996982267468288</v>
          </cell>
          <cell r="AQ316">
            <v>5.5148982267468298</v>
          </cell>
          <cell r="AR316">
            <v>15812.205897763975</v>
          </cell>
          <cell r="AS316">
            <v>12822.039999999999</v>
          </cell>
        </row>
        <row r="317">
          <cell r="A317" t="str">
            <v>л/с №3000001184977</v>
          </cell>
          <cell r="B317" t="str">
            <v>Кв. 381</v>
          </cell>
          <cell r="C317" t="str">
            <v>ЗПИФ Девелопмент и развитие под управл ООО "Эссет Менеджмент Солюшнс"</v>
          </cell>
          <cell r="D317">
            <v>44658</v>
          </cell>
          <cell r="E317">
            <v>59</v>
          </cell>
          <cell r="F317">
            <v>31</v>
          </cell>
          <cell r="G317">
            <v>28</v>
          </cell>
          <cell r="H317">
            <v>31</v>
          </cell>
          <cell r="I317">
            <v>30</v>
          </cell>
          <cell r="J317">
            <v>31</v>
          </cell>
          <cell r="K317">
            <v>151</v>
          </cell>
          <cell r="L317">
            <v>5688433</v>
          </cell>
          <cell r="M317" t="str">
            <v>нет данных</v>
          </cell>
          <cell r="N317">
            <v>4.6924000000000001</v>
          </cell>
          <cell r="O317">
            <v>3.4046398877315762</v>
          </cell>
          <cell r="P317">
            <v>0.69896580476608516</v>
          </cell>
          <cell r="Q317">
            <v>0.63132395269194785</v>
          </cell>
          <cell r="R317">
            <v>0.69896580476608516</v>
          </cell>
          <cell r="S317">
            <v>1.3753843255074578</v>
          </cell>
          <cell r="T317">
            <v>0</v>
          </cell>
          <cell r="U317">
            <v>3.4046398877315758</v>
          </cell>
          <cell r="V317">
            <v>0.47983604997524992</v>
          </cell>
          <cell r="W317">
            <v>0.60139171998429231</v>
          </cell>
          <cell r="X317">
            <v>0.71272921354784413</v>
          </cell>
          <cell r="Y317">
            <v>0</v>
          </cell>
          <cell r="Z317">
            <v>0</v>
          </cell>
          <cell r="AA317">
            <v>3379.8371018772609</v>
          </cell>
          <cell r="AB317">
            <v>3379.84</v>
          </cell>
          <cell r="AC317">
            <v>-2.898122739225073E-3</v>
          </cell>
          <cell r="AD317">
            <v>3534.4177223838624</v>
          </cell>
          <cell r="AE317">
            <v>3534.42</v>
          </cell>
          <cell r="AF317">
            <v>-2.2776161376896198E-3</v>
          </cell>
          <cell r="AG317">
            <v>4047.5837226093317</v>
          </cell>
          <cell r="AH317">
            <v>4047.58</v>
          </cell>
          <cell r="AI317">
            <v>3.7226093318167841E-3</v>
          </cell>
          <cell r="AJ317">
            <v>3943.4744304084725</v>
          </cell>
          <cell r="AK317">
            <v>3943.47</v>
          </cell>
          <cell r="AL317">
            <v>4.4304084726718429E-3</v>
          </cell>
          <cell r="AM317">
            <v>0</v>
          </cell>
          <cell r="AN317">
            <v>0</v>
          </cell>
          <cell r="AO317">
            <v>0</v>
          </cell>
          <cell r="AP317">
            <v>1.7939569835073863</v>
          </cell>
          <cell r="AQ317">
            <v>5.1985968712389621</v>
          </cell>
          <cell r="AR317">
            <v>14905.312977278927</v>
          </cell>
          <cell r="AS317">
            <v>14905.31</v>
          </cell>
        </row>
        <row r="318">
          <cell r="A318" t="str">
            <v>л/с №3000000164579</v>
          </cell>
          <cell r="B318" t="str">
            <v>Кв. 382</v>
          </cell>
          <cell r="C318" t="str">
            <v>Кудряшова Людмила Станиславовна</v>
          </cell>
          <cell r="D318">
            <v>44883</v>
          </cell>
          <cell r="E318">
            <v>45.5</v>
          </cell>
          <cell r="F318">
            <v>31</v>
          </cell>
          <cell r="G318">
            <v>28</v>
          </cell>
          <cell r="H318">
            <v>31</v>
          </cell>
          <cell r="I318">
            <v>30</v>
          </cell>
          <cell r="J318">
            <v>31</v>
          </cell>
          <cell r="K318">
            <v>151</v>
          </cell>
          <cell r="L318">
            <v>5234313</v>
          </cell>
          <cell r="M318" t="str">
            <v>нет данных</v>
          </cell>
          <cell r="N318">
            <v>9.8512000000000004</v>
          </cell>
          <cell r="O318">
            <v>2.6256121168099442</v>
          </cell>
          <cell r="P318">
            <v>0.5390329511331674</v>
          </cell>
          <cell r="Q318">
            <v>0.48686847199124794</v>
          </cell>
          <cell r="R318">
            <v>0.5390329511331674</v>
          </cell>
          <cell r="S318">
            <v>1.0606777425523617</v>
          </cell>
          <cell r="T318">
            <v>0</v>
          </cell>
          <cell r="U318">
            <v>2.6256121168099442</v>
          </cell>
          <cell r="V318">
            <v>0.37004305548938765</v>
          </cell>
          <cell r="W318">
            <v>0.46378513998788634</v>
          </cell>
          <cell r="X318">
            <v>0.54964710536316796</v>
          </cell>
          <cell r="Y318">
            <v>0</v>
          </cell>
          <cell r="Z318">
            <v>0</v>
          </cell>
          <cell r="AA318">
            <v>2606.4845446680574</v>
          </cell>
          <cell r="AB318">
            <v>2087.31</v>
          </cell>
          <cell r="AC318">
            <v>519.17454466805748</v>
          </cell>
          <cell r="AD318">
            <v>2725.6950231943338</v>
          </cell>
          <cell r="AE318">
            <v>2087.31</v>
          </cell>
          <cell r="AF318">
            <v>638.38502319433383</v>
          </cell>
          <cell r="AG318">
            <v>3121.4416843851623</v>
          </cell>
          <cell r="AH318">
            <v>2087.31</v>
          </cell>
          <cell r="AI318">
            <v>1034.1316843851623</v>
          </cell>
          <cell r="AJ318">
            <v>3041.1540098912801</v>
          </cell>
          <cell r="AK318">
            <v>2087.31</v>
          </cell>
          <cell r="AL318">
            <v>953.84400989128017</v>
          </cell>
          <cell r="AM318">
            <v>0</v>
          </cell>
          <cell r="AN318">
            <v>2087.31</v>
          </cell>
          <cell r="AO318">
            <v>-2087.31</v>
          </cell>
          <cell r="AP318">
            <v>1.3834753008404419</v>
          </cell>
          <cell r="AQ318">
            <v>4.0090874176503863</v>
          </cell>
          <cell r="AR318">
            <v>11494.775262138834</v>
          </cell>
          <cell r="AS318">
            <v>10436.549999999999</v>
          </cell>
        </row>
        <row r="319">
          <cell r="A319" t="str">
            <v>л/с №3000000166888</v>
          </cell>
          <cell r="B319" t="str">
            <v>Кв. 383</v>
          </cell>
          <cell r="C319" t="str">
            <v>Евфименко Игорь Геннадьевич</v>
          </cell>
          <cell r="D319">
            <v>44901</v>
          </cell>
          <cell r="E319">
            <v>27.9</v>
          </cell>
          <cell r="F319">
            <v>31</v>
          </cell>
          <cell r="G319">
            <v>28</v>
          </cell>
          <cell r="H319">
            <v>31</v>
          </cell>
          <cell r="I319">
            <v>30</v>
          </cell>
          <cell r="J319">
            <v>31</v>
          </cell>
          <cell r="K319">
            <v>151</v>
          </cell>
          <cell r="L319">
            <v>5688437</v>
          </cell>
          <cell r="M319" t="str">
            <v>нет данных</v>
          </cell>
          <cell r="N319">
            <v>4.6543000000000001</v>
          </cell>
          <cell r="O319">
            <v>1.6099907265713724</v>
          </cell>
          <cell r="P319">
            <v>0.33052789750803013</v>
          </cell>
          <cell r="Q319">
            <v>0.29854132678144657</v>
          </cell>
          <cell r="R319">
            <v>0.33052789750803013</v>
          </cell>
          <cell r="S319">
            <v>0.65039360477386576</v>
          </cell>
          <cell r="T319">
            <v>0</v>
          </cell>
          <cell r="U319">
            <v>1.6099907265713727</v>
          </cell>
          <cell r="V319">
            <v>0.22690552193744867</v>
          </cell>
          <cell r="W319">
            <v>0.28438693199257209</v>
          </cell>
          <cell r="X319">
            <v>0.33703635691499745</v>
          </cell>
          <cell r="Y319">
            <v>0</v>
          </cell>
          <cell r="Z319">
            <v>0</v>
          </cell>
          <cell r="AA319">
            <v>1598.2619515656879</v>
          </cell>
          <cell r="AB319">
            <v>1279.9100000000001</v>
          </cell>
          <cell r="AC319">
            <v>318.35195156568784</v>
          </cell>
          <cell r="AD319">
            <v>1671.3602449916907</v>
          </cell>
          <cell r="AE319">
            <v>1279.9100000000001</v>
          </cell>
          <cell r="AF319">
            <v>391.45024499169062</v>
          </cell>
          <cell r="AG319">
            <v>1914.026878996616</v>
          </cell>
          <cell r="AH319">
            <v>1279.9100000000001</v>
          </cell>
          <cell r="AI319">
            <v>634.11687899661592</v>
          </cell>
          <cell r="AJ319">
            <v>1864.7955357355324</v>
          </cell>
          <cell r="AK319">
            <v>1279.9100000000001</v>
          </cell>
          <cell r="AL319">
            <v>584.88553573553236</v>
          </cell>
          <cell r="AM319">
            <v>0</v>
          </cell>
          <cell r="AN319">
            <v>1279.9100000000001</v>
          </cell>
          <cell r="AO319">
            <v>-1279.9100000000001</v>
          </cell>
          <cell r="AP319">
            <v>0.84832881084501821</v>
          </cell>
          <cell r="AQ319">
            <v>2.4583195374163909</v>
          </cell>
          <cell r="AR319">
            <v>7048.4446112895275</v>
          </cell>
          <cell r="AS319">
            <v>6399.55</v>
          </cell>
        </row>
        <row r="320">
          <cell r="A320" t="str">
            <v>л/с №3000000171193</v>
          </cell>
          <cell r="B320" t="str">
            <v>Кв. 384</v>
          </cell>
          <cell r="C320" t="str">
            <v>Еремеев Сергей</v>
          </cell>
          <cell r="D320">
            <v>44924</v>
          </cell>
          <cell r="E320">
            <v>55.9</v>
          </cell>
          <cell r="F320">
            <v>31</v>
          </cell>
          <cell r="G320">
            <v>28</v>
          </cell>
          <cell r="H320">
            <v>31</v>
          </cell>
          <cell r="I320">
            <v>30</v>
          </cell>
          <cell r="J320">
            <v>31</v>
          </cell>
          <cell r="K320">
            <v>151</v>
          </cell>
          <cell r="L320">
            <v>5688470</v>
          </cell>
          <cell r="M320" t="str">
            <v>нет данных</v>
          </cell>
          <cell r="N320">
            <v>4.3102</v>
          </cell>
          <cell r="O320">
            <v>3.2257520292236457</v>
          </cell>
          <cell r="P320">
            <v>0.66224048282074843</v>
          </cell>
          <cell r="Q320">
            <v>0.59815269416067596</v>
          </cell>
          <cell r="R320">
            <v>0.66224048282074843</v>
          </cell>
          <cell r="S320">
            <v>1.3031183694214727</v>
          </cell>
          <cell r="T320">
            <v>0</v>
          </cell>
          <cell r="U320">
            <v>3.2257520292236457</v>
          </cell>
          <cell r="V320">
            <v>0.45462432531553337</v>
          </cell>
          <cell r="W320">
            <v>0.56979317198511759</v>
          </cell>
          <cell r="X320">
            <v>0.67528072944617779</v>
          </cell>
          <cell r="Y320">
            <v>0</v>
          </cell>
          <cell r="Z320">
            <v>0</v>
          </cell>
          <cell r="AA320">
            <v>3202.252440592184</v>
          </cell>
          <cell r="AB320">
            <v>2564.4</v>
          </cell>
          <cell r="AC320">
            <v>637.85244059218394</v>
          </cell>
          <cell r="AD320">
            <v>3348.7110284958962</v>
          </cell>
          <cell r="AE320">
            <v>2564.4</v>
          </cell>
          <cell r="AF320">
            <v>784.31102849589615</v>
          </cell>
          <cell r="AG320">
            <v>3834.9140693874851</v>
          </cell>
          <cell r="AH320">
            <v>2564.41</v>
          </cell>
          <cell r="AI320">
            <v>1270.5040693874853</v>
          </cell>
          <cell r="AJ320">
            <v>3736.2749264378581</v>
          </cell>
          <cell r="AK320">
            <v>2564.41</v>
          </cell>
          <cell r="AL320">
            <v>1171.8649264378582</v>
          </cell>
          <cell r="AM320">
            <v>0</v>
          </cell>
          <cell r="AN320">
            <v>2564.41</v>
          </cell>
          <cell r="AO320">
            <v>-2564.41</v>
          </cell>
          <cell r="AP320">
            <v>1.6996982267468288</v>
          </cell>
          <cell r="AQ320">
            <v>4.9254502559704747</v>
          </cell>
          <cell r="AR320">
            <v>14122.152464913424</v>
          </cell>
          <cell r="AS320">
            <v>12822.029999999999</v>
          </cell>
        </row>
        <row r="321">
          <cell r="A321" t="str">
            <v>л/с №3000001184979</v>
          </cell>
          <cell r="B321" t="str">
            <v>Кв. 385</v>
          </cell>
          <cell r="C321" t="str">
            <v>ЗПИФ Девелопмент и развитие под управл ООО "Эссет Менеджмент Солюшнс"</v>
          </cell>
          <cell r="D321">
            <v>44658</v>
          </cell>
          <cell r="E321">
            <v>59</v>
          </cell>
          <cell r="F321">
            <v>31</v>
          </cell>
          <cell r="G321">
            <v>28</v>
          </cell>
          <cell r="H321">
            <v>31</v>
          </cell>
          <cell r="I321">
            <v>30</v>
          </cell>
          <cell r="J321">
            <v>31</v>
          </cell>
          <cell r="K321">
            <v>151</v>
          </cell>
          <cell r="L321">
            <v>5688431</v>
          </cell>
          <cell r="M321" t="str">
            <v>нет данных</v>
          </cell>
          <cell r="N321">
            <v>12.973800000000001</v>
          </cell>
          <cell r="O321">
            <v>3.4046398877315762</v>
          </cell>
          <cell r="P321">
            <v>0.69896580476608516</v>
          </cell>
          <cell r="Q321">
            <v>0.63132395269194785</v>
          </cell>
          <cell r="R321">
            <v>0.69896580476608516</v>
          </cell>
          <cell r="S321">
            <v>1.3753843255074578</v>
          </cell>
          <cell r="T321">
            <v>0</v>
          </cell>
          <cell r="U321">
            <v>3.4046398877315758</v>
          </cell>
          <cell r="V321">
            <v>0.47983604997524992</v>
          </cell>
          <cell r="W321">
            <v>0.60139171998429231</v>
          </cell>
          <cell r="X321">
            <v>0.71272921354784413</v>
          </cell>
          <cell r="Y321">
            <v>0</v>
          </cell>
          <cell r="Z321">
            <v>0</v>
          </cell>
          <cell r="AA321">
            <v>3379.8371018772609</v>
          </cell>
          <cell r="AB321">
            <v>3379.84</v>
          </cell>
          <cell r="AC321">
            <v>-2.898122739225073E-3</v>
          </cell>
          <cell r="AD321">
            <v>3534.4177223838624</v>
          </cell>
          <cell r="AE321">
            <v>3534.42</v>
          </cell>
          <cell r="AF321">
            <v>-2.2776161376896198E-3</v>
          </cell>
          <cell r="AG321">
            <v>4047.5837226093317</v>
          </cell>
          <cell r="AH321">
            <v>4047.58</v>
          </cell>
          <cell r="AI321">
            <v>3.7226093318167841E-3</v>
          </cell>
          <cell r="AJ321">
            <v>3943.4744304084725</v>
          </cell>
          <cell r="AK321">
            <v>3943.47</v>
          </cell>
          <cell r="AL321">
            <v>4.4304084726718429E-3</v>
          </cell>
          <cell r="AM321">
            <v>0</v>
          </cell>
          <cell r="AN321">
            <v>0</v>
          </cell>
          <cell r="AO321">
            <v>0</v>
          </cell>
          <cell r="AP321">
            <v>1.7939569835073863</v>
          </cell>
          <cell r="AQ321">
            <v>5.1985968712389621</v>
          </cell>
          <cell r="AR321">
            <v>14905.312977278927</v>
          </cell>
          <cell r="AS321">
            <v>14905.31</v>
          </cell>
        </row>
        <row r="322">
          <cell r="A322" t="str">
            <v>л/с №3000000160131</v>
          </cell>
          <cell r="B322" t="str">
            <v>Кв. 386</v>
          </cell>
          <cell r="C322" t="str">
            <v>ЗПИФ Девелопмент и развитие под управл ООО "Эссет Менеджмент Солюшнс"</v>
          </cell>
          <cell r="D322">
            <v>44642</v>
          </cell>
          <cell r="E322">
            <v>45.5</v>
          </cell>
          <cell r="F322">
            <v>31</v>
          </cell>
          <cell r="G322">
            <v>28</v>
          </cell>
          <cell r="H322">
            <v>31</v>
          </cell>
          <cell r="I322">
            <v>30</v>
          </cell>
          <cell r="J322">
            <v>3</v>
          </cell>
          <cell r="K322">
            <v>123</v>
          </cell>
          <cell r="L322">
            <v>5688430</v>
          </cell>
          <cell r="M322" t="str">
            <v>нет данных</v>
          </cell>
          <cell r="N322">
            <v>11.2563</v>
          </cell>
          <cell r="O322">
            <v>2.1387436448186965</v>
          </cell>
          <cell r="P322">
            <v>0.5390329511331674</v>
          </cell>
          <cell r="Q322">
            <v>0.48686847199124794</v>
          </cell>
          <cell r="R322">
            <v>0.5390329511331674</v>
          </cell>
          <cell r="S322">
            <v>0.57380927056111364</v>
          </cell>
          <cell r="T322">
            <v>0</v>
          </cell>
          <cell r="U322">
            <v>2.1387436448186965</v>
          </cell>
          <cell r="V322">
            <v>0.37004305548938765</v>
          </cell>
          <cell r="W322">
            <v>0.46378513998788634</v>
          </cell>
          <cell r="X322">
            <v>0.54964710536316796</v>
          </cell>
          <cell r="Y322">
            <v>0</v>
          </cell>
          <cell r="Z322">
            <v>0</v>
          </cell>
          <cell r="AA322">
            <v>2606.4845446680574</v>
          </cell>
          <cell r="AB322">
            <v>2087.31</v>
          </cell>
          <cell r="AC322">
            <v>519.17454466805748</v>
          </cell>
          <cell r="AD322">
            <v>2725.6950231943338</v>
          </cell>
          <cell r="AE322">
            <v>2087.31</v>
          </cell>
          <cell r="AF322">
            <v>638.38502319433383</v>
          </cell>
          <cell r="AG322">
            <v>3121.4416843851623</v>
          </cell>
          <cell r="AH322">
            <v>2087.31</v>
          </cell>
          <cell r="AI322">
            <v>1034.1316843851623</v>
          </cell>
          <cell r="AJ322">
            <v>1645.2144643674137</v>
          </cell>
          <cell r="AK322">
            <v>2087.31</v>
          </cell>
          <cell r="AL322">
            <v>-442.09553563258623</v>
          </cell>
          <cell r="AM322">
            <v>0</v>
          </cell>
          <cell r="AN322">
            <v>202.14</v>
          </cell>
          <cell r="AO322">
            <v>-202.14</v>
          </cell>
          <cell r="AP322">
            <v>1.3834753008404419</v>
          </cell>
          <cell r="AQ322">
            <v>3.5222189456591382</v>
          </cell>
          <cell r="AR322">
            <v>10098.835716614967</v>
          </cell>
          <cell r="AS322">
            <v>8551.3799999999992</v>
          </cell>
        </row>
        <row r="323">
          <cell r="A323" t="str">
            <v>л/с №3000000165638</v>
          </cell>
          <cell r="B323" t="str">
            <v>Кв. 387</v>
          </cell>
          <cell r="C323" t="str">
            <v>Юмашев Дмитрий Романович</v>
          </cell>
          <cell r="D323">
            <v>44891</v>
          </cell>
          <cell r="E323">
            <v>27.9</v>
          </cell>
          <cell r="F323">
            <v>31</v>
          </cell>
          <cell r="G323">
            <v>28</v>
          </cell>
          <cell r="H323">
            <v>31</v>
          </cell>
          <cell r="I323">
            <v>30</v>
          </cell>
          <cell r="J323">
            <v>31</v>
          </cell>
          <cell r="K323">
            <v>151</v>
          </cell>
          <cell r="L323">
            <v>5688435</v>
          </cell>
          <cell r="M323" t="str">
            <v>нет данных</v>
          </cell>
          <cell r="N323">
            <v>8.8396000000000008</v>
          </cell>
          <cell r="O323">
            <v>1.6099907265713724</v>
          </cell>
          <cell r="P323">
            <v>0.33052789750803013</v>
          </cell>
          <cell r="Q323">
            <v>0.29854132678144657</v>
          </cell>
          <cell r="R323">
            <v>0.33052789750803013</v>
          </cell>
          <cell r="S323">
            <v>0.65039360477386576</v>
          </cell>
          <cell r="T323">
            <v>0</v>
          </cell>
          <cell r="U323">
            <v>1.6099907265713727</v>
          </cell>
          <cell r="V323">
            <v>0.22690552193744867</v>
          </cell>
          <cell r="W323">
            <v>0.28438693199257209</v>
          </cell>
          <cell r="X323">
            <v>0.33703635691499745</v>
          </cell>
          <cell r="Y323">
            <v>0</v>
          </cell>
          <cell r="Z323">
            <v>0</v>
          </cell>
          <cell r="AA323">
            <v>1598.2619515656879</v>
          </cell>
          <cell r="AB323">
            <v>1279.9100000000001</v>
          </cell>
          <cell r="AC323">
            <v>318.35195156568784</v>
          </cell>
          <cell r="AD323">
            <v>1671.3602449916907</v>
          </cell>
          <cell r="AE323">
            <v>1279.9100000000001</v>
          </cell>
          <cell r="AF323">
            <v>391.45024499169062</v>
          </cell>
          <cell r="AG323">
            <v>1914.026878996616</v>
          </cell>
          <cell r="AH323">
            <v>1279.9100000000001</v>
          </cell>
          <cell r="AI323">
            <v>634.11687899661592</v>
          </cell>
          <cell r="AJ323">
            <v>1864.7955357355324</v>
          </cell>
          <cell r="AK323">
            <v>1279.9100000000001</v>
          </cell>
          <cell r="AL323">
            <v>584.88553573553236</v>
          </cell>
          <cell r="AM323">
            <v>0</v>
          </cell>
          <cell r="AN323">
            <v>1279.9100000000001</v>
          </cell>
          <cell r="AO323">
            <v>-1279.9100000000001</v>
          </cell>
          <cell r="AP323">
            <v>0.84832881084501821</v>
          </cell>
          <cell r="AQ323">
            <v>2.4583195374163909</v>
          </cell>
          <cell r="AR323">
            <v>7048.4446112895275</v>
          </cell>
          <cell r="AS323">
            <v>6399.55</v>
          </cell>
        </row>
        <row r="324">
          <cell r="A324" t="str">
            <v>л/с №3000000157235</v>
          </cell>
          <cell r="B324" t="str">
            <v>Кв. 388</v>
          </cell>
          <cell r="C324" t="str">
            <v>СЗ КиноДевелопмент</v>
          </cell>
          <cell r="E324">
            <v>55.9</v>
          </cell>
          <cell r="F324">
            <v>31</v>
          </cell>
          <cell r="G324">
            <v>28</v>
          </cell>
          <cell r="H324">
            <v>31</v>
          </cell>
          <cell r="I324">
            <v>4</v>
          </cell>
          <cell r="J324">
            <v>31</v>
          </cell>
          <cell r="K324">
            <v>125</v>
          </cell>
          <cell r="L324">
            <v>5688429</v>
          </cell>
          <cell r="M324" t="str">
            <v>нет данных</v>
          </cell>
          <cell r="N324">
            <v>12.4192</v>
          </cell>
          <cell r="O324">
            <v>2.6703245275030176</v>
          </cell>
          <cell r="P324">
            <v>0.66224048282074843</v>
          </cell>
          <cell r="Q324">
            <v>0.59815269416067596</v>
          </cell>
          <cell r="R324">
            <v>0.66224048282074843</v>
          </cell>
          <cell r="S324">
            <v>0.74769086770084503</v>
          </cell>
          <cell r="T324">
            <v>0</v>
          </cell>
          <cell r="U324">
            <v>2.6703245275030176</v>
          </cell>
          <cell r="V324">
            <v>0.45462432531553337</v>
          </cell>
          <cell r="W324">
            <v>0.56979317198511759</v>
          </cell>
          <cell r="X324">
            <v>0.67528072944617779</v>
          </cell>
          <cell r="Y324">
            <v>0</v>
          </cell>
          <cell r="Z324">
            <v>0</v>
          </cell>
          <cell r="AA324">
            <v>3202.252440592184</v>
          </cell>
          <cell r="AB324">
            <v>2564.41</v>
          </cell>
          <cell r="AC324">
            <v>637.84244059218418</v>
          </cell>
          <cell r="AD324">
            <v>3348.7110284958962</v>
          </cell>
          <cell r="AE324">
            <v>2564.4</v>
          </cell>
          <cell r="AF324">
            <v>784.31102849589615</v>
          </cell>
          <cell r="AG324">
            <v>3834.9140693874851</v>
          </cell>
          <cell r="AH324">
            <v>2564.41</v>
          </cell>
          <cell r="AI324">
            <v>1270.5040693874853</v>
          </cell>
          <cell r="AJ324">
            <v>2143.7643020545088</v>
          </cell>
          <cell r="AK324">
            <v>342.05</v>
          </cell>
          <cell r="AL324">
            <v>1801.7143020545088</v>
          </cell>
          <cell r="AM324">
            <v>0</v>
          </cell>
          <cell r="AN324">
            <v>0</v>
          </cell>
          <cell r="AO324">
            <v>0</v>
          </cell>
          <cell r="AP324">
            <v>1.6996982267468288</v>
          </cell>
          <cell r="AQ324">
            <v>4.3700227542498462</v>
          </cell>
          <cell r="AR324">
            <v>12529.641840530074</v>
          </cell>
          <cell r="AS324">
            <v>8035.2699999999995</v>
          </cell>
        </row>
        <row r="325">
          <cell r="A325" t="str">
            <v>л/с №3000000167161</v>
          </cell>
          <cell r="B325" t="str">
            <v>Кв. 389</v>
          </cell>
          <cell r="C325" t="str">
            <v>Будченко Людмила Вадимовна</v>
          </cell>
          <cell r="D325">
            <v>44898</v>
          </cell>
          <cell r="E325">
            <v>59</v>
          </cell>
          <cell r="F325">
            <v>31</v>
          </cell>
          <cell r="G325">
            <v>28</v>
          </cell>
          <cell r="H325">
            <v>31</v>
          </cell>
          <cell r="I325">
            <v>30</v>
          </cell>
          <cell r="J325">
            <v>31</v>
          </cell>
          <cell r="K325">
            <v>151</v>
          </cell>
          <cell r="L325">
            <v>5688434</v>
          </cell>
          <cell r="M325">
            <v>5.8029999999999999</v>
          </cell>
          <cell r="N325">
            <v>11.259399999999999</v>
          </cell>
          <cell r="O325">
            <v>5.4563999999999995</v>
          </cell>
          <cell r="P325">
            <v>1.1201880794701986</v>
          </cell>
          <cell r="Q325">
            <v>1.0117827814569536</v>
          </cell>
          <cell r="R325">
            <v>1.1201880794701986</v>
          </cell>
          <cell r="S325">
            <v>2.2042410596026487</v>
          </cell>
          <cell r="T325">
            <v>0</v>
          </cell>
          <cell r="U325">
            <v>5.4563999999999995</v>
          </cell>
          <cell r="V325">
            <v>0.47983604997524992</v>
          </cell>
          <cell r="W325">
            <v>0.60139171998429231</v>
          </cell>
          <cell r="X325">
            <v>0.71272921354784413</v>
          </cell>
          <cell r="Y325">
            <v>0</v>
          </cell>
          <cell r="Z325">
            <v>0</v>
          </cell>
          <cell r="AA325">
            <v>4587.5571834634011</v>
          </cell>
          <cell r="AB325">
            <v>2706.62</v>
          </cell>
          <cell r="AC325">
            <v>1880.9371834634012</v>
          </cell>
          <cell r="AD325">
            <v>4625.2616670423104</v>
          </cell>
          <cell r="AE325">
            <v>2706.61</v>
          </cell>
          <cell r="AF325">
            <v>1918.6516670423102</v>
          </cell>
          <cell r="AG325">
            <v>5255.3038041954715</v>
          </cell>
          <cell r="AH325">
            <v>2706.62</v>
          </cell>
          <cell r="AI325">
            <v>2548.6838041954716</v>
          </cell>
          <cell r="AJ325">
            <v>6319.9558812715222</v>
          </cell>
          <cell r="AK325">
            <v>2706.62</v>
          </cell>
          <cell r="AL325">
            <v>3613.3358812715223</v>
          </cell>
          <cell r="AM325">
            <v>0</v>
          </cell>
          <cell r="AN325">
            <v>2706.62</v>
          </cell>
          <cell r="AO325">
            <v>-2706.62</v>
          </cell>
          <cell r="AP325">
            <v>1.7939569835073863</v>
          </cell>
          <cell r="AQ325">
            <v>7.2503569835073858</v>
          </cell>
          <cell r="AR325">
            <v>20788.078535972705</v>
          </cell>
          <cell r="AS325">
            <v>13533.09</v>
          </cell>
        </row>
        <row r="326">
          <cell r="A326" t="str">
            <v>л/с №3000000160106</v>
          </cell>
          <cell r="B326" t="str">
            <v>Кв. 39</v>
          </cell>
          <cell r="C326" t="str">
            <v>ЗПИФ Девелопмент и развитие под управл ООО "Эссет Менеджмент Солюшнс"</v>
          </cell>
          <cell r="D326">
            <v>44642</v>
          </cell>
          <cell r="E326">
            <v>89.7</v>
          </cell>
          <cell r="F326">
            <v>31</v>
          </cell>
          <cell r="G326">
            <v>28</v>
          </cell>
          <cell r="H326">
            <v>31</v>
          </cell>
          <cell r="I326">
            <v>30</v>
          </cell>
          <cell r="J326">
            <v>31</v>
          </cell>
          <cell r="K326">
            <v>151</v>
          </cell>
          <cell r="L326">
            <v>5688753</v>
          </cell>
          <cell r="M326" t="str">
            <v>нет данных</v>
          </cell>
          <cell r="N326">
            <v>19.727399999999999</v>
          </cell>
          <cell r="O326">
            <v>5.1762067445681756</v>
          </cell>
          <cell r="P326">
            <v>1.0626649608053871</v>
          </cell>
          <cell r="Q326">
            <v>0.95982641621131737</v>
          </cell>
          <cell r="R326">
            <v>1.0626649608053871</v>
          </cell>
          <cell r="S326">
            <v>2.0910504067460844</v>
          </cell>
          <cell r="T326">
            <v>0</v>
          </cell>
          <cell r="U326">
            <v>5.1762067445681765</v>
          </cell>
          <cell r="V326">
            <v>0.72951345225050712</v>
          </cell>
          <cell r="W326">
            <v>0.91431927597611895</v>
          </cell>
          <cell r="X326">
            <v>1.0835900077159597</v>
          </cell>
          <cell r="Y326">
            <v>0</v>
          </cell>
          <cell r="Z326">
            <v>0</v>
          </cell>
          <cell r="AA326">
            <v>5138.4981023455985</v>
          </cell>
          <cell r="AB326">
            <v>4114.9799999999996</v>
          </cell>
          <cell r="AC326">
            <v>1023.5181023455989</v>
          </cell>
          <cell r="AD326">
            <v>5373.5130457259729</v>
          </cell>
          <cell r="AE326">
            <v>4114.9799999999996</v>
          </cell>
          <cell r="AF326">
            <v>1258.5330457259734</v>
          </cell>
          <cell r="AG326">
            <v>6153.6993206450343</v>
          </cell>
          <cell r="AH326">
            <v>4114.9799999999996</v>
          </cell>
          <cell r="AI326">
            <v>2038.7193206450347</v>
          </cell>
          <cell r="AJ326">
            <v>5995.4179052142381</v>
          </cell>
          <cell r="AK326">
            <v>4114.9799999999996</v>
          </cell>
          <cell r="AL326">
            <v>1880.4379052142385</v>
          </cell>
          <cell r="AM326">
            <v>0</v>
          </cell>
          <cell r="AN326">
            <v>4114.9799999999996</v>
          </cell>
          <cell r="AO326">
            <v>-4114.9799999999996</v>
          </cell>
          <cell r="AP326">
            <v>2.7274227359425858</v>
          </cell>
          <cell r="AQ326">
            <v>7.9036294805107623</v>
          </cell>
          <cell r="AR326">
            <v>22661.128373930846</v>
          </cell>
          <cell r="AS326">
            <v>20574.899999999998</v>
          </cell>
        </row>
        <row r="327">
          <cell r="A327" t="str">
            <v>л/с №3000000164441</v>
          </cell>
          <cell r="B327" t="str">
            <v>Кв. 390</v>
          </cell>
          <cell r="C327" t="str">
            <v>Дроздов Сергей Васильевич</v>
          </cell>
          <cell r="D327">
            <v>44876</v>
          </cell>
          <cell r="E327">
            <v>45.5</v>
          </cell>
          <cell r="F327">
            <v>31</v>
          </cell>
          <cell r="G327">
            <v>28</v>
          </cell>
          <cell r="H327">
            <v>31</v>
          </cell>
          <cell r="I327">
            <v>30</v>
          </cell>
          <cell r="J327">
            <v>31</v>
          </cell>
          <cell r="K327">
            <v>151</v>
          </cell>
          <cell r="L327">
            <v>5688441</v>
          </cell>
          <cell r="M327">
            <v>5.9240000000000004</v>
          </cell>
          <cell r="N327">
            <v>5.9249999999999998</v>
          </cell>
          <cell r="O327">
            <v>9.9999999999944578E-4</v>
          </cell>
          <cell r="P327">
            <v>2.0529801324491932E-4</v>
          </cell>
          <cell r="Q327">
            <v>1.8543046357605617E-4</v>
          </cell>
          <cell r="R327">
            <v>2.0529801324491932E-4</v>
          </cell>
          <cell r="S327">
            <v>4.0397350993355091E-4</v>
          </cell>
          <cell r="T327">
            <v>0</v>
          </cell>
          <cell r="U327">
            <v>9.9999999999944578E-4</v>
          </cell>
          <cell r="V327">
            <v>0.37004305548938765</v>
          </cell>
          <cell r="W327">
            <v>0.46378513998788634</v>
          </cell>
          <cell r="X327">
            <v>0.54964710536316796</v>
          </cell>
          <cell r="Y327">
            <v>0</v>
          </cell>
          <cell r="Z327">
            <v>0</v>
          </cell>
          <cell r="AA327">
            <v>1061.5686741956781</v>
          </cell>
          <cell r="AB327">
            <v>2087.31</v>
          </cell>
          <cell r="AC327">
            <v>-1025.7413258043218</v>
          </cell>
          <cell r="AD327">
            <v>1330.2871401870239</v>
          </cell>
          <cell r="AE327">
            <v>2087.31</v>
          </cell>
          <cell r="AF327">
            <v>-757.02285981297609</v>
          </cell>
          <cell r="AG327">
            <v>1576.5258139127832</v>
          </cell>
          <cell r="AH327">
            <v>2087.31</v>
          </cell>
          <cell r="AI327">
            <v>-510.78418608721677</v>
          </cell>
          <cell r="AJ327">
            <v>1.1582647682112786</v>
          </cell>
          <cell r="AK327">
            <v>2087.31</v>
          </cell>
          <cell r="AL327">
            <v>-2086.1517352317887</v>
          </cell>
          <cell r="AM327">
            <v>0</v>
          </cell>
          <cell r="AN327">
            <v>2087.31</v>
          </cell>
          <cell r="AO327">
            <v>-2087.31</v>
          </cell>
          <cell r="AP327">
            <v>1.3834753008404419</v>
          </cell>
          <cell r="AQ327">
            <v>1.3844753008404413</v>
          </cell>
          <cell r="AR327">
            <v>3969.5398930636966</v>
          </cell>
          <cell r="AS327">
            <v>10436.549999999999</v>
          </cell>
        </row>
        <row r="328">
          <cell r="A328" t="str">
            <v>л/с №3000000160216</v>
          </cell>
          <cell r="B328" t="str">
            <v>Кв. 391</v>
          </cell>
          <cell r="C328" t="str">
            <v>ЗПИФ Девелопмент и развитие под управл ООО "Эссет Менеджмент Солюшнс"</v>
          </cell>
          <cell r="D328">
            <v>44642</v>
          </cell>
          <cell r="E328">
            <v>27.9</v>
          </cell>
          <cell r="F328">
            <v>31</v>
          </cell>
          <cell r="G328">
            <v>28</v>
          </cell>
          <cell r="H328">
            <v>31</v>
          </cell>
          <cell r="I328">
            <v>30</v>
          </cell>
          <cell r="J328">
            <v>31</v>
          </cell>
          <cell r="K328">
            <v>151</v>
          </cell>
          <cell r="L328">
            <v>5688317</v>
          </cell>
          <cell r="M328" t="str">
            <v>нет данных</v>
          </cell>
          <cell r="N328">
            <v>1E-3</v>
          </cell>
          <cell r="O328">
            <v>1.6099907265713724</v>
          </cell>
          <cell r="P328">
            <v>0.33052789750803013</v>
          </cell>
          <cell r="Q328">
            <v>0.29854132678144657</v>
          </cell>
          <cell r="R328">
            <v>0.33052789750803013</v>
          </cell>
          <cell r="S328">
            <v>0.65039360477386576</v>
          </cell>
          <cell r="T328">
            <v>0</v>
          </cell>
          <cell r="U328">
            <v>1.6099907265713727</v>
          </cell>
          <cell r="V328">
            <v>0.22690552193744867</v>
          </cell>
          <cell r="W328">
            <v>0.28438693199257209</v>
          </cell>
          <cell r="X328">
            <v>0.33703635691499745</v>
          </cell>
          <cell r="Y328">
            <v>0</v>
          </cell>
          <cell r="Z328">
            <v>0</v>
          </cell>
          <cell r="AA328">
            <v>1598.2619515656879</v>
          </cell>
          <cell r="AB328">
            <v>1279.9100000000001</v>
          </cell>
          <cell r="AC328">
            <v>318.35195156568784</v>
          </cell>
          <cell r="AD328">
            <v>1671.3602449916907</v>
          </cell>
          <cell r="AE328">
            <v>1279.9100000000001</v>
          </cell>
          <cell r="AF328">
            <v>391.45024499169062</v>
          </cell>
          <cell r="AG328">
            <v>1914.026878996616</v>
          </cell>
          <cell r="AH328">
            <v>1279.9100000000001</v>
          </cell>
          <cell r="AI328">
            <v>634.11687899661592</v>
          </cell>
          <cell r="AJ328">
            <v>1864.7955357355324</v>
          </cell>
          <cell r="AK328">
            <v>1279.9100000000001</v>
          </cell>
          <cell r="AL328">
            <v>584.88553573553236</v>
          </cell>
          <cell r="AM328">
            <v>0</v>
          </cell>
          <cell r="AN328">
            <v>1279.9100000000001</v>
          </cell>
          <cell r="AO328">
            <v>-1279.9100000000001</v>
          </cell>
          <cell r="AP328">
            <v>0.84832881084501821</v>
          </cell>
          <cell r="AQ328">
            <v>2.4583195374163909</v>
          </cell>
          <cell r="AR328">
            <v>7048.4446112895275</v>
          </cell>
          <cell r="AS328">
            <v>6399.55</v>
          </cell>
        </row>
        <row r="329">
          <cell r="A329" t="str">
            <v>л/с №3000000166903</v>
          </cell>
          <cell r="B329" t="str">
            <v>Кв. 392</v>
          </cell>
          <cell r="C329" t="str">
            <v>Михеев Алексей Анатольевич</v>
          </cell>
          <cell r="D329">
            <v>44901</v>
          </cell>
          <cell r="E329">
            <v>55.9</v>
          </cell>
          <cell r="F329">
            <v>31</v>
          </cell>
          <cell r="G329">
            <v>28</v>
          </cell>
          <cell r="H329">
            <v>31</v>
          </cell>
          <cell r="I329">
            <v>30</v>
          </cell>
          <cell r="J329">
            <v>31</v>
          </cell>
          <cell r="K329">
            <v>151</v>
          </cell>
          <cell r="L329">
            <v>5688432</v>
          </cell>
          <cell r="M329">
            <v>5.59</v>
          </cell>
          <cell r="N329">
            <v>10.0236</v>
          </cell>
          <cell r="O329">
            <v>4.4336000000000002</v>
          </cell>
          <cell r="P329">
            <v>0.91020927152317888</v>
          </cell>
          <cell r="Q329">
            <v>0.8221245033112583</v>
          </cell>
          <cell r="R329">
            <v>0.91020927152317888</v>
          </cell>
          <cell r="S329">
            <v>1.7910569536423842</v>
          </cell>
          <cell r="T329">
            <v>0</v>
          </cell>
          <cell r="U329">
            <v>4.4336000000000002</v>
          </cell>
          <cell r="V329">
            <v>0.45462432531553337</v>
          </cell>
          <cell r="W329">
            <v>0.56979317198511759</v>
          </cell>
          <cell r="X329">
            <v>0.67528072944617779</v>
          </cell>
          <cell r="Y329">
            <v>0</v>
          </cell>
          <cell r="Z329">
            <v>0</v>
          </cell>
          <cell r="AA329">
            <v>3913.2235921840188</v>
          </cell>
          <cell r="AB329">
            <v>2564.41</v>
          </cell>
          <cell r="AC329">
            <v>1348.8135921840189</v>
          </cell>
          <cell r="AD329">
            <v>3990.8785202562631</v>
          </cell>
          <cell r="AE329">
            <v>2564.4</v>
          </cell>
          <cell r="AF329">
            <v>1426.478520256263</v>
          </cell>
          <cell r="AG329">
            <v>4545.8852209793195</v>
          </cell>
          <cell r="AH329">
            <v>2564.41</v>
          </cell>
          <cell r="AI329">
            <v>1981.4752209793196</v>
          </cell>
          <cell r="AJ329">
            <v>5135.2826763443709</v>
          </cell>
          <cell r="AK329">
            <v>2564.41</v>
          </cell>
          <cell r="AL329">
            <v>2570.872676344371</v>
          </cell>
          <cell r="AM329">
            <v>0</v>
          </cell>
          <cell r="AN329">
            <v>2564.41</v>
          </cell>
          <cell r="AO329">
            <v>-2564.41</v>
          </cell>
          <cell r="AP329">
            <v>1.6996982267468288</v>
          </cell>
          <cell r="AQ329">
            <v>6.1332982267468292</v>
          </cell>
          <cell r="AR329">
            <v>17585.270009763972</v>
          </cell>
          <cell r="AS329">
            <v>12822.039999999999</v>
          </cell>
        </row>
        <row r="330">
          <cell r="A330" t="str">
            <v>л/с №3000000160132</v>
          </cell>
          <cell r="B330" t="str">
            <v>Кв. 393</v>
          </cell>
          <cell r="C330" t="str">
            <v>ЗПИФ Девелопмент и развитие под управл ООО "Эссет Менеджмент Солюшнс"</v>
          </cell>
          <cell r="D330">
            <v>44642</v>
          </cell>
          <cell r="E330">
            <v>59</v>
          </cell>
          <cell r="F330">
            <v>31</v>
          </cell>
          <cell r="G330">
            <v>28</v>
          </cell>
          <cell r="H330">
            <v>31</v>
          </cell>
          <cell r="I330">
            <v>25</v>
          </cell>
          <cell r="J330">
            <v>31</v>
          </cell>
          <cell r="K330">
            <v>146</v>
          </cell>
          <cell r="L330">
            <v>5688313</v>
          </cell>
          <cell r="M330" t="str">
            <v>нет данных</v>
          </cell>
          <cell r="N330">
            <v>5.4824000000000002</v>
          </cell>
          <cell r="O330">
            <v>3.2919034676080137</v>
          </cell>
          <cell r="P330">
            <v>0.69896580476608516</v>
          </cell>
          <cell r="Q330">
            <v>0.63132395269194785</v>
          </cell>
          <cell r="R330">
            <v>0.69896580476608516</v>
          </cell>
          <cell r="S330">
            <v>1.2626479053838957</v>
          </cell>
          <cell r="T330">
            <v>0</v>
          </cell>
          <cell r="U330">
            <v>3.2919034676080137</v>
          </cell>
          <cell r="V330">
            <v>0.47983604997524992</v>
          </cell>
          <cell r="W330">
            <v>0.60139171998429231</v>
          </cell>
          <cell r="X330">
            <v>0.71272921354784413</v>
          </cell>
          <cell r="Y330">
            <v>0</v>
          </cell>
          <cell r="Z330">
            <v>0</v>
          </cell>
          <cell r="AA330">
            <v>3379.8371018772609</v>
          </cell>
          <cell r="AB330">
            <v>2706.62</v>
          </cell>
          <cell r="AC330">
            <v>673.21710187726103</v>
          </cell>
          <cell r="AD330">
            <v>3534.4177223838624</v>
          </cell>
          <cell r="AE330">
            <v>2706.61</v>
          </cell>
          <cell r="AF330">
            <v>827.80772238386226</v>
          </cell>
          <cell r="AG330">
            <v>4047.5837226093317</v>
          </cell>
          <cell r="AH330">
            <v>2706.62</v>
          </cell>
          <cell r="AI330">
            <v>1340.9637226093319</v>
          </cell>
          <cell r="AJ330">
            <v>3620.2388213585978</v>
          </cell>
          <cell r="AK330">
            <v>2255.52</v>
          </cell>
          <cell r="AL330">
            <v>1364.7188213585978</v>
          </cell>
          <cell r="AM330">
            <v>0</v>
          </cell>
          <cell r="AN330">
            <v>0</v>
          </cell>
          <cell r="AO330">
            <v>0</v>
          </cell>
          <cell r="AP330">
            <v>1.7939569835073863</v>
          </cell>
          <cell r="AQ330">
            <v>5.0858604511153995</v>
          </cell>
          <cell r="AR330">
            <v>14582.077368229051</v>
          </cell>
          <cell r="AS330">
            <v>10375.369999999999</v>
          </cell>
        </row>
        <row r="331">
          <cell r="A331" t="str">
            <v>л/с №3000000164525</v>
          </cell>
          <cell r="B331" t="str">
            <v>Кв. 394</v>
          </cell>
          <cell r="C331" t="str">
            <v>Горбатовская Екатерина Николаевна</v>
          </cell>
          <cell r="D331">
            <v>44880</v>
          </cell>
          <cell r="E331">
            <v>45.5</v>
          </cell>
          <cell r="F331">
            <v>31</v>
          </cell>
          <cell r="G331">
            <v>28</v>
          </cell>
          <cell r="H331">
            <v>31</v>
          </cell>
          <cell r="I331">
            <v>30</v>
          </cell>
          <cell r="J331">
            <v>31</v>
          </cell>
          <cell r="K331">
            <v>151</v>
          </cell>
          <cell r="L331">
            <v>5688312</v>
          </cell>
          <cell r="M331" t="str">
            <v>нет данных</v>
          </cell>
          <cell r="N331">
            <v>7.9981999999999998</v>
          </cell>
          <cell r="O331">
            <v>2.6256121168099442</v>
          </cell>
          <cell r="P331">
            <v>0.5390329511331674</v>
          </cell>
          <cell r="Q331">
            <v>0.48686847199124794</v>
          </cell>
          <cell r="R331">
            <v>0.5390329511331674</v>
          </cell>
          <cell r="S331">
            <v>1.0606777425523617</v>
          </cell>
          <cell r="T331">
            <v>0</v>
          </cell>
          <cell r="U331">
            <v>2.6256121168099442</v>
          </cell>
          <cell r="V331">
            <v>0.37004305548938765</v>
          </cell>
          <cell r="W331">
            <v>0.46378513998788634</v>
          </cell>
          <cell r="X331">
            <v>0.54964710536316796</v>
          </cell>
          <cell r="Y331">
            <v>0</v>
          </cell>
          <cell r="Z331">
            <v>0</v>
          </cell>
          <cell r="AA331">
            <v>2606.4845446680574</v>
          </cell>
          <cell r="AB331">
            <v>2087.31</v>
          </cell>
          <cell r="AC331">
            <v>519.17454466805748</v>
          </cell>
          <cell r="AD331">
            <v>2725.6950231943338</v>
          </cell>
          <cell r="AE331">
            <v>2087.31</v>
          </cell>
          <cell r="AF331">
            <v>638.38502319433383</v>
          </cell>
          <cell r="AG331">
            <v>3121.4416843851623</v>
          </cell>
          <cell r="AH331">
            <v>2087.31</v>
          </cell>
          <cell r="AI331">
            <v>1034.1316843851623</v>
          </cell>
          <cell r="AJ331">
            <v>3041.1540098912801</v>
          </cell>
          <cell r="AK331">
            <v>2087.31</v>
          </cell>
          <cell r="AL331">
            <v>953.84400989128017</v>
          </cell>
          <cell r="AM331">
            <v>0</v>
          </cell>
          <cell r="AN331">
            <v>2087.31</v>
          </cell>
          <cell r="AO331">
            <v>-2087.31</v>
          </cell>
          <cell r="AP331">
            <v>1.3834753008404419</v>
          </cell>
          <cell r="AQ331">
            <v>4.0090874176503863</v>
          </cell>
          <cell r="AR331">
            <v>11494.775262138834</v>
          </cell>
          <cell r="AS331">
            <v>10436.549999999999</v>
          </cell>
        </row>
        <row r="332">
          <cell r="A332" t="str">
            <v>л/с №3000000167200</v>
          </cell>
          <cell r="B332" t="str">
            <v>Кв. 395</v>
          </cell>
          <cell r="C332" t="str">
            <v>Тарасенко Наталья Викторовна</v>
          </cell>
          <cell r="D332">
            <v>44903</v>
          </cell>
          <cell r="E332">
            <v>27.9</v>
          </cell>
          <cell r="F332">
            <v>31</v>
          </cell>
          <cell r="G332">
            <v>28</v>
          </cell>
          <cell r="H332">
            <v>31</v>
          </cell>
          <cell r="I332">
            <v>30</v>
          </cell>
          <cell r="J332">
            <v>31</v>
          </cell>
          <cell r="K332">
            <v>151</v>
          </cell>
          <cell r="L332">
            <v>5688436</v>
          </cell>
          <cell r="M332" t="str">
            <v>нет данных</v>
          </cell>
          <cell r="N332">
            <v>7.6329000000000002</v>
          </cell>
          <cell r="O332">
            <v>1.6099907265713724</v>
          </cell>
          <cell r="P332">
            <v>0.33052789750803013</v>
          </cell>
          <cell r="Q332">
            <v>0.29854132678144657</v>
          </cell>
          <cell r="R332">
            <v>0.33052789750803013</v>
          </cell>
          <cell r="S332">
            <v>0.65039360477386576</v>
          </cell>
          <cell r="T332">
            <v>0</v>
          </cell>
          <cell r="U332">
            <v>1.6099907265713727</v>
          </cell>
          <cell r="V332">
            <v>0.22690552193744867</v>
          </cell>
          <cell r="W332">
            <v>0.28438693199257209</v>
          </cell>
          <cell r="X332">
            <v>0.33703635691499745</v>
          </cell>
          <cell r="Y332">
            <v>0</v>
          </cell>
          <cell r="Z332">
            <v>0</v>
          </cell>
          <cell r="AA332">
            <v>1598.2619515656879</v>
          </cell>
          <cell r="AB332">
            <v>1279.9100000000001</v>
          </cell>
          <cell r="AC332">
            <v>318.35195156568784</v>
          </cell>
          <cell r="AD332">
            <v>1671.3602449916907</v>
          </cell>
          <cell r="AE332">
            <v>1279.9100000000001</v>
          </cell>
          <cell r="AF332">
            <v>391.45024499169062</v>
          </cell>
          <cell r="AG332">
            <v>1914.026878996616</v>
          </cell>
          <cell r="AH332">
            <v>1279.9100000000001</v>
          </cell>
          <cell r="AI332">
            <v>634.11687899661592</v>
          </cell>
          <cell r="AJ332">
            <v>1864.7955357355324</v>
          </cell>
          <cell r="AK332">
            <v>1279.9100000000001</v>
          </cell>
          <cell r="AL332">
            <v>584.88553573553236</v>
          </cell>
          <cell r="AM332">
            <v>0</v>
          </cell>
          <cell r="AN332">
            <v>1279.9100000000001</v>
          </cell>
          <cell r="AO332">
            <v>-1279.9100000000001</v>
          </cell>
          <cell r="AP332">
            <v>0.84832881084501821</v>
          </cell>
          <cell r="AQ332">
            <v>2.4583195374163909</v>
          </cell>
          <cell r="AR332">
            <v>7048.4446112895275</v>
          </cell>
          <cell r="AS332">
            <v>6399.55</v>
          </cell>
        </row>
        <row r="333">
          <cell r="A333" t="str">
            <v>л/с №3000000168505</v>
          </cell>
          <cell r="B333" t="str">
            <v>Кв. 396</v>
          </cell>
          <cell r="C333" t="str">
            <v>Коршаков Павел Валерьевич</v>
          </cell>
          <cell r="D333">
            <v>44910</v>
          </cell>
          <cell r="E333">
            <v>55.9</v>
          </cell>
          <cell r="F333">
            <v>31</v>
          </cell>
          <cell r="G333">
            <v>28</v>
          </cell>
          <cell r="H333">
            <v>31</v>
          </cell>
          <cell r="I333">
            <v>30</v>
          </cell>
          <cell r="J333">
            <v>31</v>
          </cell>
          <cell r="K333">
            <v>151</v>
          </cell>
          <cell r="L333">
            <v>5688315</v>
          </cell>
          <cell r="M333">
            <v>5.6280000000000001</v>
          </cell>
          <cell r="N333">
            <v>7.7173999999999996</v>
          </cell>
          <cell r="O333">
            <v>2.0893999999999995</v>
          </cell>
          <cell r="P333">
            <v>0.42894966887417207</v>
          </cell>
          <cell r="Q333">
            <v>0.38743841059602641</v>
          </cell>
          <cell r="R333">
            <v>0.42894966887417207</v>
          </cell>
          <cell r="S333">
            <v>0.84406225165562887</v>
          </cell>
          <cell r="T333">
            <v>0</v>
          </cell>
          <cell r="U333">
            <v>2.0893999999999995</v>
          </cell>
          <cell r="V333">
            <v>0.45462432531553337</v>
          </cell>
          <cell r="W333">
            <v>0.56979317198511759</v>
          </cell>
          <cell r="X333">
            <v>0.67528072944617779</v>
          </cell>
          <cell r="Y333">
            <v>0</v>
          </cell>
          <cell r="Z333">
            <v>0</v>
          </cell>
          <cell r="AA333">
            <v>2533.3656846608392</v>
          </cell>
          <cell r="AB333">
            <v>2564.41</v>
          </cell>
          <cell r="AC333">
            <v>-31.044315339160676</v>
          </cell>
          <cell r="AD333">
            <v>2744.5552489450042</v>
          </cell>
          <cell r="AE333">
            <v>2564.4</v>
          </cell>
          <cell r="AF333">
            <v>180.15524894500413</v>
          </cell>
          <cell r="AG333">
            <v>3166.0273134561407</v>
          </cell>
          <cell r="AH333">
            <v>2564.41</v>
          </cell>
          <cell r="AI333">
            <v>601.61731345614089</v>
          </cell>
          <cell r="AJ333">
            <v>2420.0784067019858</v>
          </cell>
          <cell r="AK333">
            <v>2564.41</v>
          </cell>
          <cell r="AL333">
            <v>-144.33159329801401</v>
          </cell>
          <cell r="AM333">
            <v>0</v>
          </cell>
          <cell r="AN333">
            <v>2564.41</v>
          </cell>
          <cell r="AO333">
            <v>-2564.41</v>
          </cell>
          <cell r="AP333">
            <v>1.6996982267468288</v>
          </cell>
          <cell r="AQ333">
            <v>3.7890982267468285</v>
          </cell>
          <cell r="AR333">
            <v>10864.026653763971</v>
          </cell>
          <cell r="AS333">
            <v>12822.039999999999</v>
          </cell>
        </row>
        <row r="334">
          <cell r="A334" t="str">
            <v>л/с №3000001184980</v>
          </cell>
          <cell r="B334" t="str">
            <v>Кв. 397</v>
          </cell>
          <cell r="C334" t="str">
            <v>ЗПИФ Девелопмент и развитие под управл ООО "Эссет Менеджмент Солюшнс"</v>
          </cell>
          <cell r="D334">
            <v>44658</v>
          </cell>
          <cell r="E334">
            <v>59</v>
          </cell>
          <cell r="F334">
            <v>31</v>
          </cell>
          <cell r="G334">
            <v>28</v>
          </cell>
          <cell r="H334">
            <v>31</v>
          </cell>
          <cell r="I334">
            <v>30</v>
          </cell>
          <cell r="J334">
            <v>31</v>
          </cell>
          <cell r="K334">
            <v>151</v>
          </cell>
          <cell r="L334">
            <v>5688321</v>
          </cell>
          <cell r="M334" t="str">
            <v>нет данных</v>
          </cell>
          <cell r="N334">
            <v>5.9080000000000004</v>
          </cell>
          <cell r="O334">
            <v>3.4046398877315762</v>
          </cell>
          <cell r="P334">
            <v>0.69896580476608516</v>
          </cell>
          <cell r="Q334">
            <v>0.63132395269194785</v>
          </cell>
          <cell r="R334">
            <v>0.69896580476608516</v>
          </cell>
          <cell r="S334">
            <v>1.3753843255074578</v>
          </cell>
          <cell r="T334">
            <v>0</v>
          </cell>
          <cell r="U334">
            <v>3.4046398877315758</v>
          </cell>
          <cell r="V334">
            <v>0.47983604997524992</v>
          </cell>
          <cell r="W334">
            <v>0.60139171998429231</v>
          </cell>
          <cell r="X334">
            <v>0.71272921354784413</v>
          </cell>
          <cell r="Y334">
            <v>0</v>
          </cell>
          <cell r="Z334">
            <v>0</v>
          </cell>
          <cell r="AA334">
            <v>3379.8371018772609</v>
          </cell>
          <cell r="AB334">
            <v>3379.84</v>
          </cell>
          <cell r="AC334">
            <v>-2.898122739225073E-3</v>
          </cell>
          <cell r="AD334">
            <v>3534.4177223838624</v>
          </cell>
          <cell r="AE334">
            <v>3534.42</v>
          </cell>
          <cell r="AF334">
            <v>-2.2776161376896198E-3</v>
          </cell>
          <cell r="AG334">
            <v>4047.5837226093317</v>
          </cell>
          <cell r="AH334">
            <v>4047.58</v>
          </cell>
          <cell r="AI334">
            <v>3.7226093318167841E-3</v>
          </cell>
          <cell r="AJ334">
            <v>3943.4744304084725</v>
          </cell>
          <cell r="AK334">
            <v>3943.47</v>
          </cell>
          <cell r="AL334">
            <v>4.4304084726718429E-3</v>
          </cell>
          <cell r="AM334">
            <v>0</v>
          </cell>
          <cell r="AN334">
            <v>0</v>
          </cell>
          <cell r="AO334">
            <v>0</v>
          </cell>
          <cell r="AP334">
            <v>1.7939569835073863</v>
          </cell>
          <cell r="AQ334">
            <v>5.1985968712389621</v>
          </cell>
          <cell r="AR334">
            <v>14905.312977278927</v>
          </cell>
          <cell r="AS334">
            <v>14905.31</v>
          </cell>
        </row>
        <row r="335">
          <cell r="A335" t="str">
            <v>л/с №3000000164358</v>
          </cell>
          <cell r="B335" t="str">
            <v>Кв. 398</v>
          </cell>
          <cell r="C335" t="str">
            <v>Жукова Олеся Владимировна</v>
          </cell>
          <cell r="D335">
            <v>44874</v>
          </cell>
          <cell r="E335">
            <v>45.5</v>
          </cell>
          <cell r="F335">
            <v>31</v>
          </cell>
          <cell r="G335">
            <v>28</v>
          </cell>
          <cell r="H335">
            <v>31</v>
          </cell>
          <cell r="I335">
            <v>30</v>
          </cell>
          <cell r="J335">
            <v>31</v>
          </cell>
          <cell r="K335">
            <v>151</v>
          </cell>
          <cell r="L335">
            <v>5688307</v>
          </cell>
          <cell r="M335">
            <v>5.6189999999999998</v>
          </cell>
          <cell r="N335">
            <v>9.4121000000000006</v>
          </cell>
          <cell r="O335">
            <v>3.7931000000000008</v>
          </cell>
          <cell r="P335">
            <v>0.77871589403973529</v>
          </cell>
          <cell r="Q335">
            <v>0.70335629139072864</v>
          </cell>
          <cell r="R335">
            <v>0.77871589403973529</v>
          </cell>
          <cell r="S335">
            <v>1.5323119205298017</v>
          </cell>
          <cell r="T335">
            <v>0</v>
          </cell>
          <cell r="U335">
            <v>3.7931000000000008</v>
          </cell>
          <cell r="V335">
            <v>0.37004305548938765</v>
          </cell>
          <cell r="W335">
            <v>0.46378513998788634</v>
          </cell>
          <cell r="X335">
            <v>0.54964710536316796</v>
          </cell>
          <cell r="Y335">
            <v>0</v>
          </cell>
          <cell r="Z335">
            <v>0</v>
          </cell>
          <cell r="AA335">
            <v>3293.6986849109103</v>
          </cell>
          <cell r="AB335">
            <v>2087.31</v>
          </cell>
          <cell r="AC335">
            <v>1206.3886849109103</v>
          </cell>
          <cell r="AD335">
            <v>3346.4045692201371</v>
          </cell>
          <cell r="AE335">
            <v>2087.31</v>
          </cell>
          <cell r="AF335">
            <v>1259.0945692201371</v>
          </cell>
          <cell r="AG335">
            <v>3808.655824628016</v>
          </cell>
          <cell r="AH335">
            <v>2087.31</v>
          </cell>
          <cell r="AI335">
            <v>1721.3458246280161</v>
          </cell>
          <cell r="AJ335">
            <v>4393.4140923046361</v>
          </cell>
          <cell r="AK335">
            <v>2087.31</v>
          </cell>
          <cell r="AL335">
            <v>2306.1040923046362</v>
          </cell>
          <cell r="AM335">
            <v>0</v>
          </cell>
          <cell r="AN335">
            <v>2087.31</v>
          </cell>
          <cell r="AO335">
            <v>-2087.31</v>
          </cell>
          <cell r="AP335">
            <v>1.3834753008404419</v>
          </cell>
          <cell r="AQ335">
            <v>5.1765753008404429</v>
          </cell>
          <cell r="AR335">
            <v>14842.1731710637</v>
          </cell>
          <cell r="AS335">
            <v>10436.549999999999</v>
          </cell>
        </row>
        <row r="336">
          <cell r="A336" t="str">
            <v>л/с №3000000164392</v>
          </cell>
          <cell r="B336" t="str">
            <v>Кв. 399</v>
          </cell>
          <cell r="C336" t="str">
            <v>Грачева Мария Михайловна</v>
          </cell>
          <cell r="D336">
            <v>44875</v>
          </cell>
          <cell r="E336">
            <v>27.9</v>
          </cell>
          <cell r="F336">
            <v>31</v>
          </cell>
          <cell r="G336">
            <v>28</v>
          </cell>
          <cell r="H336">
            <v>31</v>
          </cell>
          <cell r="I336">
            <v>30</v>
          </cell>
          <cell r="J336">
            <v>31</v>
          </cell>
          <cell r="K336">
            <v>151</v>
          </cell>
          <cell r="L336">
            <v>5688309</v>
          </cell>
          <cell r="M336">
            <v>4.9180000000000001</v>
          </cell>
          <cell r="N336">
            <v>7.9116999999999997</v>
          </cell>
          <cell r="O336">
            <v>2.9936999999999996</v>
          </cell>
          <cell r="P336">
            <v>0.61460066225165555</v>
          </cell>
          <cell r="Q336">
            <v>0.55512317880794693</v>
          </cell>
          <cell r="R336">
            <v>0.61460066225165555</v>
          </cell>
          <cell r="S336">
            <v>1.2093754966887416</v>
          </cell>
          <cell r="T336">
            <v>0</v>
          </cell>
          <cell r="U336">
            <v>2.9936999999999996</v>
          </cell>
          <cell r="V336">
            <v>0.22690552193744867</v>
          </cell>
          <cell r="W336">
            <v>0.28438693199257209</v>
          </cell>
          <cell r="X336">
            <v>0.33703635691499745</v>
          </cell>
          <cell r="Y336">
            <v>0</v>
          </cell>
          <cell r="Z336">
            <v>0</v>
          </cell>
          <cell r="AA336">
            <v>2412.7497011833157</v>
          </cell>
          <cell r="AB336">
            <v>1279.9100000000001</v>
          </cell>
          <cell r="AC336">
            <v>1132.8397011833156</v>
          </cell>
          <cell r="AD336">
            <v>2407.026599485032</v>
          </cell>
          <cell r="AE336">
            <v>1279.9100000000001</v>
          </cell>
          <cell r="AF336">
            <v>1127.1165994850319</v>
          </cell>
          <cell r="AG336">
            <v>2728.514628614244</v>
          </cell>
          <cell r="AH336">
            <v>1279.9100000000001</v>
          </cell>
          <cell r="AI336">
            <v>1448.6046286142439</v>
          </cell>
          <cell r="AJ336">
            <v>3467.4972365960257</v>
          </cell>
          <cell r="AK336">
            <v>1279.9100000000001</v>
          </cell>
          <cell r="AL336">
            <v>2187.5872365960258</v>
          </cell>
          <cell r="AM336">
            <v>0</v>
          </cell>
          <cell r="AN336">
            <v>1279.9100000000001</v>
          </cell>
          <cell r="AO336">
            <v>-1279.9100000000001</v>
          </cell>
          <cell r="AP336">
            <v>0.84832881084501821</v>
          </cell>
          <cell r="AQ336">
            <v>3.8420288108450178</v>
          </cell>
          <cell r="AR336">
            <v>11015.788165878617</v>
          </cell>
          <cell r="AS336">
            <v>6399.55</v>
          </cell>
        </row>
        <row r="337">
          <cell r="A337" t="str">
            <v>л/с №3000000164621</v>
          </cell>
          <cell r="B337" t="str">
            <v>Кв. 4</v>
          </cell>
          <cell r="C337" t="str">
            <v>Жгир Ирина Валерьевна</v>
          </cell>
          <cell r="D337">
            <v>44884</v>
          </cell>
          <cell r="E337">
            <v>55.2</v>
          </cell>
          <cell r="F337">
            <v>31</v>
          </cell>
          <cell r="G337">
            <v>28</v>
          </cell>
          <cell r="H337">
            <v>31</v>
          </cell>
          <cell r="I337">
            <v>30</v>
          </cell>
          <cell r="J337">
            <v>31</v>
          </cell>
          <cell r="K337">
            <v>151</v>
          </cell>
          <cell r="L337">
            <v>5228592</v>
          </cell>
          <cell r="M337" t="str">
            <v>нет данных</v>
          </cell>
          <cell r="N337">
            <v>15.5448</v>
          </cell>
          <cell r="O337">
            <v>3.1853579966573391</v>
          </cell>
          <cell r="P337">
            <v>0.65394766818793049</v>
          </cell>
          <cell r="Q337">
            <v>0.59066240997619524</v>
          </cell>
          <cell r="R337">
            <v>0.65394766818793049</v>
          </cell>
          <cell r="S337">
            <v>1.2868002503052827</v>
          </cell>
          <cell r="T337">
            <v>0</v>
          </cell>
          <cell r="U337">
            <v>3.1853579966573387</v>
          </cell>
          <cell r="V337">
            <v>0.4489313552310813</v>
          </cell>
          <cell r="W337">
            <v>0.56265801598530396</v>
          </cell>
          <cell r="X337">
            <v>0.66682462013289834</v>
          </cell>
          <cell r="Y337">
            <v>0</v>
          </cell>
          <cell r="Z337">
            <v>0</v>
          </cell>
          <cell r="AA337">
            <v>3162.1526783665222</v>
          </cell>
          <cell r="AB337">
            <v>2532.29</v>
          </cell>
          <cell r="AC337">
            <v>629.86267836652223</v>
          </cell>
          <cell r="AD337">
            <v>3306.7772589082915</v>
          </cell>
          <cell r="AE337">
            <v>2532.3000000000002</v>
          </cell>
          <cell r="AF337">
            <v>774.47725890829133</v>
          </cell>
          <cell r="AG337">
            <v>3786.8918896277137</v>
          </cell>
          <cell r="AH337">
            <v>2532.29</v>
          </cell>
          <cell r="AI337">
            <v>1254.6018896277137</v>
          </cell>
          <cell r="AJ337">
            <v>3689.4879416703002</v>
          </cell>
          <cell r="AK337">
            <v>2532.29</v>
          </cell>
          <cell r="AL337">
            <v>1157.1979416703002</v>
          </cell>
          <cell r="AM337">
            <v>0</v>
          </cell>
          <cell r="AN337">
            <v>2532.29</v>
          </cell>
          <cell r="AO337">
            <v>-2532.29</v>
          </cell>
          <cell r="AP337">
            <v>1.6784139913492835</v>
          </cell>
          <cell r="AQ337">
            <v>4.8637719880066221</v>
          </cell>
          <cell r="AR337">
            <v>13945.309768572826</v>
          </cell>
          <cell r="AS337">
            <v>12661.46</v>
          </cell>
        </row>
        <row r="338">
          <cell r="A338" t="str">
            <v>л/с №3000000157918</v>
          </cell>
          <cell r="B338" t="str">
            <v>Кв. 40</v>
          </cell>
          <cell r="C338" t="str">
            <v>Солдатова Мария Александровна</v>
          </cell>
          <cell r="D338">
            <v>44765</v>
          </cell>
          <cell r="E338">
            <v>55.4</v>
          </cell>
          <cell r="F338">
            <v>31</v>
          </cell>
          <cell r="G338">
            <v>28</v>
          </cell>
          <cell r="H338">
            <v>31</v>
          </cell>
          <cell r="I338">
            <v>30</v>
          </cell>
          <cell r="J338">
            <v>31</v>
          </cell>
          <cell r="K338">
            <v>151</v>
          </cell>
          <cell r="L338">
            <v>5688345</v>
          </cell>
          <cell r="M338">
            <v>11.21</v>
          </cell>
          <cell r="N338">
            <v>16.530899999999999</v>
          </cell>
          <cell r="O338">
            <v>5.3208999999999982</v>
          </cell>
          <cell r="P338">
            <v>1.0923701986754963</v>
          </cell>
          <cell r="Q338">
            <v>0.98665695364238382</v>
          </cell>
          <cell r="R338">
            <v>1.0923701986754963</v>
          </cell>
          <cell r="S338">
            <v>2.1495026490066218</v>
          </cell>
          <cell r="T338">
            <v>0</v>
          </cell>
          <cell r="U338">
            <v>5.3208999999999982</v>
          </cell>
          <cell r="V338">
            <v>0.4505579181123533</v>
          </cell>
          <cell r="W338">
            <v>0.56469663198525066</v>
          </cell>
          <cell r="X338">
            <v>0.66924065136526378</v>
          </cell>
          <cell r="Y338">
            <v>0</v>
          </cell>
          <cell r="Z338">
            <v>0</v>
          </cell>
          <cell r="AA338">
            <v>4423.8526378917868</v>
          </cell>
          <cell r="AB338">
            <v>2541.4699999999998</v>
          </cell>
          <cell r="AC338">
            <v>1882.382637891787</v>
          </cell>
          <cell r="AD338">
            <v>4448.0099736398415</v>
          </cell>
          <cell r="AE338">
            <v>2541.4699999999998</v>
          </cell>
          <cell r="AF338">
            <v>1906.5399736398417</v>
          </cell>
          <cell r="AG338">
            <v>5050.8553970198664</v>
          </cell>
          <cell r="AH338">
            <v>2541.4699999999998</v>
          </cell>
          <cell r="AI338">
            <v>2509.3853970198666</v>
          </cell>
          <cell r="AJ338">
            <v>6163.0110051788051</v>
          </cell>
          <cell r="AK338">
            <v>2541.4699999999998</v>
          </cell>
          <cell r="AL338">
            <v>3621.5410051788053</v>
          </cell>
          <cell r="AM338">
            <v>0</v>
          </cell>
          <cell r="AN338">
            <v>2541.4699999999998</v>
          </cell>
          <cell r="AO338">
            <v>-2541.4699999999998</v>
          </cell>
          <cell r="AP338">
            <v>1.6844952014628678</v>
          </cell>
          <cell r="AQ338">
            <v>7.005395201462866</v>
          </cell>
          <cell r="AR338">
            <v>20085.729013730299</v>
          </cell>
          <cell r="AS338">
            <v>12707.349999999999</v>
          </cell>
        </row>
        <row r="339">
          <cell r="A339" t="str">
            <v>л/с №3000000157250</v>
          </cell>
          <cell r="B339" t="str">
            <v>Кв. 400</v>
          </cell>
          <cell r="C339" t="str">
            <v>СЗ КиноДевелопмент</v>
          </cell>
          <cell r="E339">
            <v>55.9</v>
          </cell>
          <cell r="F339">
            <v>13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13</v>
          </cell>
          <cell r="L339">
            <v>5688314</v>
          </cell>
          <cell r="M339">
            <v>6.1180000000000003</v>
          </cell>
          <cell r="N339">
            <v>9.4824000000000002</v>
          </cell>
          <cell r="O339">
            <v>0.28965033112582778</v>
          </cell>
          <cell r="P339">
            <v>0.28965033112582778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0.28965033112582778</v>
          </cell>
          <cell r="V339">
            <v>0.19064891061619141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1377.1043799378826</v>
          </cell>
          <cell r="AB339">
            <v>1075.48</v>
          </cell>
          <cell r="AC339">
            <v>301.62437993788262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0.19064891061619141</v>
          </cell>
          <cell r="AQ339">
            <v>0.48029924174201921</v>
          </cell>
          <cell r="AR339">
            <v>1377.1043799378826</v>
          </cell>
          <cell r="AS339">
            <v>1075.48</v>
          </cell>
        </row>
        <row r="340">
          <cell r="A340" t="str">
            <v>л/с №3000001184981</v>
          </cell>
          <cell r="B340" t="str">
            <v>Кв. 401</v>
          </cell>
          <cell r="C340" t="str">
            <v>ЗПИФ Девелопмент и развитие под управл ООО "Эссет Менеджмент Солюшнс"</v>
          </cell>
          <cell r="D340">
            <v>44658</v>
          </cell>
          <cell r="E340">
            <v>59</v>
          </cell>
          <cell r="F340">
            <v>31</v>
          </cell>
          <cell r="G340">
            <v>28</v>
          </cell>
          <cell r="H340">
            <v>31</v>
          </cell>
          <cell r="I340">
            <v>30</v>
          </cell>
          <cell r="J340">
            <v>31</v>
          </cell>
          <cell r="K340">
            <v>151</v>
          </cell>
          <cell r="L340">
            <v>5688316</v>
          </cell>
          <cell r="M340" t="str">
            <v>нет данных</v>
          </cell>
          <cell r="N340">
            <v>10.411099999999999</v>
          </cell>
          <cell r="O340">
            <v>3.4046398877315762</v>
          </cell>
          <cell r="P340">
            <v>0.69896580476608516</v>
          </cell>
          <cell r="Q340">
            <v>0.63132395269194785</v>
          </cell>
          <cell r="R340">
            <v>0.69896580476608516</v>
          </cell>
          <cell r="S340">
            <v>1.3753843255074578</v>
          </cell>
          <cell r="T340">
            <v>0</v>
          </cell>
          <cell r="U340">
            <v>3.4046398877315758</v>
          </cell>
          <cell r="V340">
            <v>0.47983604997524992</v>
          </cell>
          <cell r="W340">
            <v>0.60139171998429231</v>
          </cell>
          <cell r="X340">
            <v>0.71272921354784413</v>
          </cell>
          <cell r="Y340">
            <v>0</v>
          </cell>
          <cell r="Z340">
            <v>0</v>
          </cell>
          <cell r="AA340">
            <v>3379.8371018772609</v>
          </cell>
          <cell r="AB340">
            <v>3379.84</v>
          </cell>
          <cell r="AC340">
            <v>-2.898122739225073E-3</v>
          </cell>
          <cell r="AD340">
            <v>3534.4177223838624</v>
          </cell>
          <cell r="AE340">
            <v>3534.42</v>
          </cell>
          <cell r="AF340">
            <v>-2.2776161376896198E-3</v>
          </cell>
          <cell r="AG340">
            <v>4047.5837226093317</v>
          </cell>
          <cell r="AH340">
            <v>4047.58</v>
          </cell>
          <cell r="AI340">
            <v>3.7226093318167841E-3</v>
          </cell>
          <cell r="AJ340">
            <v>3943.4744304084725</v>
          </cell>
          <cell r="AK340">
            <v>3943.47</v>
          </cell>
          <cell r="AL340">
            <v>4.4304084726718429E-3</v>
          </cell>
          <cell r="AM340">
            <v>0</v>
          </cell>
          <cell r="AN340">
            <v>0</v>
          </cell>
          <cell r="AO340">
            <v>0</v>
          </cell>
          <cell r="AP340">
            <v>1.7939569835073863</v>
          </cell>
          <cell r="AQ340">
            <v>5.1985968712389621</v>
          </cell>
          <cell r="AR340">
            <v>14905.312977278927</v>
          </cell>
          <cell r="AS340">
            <v>14905.31</v>
          </cell>
        </row>
        <row r="341">
          <cell r="A341" t="str">
            <v>л/с №3000000160133</v>
          </cell>
          <cell r="B341" t="str">
            <v>Кв. 402</v>
          </cell>
          <cell r="C341" t="str">
            <v>ЗПИФ Девелопмент и развитие под управл ООО "Эссет Менеджмент Солюшнс"</v>
          </cell>
          <cell r="D341">
            <v>44642</v>
          </cell>
          <cell r="E341">
            <v>45.5</v>
          </cell>
          <cell r="F341">
            <v>31</v>
          </cell>
          <cell r="G341">
            <v>28</v>
          </cell>
          <cell r="H341">
            <v>31</v>
          </cell>
          <cell r="I341">
            <v>30</v>
          </cell>
          <cell r="J341">
            <v>31</v>
          </cell>
          <cell r="K341">
            <v>151</v>
          </cell>
          <cell r="L341">
            <v>5688318</v>
          </cell>
          <cell r="M341" t="str">
            <v>нет данных</v>
          </cell>
          <cell r="N341">
            <v>9.7105999999999995</v>
          </cell>
          <cell r="O341">
            <v>2.6256121168099442</v>
          </cell>
          <cell r="P341">
            <v>0.5390329511331674</v>
          </cell>
          <cell r="Q341">
            <v>0.48686847199124794</v>
          </cell>
          <cell r="R341">
            <v>0.5390329511331674</v>
          </cell>
          <cell r="S341">
            <v>1.0606777425523617</v>
          </cell>
          <cell r="T341">
            <v>0</v>
          </cell>
          <cell r="U341">
            <v>2.6256121168099442</v>
          </cell>
          <cell r="V341">
            <v>0.37004305548938765</v>
          </cell>
          <cell r="W341">
            <v>0.46378513998788634</v>
          </cell>
          <cell r="X341">
            <v>0.54964710536316796</v>
          </cell>
          <cell r="Y341">
            <v>0</v>
          </cell>
          <cell r="Z341">
            <v>0</v>
          </cell>
          <cell r="AA341">
            <v>2606.4845446680574</v>
          </cell>
          <cell r="AB341">
            <v>2087.31</v>
          </cell>
          <cell r="AC341">
            <v>519.17454466805748</v>
          </cell>
          <cell r="AD341">
            <v>2725.6950231943338</v>
          </cell>
          <cell r="AE341">
            <v>2087.31</v>
          </cell>
          <cell r="AF341">
            <v>638.38502319433383</v>
          </cell>
          <cell r="AG341">
            <v>3121.4416843851623</v>
          </cell>
          <cell r="AH341">
            <v>2087.31</v>
          </cell>
          <cell r="AI341">
            <v>1034.1316843851623</v>
          </cell>
          <cell r="AJ341">
            <v>3041.1540098912801</v>
          </cell>
          <cell r="AK341">
            <v>2087.31</v>
          </cell>
          <cell r="AL341">
            <v>953.84400989128017</v>
          </cell>
          <cell r="AM341">
            <v>0</v>
          </cell>
          <cell r="AN341">
            <v>2087.31</v>
          </cell>
          <cell r="AO341">
            <v>-2087.31</v>
          </cell>
          <cell r="AP341">
            <v>1.3834753008404419</v>
          </cell>
          <cell r="AQ341">
            <v>4.0090874176503863</v>
          </cell>
          <cell r="AR341">
            <v>11494.775262138834</v>
          </cell>
          <cell r="AS341">
            <v>10436.549999999999</v>
          </cell>
        </row>
        <row r="342">
          <cell r="A342" t="str">
            <v>л/с №3000001184982</v>
          </cell>
          <cell r="B342" t="str">
            <v>Кв. 403</v>
          </cell>
          <cell r="C342" t="str">
            <v>ЗПИФ Девелопмент и развитие под управл ООО "Эссет Менеджмент Солюшнс"</v>
          </cell>
          <cell r="D342">
            <v>44659</v>
          </cell>
          <cell r="E342">
            <v>27.9</v>
          </cell>
          <cell r="F342">
            <v>31</v>
          </cell>
          <cell r="G342">
            <v>28</v>
          </cell>
          <cell r="H342">
            <v>31</v>
          </cell>
          <cell r="I342">
            <v>30</v>
          </cell>
          <cell r="J342">
            <v>31</v>
          </cell>
          <cell r="K342">
            <v>151</v>
          </cell>
          <cell r="L342">
            <v>5688308</v>
          </cell>
          <cell r="M342" t="str">
            <v>нет данных</v>
          </cell>
          <cell r="N342">
            <v>7.6917</v>
          </cell>
          <cell r="O342">
            <v>1.6099907265713724</v>
          </cell>
          <cell r="P342">
            <v>0.33052789750803013</v>
          </cell>
          <cell r="Q342">
            <v>0.29854132678144657</v>
          </cell>
          <cell r="R342">
            <v>0.33052789750803013</v>
          </cell>
          <cell r="S342">
            <v>0.65039360477386576</v>
          </cell>
          <cell r="T342">
            <v>0</v>
          </cell>
          <cell r="U342">
            <v>1.6099907265713727</v>
          </cell>
          <cell r="V342">
            <v>0.22690552193744867</v>
          </cell>
          <cell r="W342">
            <v>0.28438693199257209</v>
          </cell>
          <cell r="X342">
            <v>0.33703635691499745</v>
          </cell>
          <cell r="Y342">
            <v>0</v>
          </cell>
          <cell r="Z342">
            <v>0</v>
          </cell>
          <cell r="AA342">
            <v>1598.2619515656879</v>
          </cell>
          <cell r="AB342">
            <v>1598.26</v>
          </cell>
          <cell r="AC342">
            <v>1.9515656879320886E-3</v>
          </cell>
          <cell r="AD342">
            <v>1671.3602449916907</v>
          </cell>
          <cell r="AE342">
            <v>1671.36</v>
          </cell>
          <cell r="AF342">
            <v>2.4499169080627325E-4</v>
          </cell>
          <cell r="AG342">
            <v>1914.026878996616</v>
          </cell>
          <cell r="AH342">
            <v>1914.03</v>
          </cell>
          <cell r="AI342">
            <v>-3.1210033839670359E-3</v>
          </cell>
          <cell r="AJ342">
            <v>1864.7955357355324</v>
          </cell>
          <cell r="AK342">
            <v>1864.8</v>
          </cell>
          <cell r="AL342">
            <v>-4.4642644675150223E-3</v>
          </cell>
          <cell r="AM342">
            <v>0</v>
          </cell>
          <cell r="AN342">
            <v>0</v>
          </cell>
          <cell r="AO342">
            <v>0</v>
          </cell>
          <cell r="AP342">
            <v>0.84832881084501821</v>
          </cell>
          <cell r="AQ342">
            <v>2.4583195374163909</v>
          </cell>
          <cell r="AR342">
            <v>7048.4446112895275</v>
          </cell>
          <cell r="AS342">
            <v>7048.45</v>
          </cell>
        </row>
        <row r="343">
          <cell r="A343" t="str">
            <v>л/с №3000000167187</v>
          </cell>
          <cell r="B343" t="str">
            <v>Кв. 404</v>
          </cell>
          <cell r="C343" t="str">
            <v>Волохов Виталий Владимирович</v>
          </cell>
          <cell r="D343">
            <v>44902</v>
          </cell>
          <cell r="E343">
            <v>55.9</v>
          </cell>
          <cell r="F343">
            <v>31</v>
          </cell>
          <cell r="G343">
            <v>28</v>
          </cell>
          <cell r="H343">
            <v>31</v>
          </cell>
          <cell r="I343">
            <v>30</v>
          </cell>
          <cell r="J343">
            <v>31</v>
          </cell>
          <cell r="K343">
            <v>151</v>
          </cell>
          <cell r="L343">
            <v>5688311</v>
          </cell>
          <cell r="M343">
            <v>6.11</v>
          </cell>
          <cell r="N343">
            <v>8.9418000000000006</v>
          </cell>
          <cell r="O343">
            <v>2.8318000000000003</v>
          </cell>
          <cell r="P343">
            <v>0.5813629139072849</v>
          </cell>
          <cell r="Q343">
            <v>0.525101986754967</v>
          </cell>
          <cell r="R343">
            <v>0.5813629139072849</v>
          </cell>
          <cell r="S343">
            <v>1.1439721854304639</v>
          </cell>
          <cell r="T343">
            <v>0</v>
          </cell>
          <cell r="U343">
            <v>2.8318000000000003</v>
          </cell>
          <cell r="V343">
            <v>0.45462432531553337</v>
          </cell>
          <cell r="W343">
            <v>0.56979317198511759</v>
          </cell>
          <cell r="X343">
            <v>0.67528072944617779</v>
          </cell>
          <cell r="Y343">
            <v>0</v>
          </cell>
          <cell r="Z343">
            <v>0</v>
          </cell>
          <cell r="AA343">
            <v>2970.3618925548799</v>
          </cell>
          <cell r="AB343">
            <v>2564.41</v>
          </cell>
          <cell r="AC343">
            <v>405.95189255488003</v>
          </cell>
          <cell r="AD343">
            <v>3139.2615012363954</v>
          </cell>
          <cell r="AE343">
            <v>2564.4</v>
          </cell>
          <cell r="AF343">
            <v>574.86150123639527</v>
          </cell>
          <cell r="AG343">
            <v>3603.023521350181</v>
          </cell>
          <cell r="AH343">
            <v>2564.41</v>
          </cell>
          <cell r="AI343">
            <v>1038.6135213501811</v>
          </cell>
          <cell r="AJ343">
            <v>3279.9741706225172</v>
          </cell>
          <cell r="AK343">
            <v>2564.41</v>
          </cell>
          <cell r="AL343">
            <v>715.56417062251739</v>
          </cell>
          <cell r="AM343">
            <v>0</v>
          </cell>
          <cell r="AN343">
            <v>2564.41</v>
          </cell>
          <cell r="AO343">
            <v>-2564.41</v>
          </cell>
          <cell r="AP343">
            <v>1.6996982267468288</v>
          </cell>
          <cell r="AQ343">
            <v>4.5314982267468293</v>
          </cell>
          <cell r="AR343">
            <v>12992.621085763973</v>
          </cell>
          <cell r="AS343">
            <v>12822.039999999999</v>
          </cell>
        </row>
        <row r="344">
          <cell r="A344" t="str">
            <v>л/с №3000001184983</v>
          </cell>
          <cell r="B344" t="str">
            <v>Кв. 405</v>
          </cell>
          <cell r="C344" t="str">
            <v>ЗПИФ Девелопмент и развитие под управл ООО "Эссет Менеджмент Солюшнс"</v>
          </cell>
          <cell r="D344">
            <v>44658</v>
          </cell>
          <cell r="E344">
            <v>59</v>
          </cell>
          <cell r="F344">
            <v>31</v>
          </cell>
          <cell r="G344">
            <v>28</v>
          </cell>
          <cell r="H344">
            <v>31</v>
          </cell>
          <cell r="I344">
            <v>30</v>
          </cell>
          <cell r="J344">
            <v>31</v>
          </cell>
          <cell r="K344">
            <v>151</v>
          </cell>
          <cell r="L344">
            <v>5688609</v>
          </cell>
          <cell r="M344" t="str">
            <v>нет данных</v>
          </cell>
          <cell r="N344">
            <v>2.3172000000000001</v>
          </cell>
          <cell r="O344">
            <v>3.4046398877315762</v>
          </cell>
          <cell r="P344">
            <v>0.69896580476608516</v>
          </cell>
          <cell r="Q344">
            <v>0.63132395269194785</v>
          </cell>
          <cell r="R344">
            <v>0.69896580476608516</v>
          </cell>
          <cell r="S344">
            <v>1.3753843255074578</v>
          </cell>
          <cell r="T344">
            <v>0</v>
          </cell>
          <cell r="U344">
            <v>3.4046398877315758</v>
          </cell>
          <cell r="V344">
            <v>0.47983604997524992</v>
          </cell>
          <cell r="W344">
            <v>0.60139171998429231</v>
          </cell>
          <cell r="X344">
            <v>0.71272921354784413</v>
          </cell>
          <cell r="Y344">
            <v>0</v>
          </cell>
          <cell r="Z344">
            <v>0</v>
          </cell>
          <cell r="AA344">
            <v>3379.8371018772609</v>
          </cell>
          <cell r="AB344">
            <v>3379.84</v>
          </cell>
          <cell r="AC344">
            <v>-2.898122739225073E-3</v>
          </cell>
          <cell r="AD344">
            <v>3534.4177223838624</v>
          </cell>
          <cell r="AE344">
            <v>3534.42</v>
          </cell>
          <cell r="AF344">
            <v>-2.2776161376896198E-3</v>
          </cell>
          <cell r="AG344">
            <v>4047.5837226093317</v>
          </cell>
          <cell r="AH344">
            <v>4047.58</v>
          </cell>
          <cell r="AI344">
            <v>3.7226093318167841E-3</v>
          </cell>
          <cell r="AJ344">
            <v>3943.4744304084725</v>
          </cell>
          <cell r="AK344">
            <v>3943.47</v>
          </cell>
          <cell r="AL344">
            <v>4.4304084726718429E-3</v>
          </cell>
          <cell r="AM344">
            <v>0</v>
          </cell>
          <cell r="AN344">
            <v>0</v>
          </cell>
          <cell r="AO344">
            <v>0</v>
          </cell>
          <cell r="AP344">
            <v>1.7939569835073863</v>
          </cell>
          <cell r="AQ344">
            <v>5.1985968712389621</v>
          </cell>
          <cell r="AR344">
            <v>14905.312977278927</v>
          </cell>
          <cell r="AS344">
            <v>14905.31</v>
          </cell>
        </row>
        <row r="345">
          <cell r="A345" t="str">
            <v>л/с №3000000164564</v>
          </cell>
          <cell r="B345" t="str">
            <v>Кв. 406</v>
          </cell>
          <cell r="C345" t="str">
            <v>Боднар Валентина Владимировна</v>
          </cell>
          <cell r="D345">
            <v>44882</v>
          </cell>
          <cell r="E345">
            <v>45.5</v>
          </cell>
          <cell r="F345">
            <v>31</v>
          </cell>
          <cell r="G345">
            <v>28</v>
          </cell>
          <cell r="H345">
            <v>31</v>
          </cell>
          <cell r="I345">
            <v>30</v>
          </cell>
          <cell r="J345">
            <v>31</v>
          </cell>
          <cell r="K345">
            <v>151</v>
          </cell>
          <cell r="L345">
            <v>5688607</v>
          </cell>
          <cell r="M345">
            <v>1.5820000000000001</v>
          </cell>
          <cell r="N345">
            <v>1.5821000000000001</v>
          </cell>
          <cell r="O345">
            <v>9.9999999999988987E-5</v>
          </cell>
          <cell r="P345">
            <v>2.052980132450105E-5</v>
          </cell>
          <cell r="Q345">
            <v>1.8543046357613852E-5</v>
          </cell>
          <cell r="R345">
            <v>2.052980132450105E-5</v>
          </cell>
          <cell r="S345">
            <v>4.0397350993373031E-5</v>
          </cell>
          <cell r="T345">
            <v>0</v>
          </cell>
          <cell r="U345">
            <v>9.9999999999988987E-5</v>
          </cell>
          <cell r="V345">
            <v>0.37004305548938765</v>
          </cell>
          <cell r="W345">
            <v>0.46378513998788634</v>
          </cell>
          <cell r="X345">
            <v>0.54964710536316796</v>
          </cell>
          <cell r="Y345">
            <v>0</v>
          </cell>
          <cell r="Z345">
            <v>0</v>
          </cell>
          <cell r="AA345">
            <v>1061.038910473824</v>
          </cell>
          <cell r="AB345">
            <v>2087.31</v>
          </cell>
          <cell r="AC345">
            <v>-1026.271089526176</v>
          </cell>
          <cell r="AD345">
            <v>1329.8086439221236</v>
          </cell>
          <cell r="AE345">
            <v>2087.31</v>
          </cell>
          <cell r="AF345">
            <v>-757.50135607787638</v>
          </cell>
          <cell r="AG345">
            <v>1575.9960501909295</v>
          </cell>
          <cell r="AH345">
            <v>2087.31</v>
          </cell>
          <cell r="AI345">
            <v>-511.31394980907044</v>
          </cell>
          <cell r="AJ345">
            <v>0.11582647682117928</v>
          </cell>
          <cell r="AK345">
            <v>2087.31</v>
          </cell>
          <cell r="AL345">
            <v>-2087.194173523179</v>
          </cell>
          <cell r="AM345">
            <v>0</v>
          </cell>
          <cell r="AN345">
            <v>2087.31</v>
          </cell>
          <cell r="AO345">
            <v>-2087.31</v>
          </cell>
          <cell r="AP345">
            <v>1.3834753008404419</v>
          </cell>
          <cell r="AQ345">
            <v>1.3835753008404419</v>
          </cell>
          <cell r="AR345">
            <v>3966.959431063698</v>
          </cell>
          <cell r="AS345">
            <v>10436.549999999999</v>
          </cell>
        </row>
        <row r="346">
          <cell r="A346" t="str">
            <v>л/с №3000000165641</v>
          </cell>
          <cell r="B346" t="str">
            <v>Кв. 407</v>
          </cell>
          <cell r="C346" t="str">
            <v>Яшумова Евгения Александровна</v>
          </cell>
          <cell r="D346">
            <v>44891</v>
          </cell>
          <cell r="E346">
            <v>27.9</v>
          </cell>
          <cell r="F346">
            <v>31</v>
          </cell>
          <cell r="G346">
            <v>28</v>
          </cell>
          <cell r="H346">
            <v>31</v>
          </cell>
          <cell r="I346">
            <v>30</v>
          </cell>
          <cell r="J346">
            <v>31</v>
          </cell>
          <cell r="K346">
            <v>151</v>
          </cell>
          <cell r="L346">
            <v>5688617</v>
          </cell>
          <cell r="M346">
            <v>1.4710000000000001</v>
          </cell>
          <cell r="N346">
            <v>2.5272999999999999</v>
          </cell>
          <cell r="O346">
            <v>1.0562999999999998</v>
          </cell>
          <cell r="P346">
            <v>0.21685629139072843</v>
          </cell>
          <cell r="Q346">
            <v>0.19587019867549665</v>
          </cell>
          <cell r="R346">
            <v>0.21685629139072843</v>
          </cell>
          <cell r="S346">
            <v>0.42671721854304628</v>
          </cell>
          <cell r="T346">
            <v>0</v>
          </cell>
          <cell r="U346">
            <v>1.0562999999999998</v>
          </cell>
          <cell r="V346">
            <v>0.22690552193744867</v>
          </cell>
          <cell r="W346">
            <v>0.28438693199257209</v>
          </cell>
          <cell r="X346">
            <v>0.33703635691499745</v>
          </cell>
          <cell r="Y346">
            <v>0</v>
          </cell>
          <cell r="Z346">
            <v>0</v>
          </cell>
          <cell r="AA346">
            <v>1272.3449959382826</v>
          </cell>
          <cell r="AB346">
            <v>1279.9100000000001</v>
          </cell>
          <cell r="AC346">
            <v>-7.5650040617174454</v>
          </cell>
          <cell r="AD346">
            <v>1376.9836399088733</v>
          </cell>
          <cell r="AE346">
            <v>1279.9100000000001</v>
          </cell>
          <cell r="AF346">
            <v>97.073639908873247</v>
          </cell>
          <cell r="AG346">
            <v>1588.1099233692109</v>
          </cell>
          <cell r="AH346">
            <v>1279.9100000000001</v>
          </cell>
          <cell r="AI346">
            <v>308.19992336921086</v>
          </cell>
          <cell r="AJ346">
            <v>1223.4750746622515</v>
          </cell>
          <cell r="AK346">
            <v>1279.9100000000001</v>
          </cell>
          <cell r="AL346">
            <v>-56.434925337748609</v>
          </cell>
          <cell r="AM346">
            <v>0</v>
          </cell>
          <cell r="AN346">
            <v>1279.9100000000001</v>
          </cell>
          <cell r="AO346">
            <v>-1279.9100000000001</v>
          </cell>
          <cell r="AP346">
            <v>0.84832881084501821</v>
          </cell>
          <cell r="AQ346">
            <v>1.904628810845018</v>
          </cell>
          <cell r="AR346">
            <v>5460.9136338786184</v>
          </cell>
          <cell r="AS346">
            <v>6399.55</v>
          </cell>
        </row>
        <row r="347">
          <cell r="A347" t="str">
            <v>л/с №3000001185061</v>
          </cell>
          <cell r="B347" t="str">
            <v>Кв. 408</v>
          </cell>
          <cell r="C347" t="str">
            <v>ЗПИФ Девелопмент и развитие под управл ООО "Эссет Менеджмент Солюшнс"</v>
          </cell>
          <cell r="D347">
            <v>44658</v>
          </cell>
          <cell r="E347">
            <v>55.9</v>
          </cell>
          <cell r="F347">
            <v>31</v>
          </cell>
          <cell r="G347">
            <v>28</v>
          </cell>
          <cell r="H347">
            <v>31</v>
          </cell>
          <cell r="I347">
            <v>30</v>
          </cell>
          <cell r="J347">
            <v>31</v>
          </cell>
          <cell r="K347">
            <v>151</v>
          </cell>
          <cell r="L347">
            <v>5688610</v>
          </cell>
          <cell r="M347" t="str">
            <v>нет данных</v>
          </cell>
          <cell r="N347" t="str">
            <v>нет данных</v>
          </cell>
          <cell r="O347">
            <v>3.2257520292236457</v>
          </cell>
          <cell r="P347">
            <v>0.66224048282074843</v>
          </cell>
          <cell r="Q347">
            <v>0.59815269416067596</v>
          </cell>
          <cell r="R347">
            <v>0.66224048282074843</v>
          </cell>
          <cell r="S347">
            <v>1.3031183694214727</v>
          </cell>
          <cell r="T347">
            <v>0</v>
          </cell>
          <cell r="U347">
            <v>3.2257520292236457</v>
          </cell>
          <cell r="V347">
            <v>0.45462432531553337</v>
          </cell>
          <cell r="W347">
            <v>0.56979317198511759</v>
          </cell>
          <cell r="X347">
            <v>0.67528072944617779</v>
          </cell>
          <cell r="Y347">
            <v>0</v>
          </cell>
          <cell r="Z347">
            <v>0</v>
          </cell>
          <cell r="AA347">
            <v>3202.252440592184</v>
          </cell>
          <cell r="AB347">
            <v>3202.25</v>
          </cell>
          <cell r="AC347">
            <v>2.4405921840298106E-3</v>
          </cell>
          <cell r="AD347">
            <v>3348.7110284958962</v>
          </cell>
          <cell r="AE347">
            <v>3348.71</v>
          </cell>
          <cell r="AF347">
            <v>1.0284958962074597E-3</v>
          </cell>
          <cell r="AG347">
            <v>3834.9140693874851</v>
          </cell>
          <cell r="AH347">
            <v>3834.91</v>
          </cell>
          <cell r="AI347">
            <v>4.0693874852877343E-3</v>
          </cell>
          <cell r="AJ347">
            <v>3736.2749264378581</v>
          </cell>
          <cell r="AK347">
            <v>3736.27</v>
          </cell>
          <cell r="AL347">
            <v>4.9264378581028723E-3</v>
          </cell>
          <cell r="AM347">
            <v>0</v>
          </cell>
          <cell r="AN347">
            <v>0</v>
          </cell>
          <cell r="AO347">
            <v>0</v>
          </cell>
          <cell r="AP347">
            <v>1.6996982267468288</v>
          </cell>
          <cell r="AQ347">
            <v>4.9254502559704747</v>
          </cell>
          <cell r="AR347">
            <v>14122.152464913424</v>
          </cell>
          <cell r="AS347">
            <v>14122.14</v>
          </cell>
        </row>
        <row r="348">
          <cell r="A348" t="str">
            <v>л/с №3000001184984</v>
          </cell>
          <cell r="B348" t="str">
            <v>Кв. 409</v>
          </cell>
          <cell r="C348" t="str">
            <v>ЗПИФ Девелопмент и развитие под управл ООО "Эссет Менеджмент Солюшнс"</v>
          </cell>
          <cell r="D348">
            <v>44659</v>
          </cell>
          <cell r="E348">
            <v>59</v>
          </cell>
          <cell r="F348">
            <v>31</v>
          </cell>
          <cell r="G348">
            <v>28</v>
          </cell>
          <cell r="H348">
            <v>31</v>
          </cell>
          <cell r="I348">
            <v>30</v>
          </cell>
          <cell r="J348">
            <v>31</v>
          </cell>
          <cell r="K348">
            <v>151</v>
          </cell>
          <cell r="L348">
            <v>5688618</v>
          </cell>
          <cell r="M348" t="str">
            <v>нет данных</v>
          </cell>
          <cell r="N348">
            <v>6.4145000000000003</v>
          </cell>
          <cell r="O348">
            <v>3.4046398877315762</v>
          </cell>
          <cell r="P348">
            <v>0.69896580476608516</v>
          </cell>
          <cell r="Q348">
            <v>0.63132395269194785</v>
          </cell>
          <cell r="R348">
            <v>0.69896580476608516</v>
          </cell>
          <cell r="S348">
            <v>1.3753843255074578</v>
          </cell>
          <cell r="T348">
            <v>0</v>
          </cell>
          <cell r="U348">
            <v>3.4046398877315758</v>
          </cell>
          <cell r="V348">
            <v>0.47983604997524992</v>
          </cell>
          <cell r="W348">
            <v>0.60139171998429231</v>
          </cell>
          <cell r="X348">
            <v>0.71272921354784413</v>
          </cell>
          <cell r="Y348">
            <v>0</v>
          </cell>
          <cell r="Z348">
            <v>0</v>
          </cell>
          <cell r="AA348">
            <v>3379.8371018772609</v>
          </cell>
          <cell r="AB348">
            <v>3379.84</v>
          </cell>
          <cell r="AC348">
            <v>-2.898122739225073E-3</v>
          </cell>
          <cell r="AD348">
            <v>3534.4177223838624</v>
          </cell>
          <cell r="AE348">
            <v>3534.42</v>
          </cell>
          <cell r="AF348">
            <v>-2.2776161376896198E-3</v>
          </cell>
          <cell r="AG348">
            <v>4047.5837226093317</v>
          </cell>
          <cell r="AH348">
            <v>4047.58</v>
          </cell>
          <cell r="AI348">
            <v>3.7226093318167841E-3</v>
          </cell>
          <cell r="AJ348">
            <v>3943.4744304084725</v>
          </cell>
          <cell r="AK348">
            <v>3943.47</v>
          </cell>
          <cell r="AL348">
            <v>4.4304084726718429E-3</v>
          </cell>
          <cell r="AM348">
            <v>0</v>
          </cell>
          <cell r="AN348">
            <v>0</v>
          </cell>
          <cell r="AO348">
            <v>0</v>
          </cell>
          <cell r="AP348">
            <v>1.7939569835073863</v>
          </cell>
          <cell r="AQ348">
            <v>5.1985968712389621</v>
          </cell>
          <cell r="AR348">
            <v>14905.312977278927</v>
          </cell>
          <cell r="AS348">
            <v>14905.31</v>
          </cell>
        </row>
        <row r="349">
          <cell r="A349" t="str">
            <v>л/с №3000000157948</v>
          </cell>
          <cell r="B349" t="str">
            <v>Кв. 41</v>
          </cell>
          <cell r="C349" t="str">
            <v>Татарников Алексей Михайлович</v>
          </cell>
          <cell r="D349">
            <v>44772</v>
          </cell>
          <cell r="E349">
            <v>46.2</v>
          </cell>
          <cell r="F349">
            <v>31</v>
          </cell>
          <cell r="G349">
            <v>28</v>
          </cell>
          <cell r="H349">
            <v>31</v>
          </cell>
          <cell r="I349">
            <v>30</v>
          </cell>
          <cell r="J349">
            <v>31</v>
          </cell>
          <cell r="K349">
            <v>151</v>
          </cell>
          <cell r="L349">
            <v>5688343</v>
          </cell>
          <cell r="M349">
            <v>9.43</v>
          </cell>
          <cell r="N349">
            <v>13.2056</v>
          </cell>
          <cell r="O349">
            <v>3.7756000000000003</v>
          </cell>
          <cell r="P349">
            <v>0.77512317880794712</v>
          </cell>
          <cell r="Q349">
            <v>0.7001112582781458</v>
          </cell>
          <cell r="R349">
            <v>0.77512317880794712</v>
          </cell>
          <cell r="S349">
            <v>1.5252423841059604</v>
          </cell>
          <cell r="T349">
            <v>0</v>
          </cell>
          <cell r="U349">
            <v>3.7756000000000003</v>
          </cell>
          <cell r="V349">
            <v>0.37573602557383978</v>
          </cell>
          <cell r="W349">
            <v>0.47092029598770013</v>
          </cell>
          <cell r="X349">
            <v>0.55810321467644752</v>
          </cell>
          <cell r="Y349">
            <v>0</v>
          </cell>
          <cell r="Z349">
            <v>0</v>
          </cell>
          <cell r="AA349">
            <v>3299.7204936193716</v>
          </cell>
          <cell r="AB349">
            <v>2119.42</v>
          </cell>
          <cell r="AC349">
            <v>1180.3004936193715</v>
          </cell>
          <cell r="AD349">
            <v>3357.5582517599478</v>
          </cell>
          <cell r="AE349">
            <v>2119.42</v>
          </cell>
          <cell r="AF349">
            <v>1238.1382517599477</v>
          </cell>
          <cell r="AG349">
            <v>3822.6000508705865</v>
          </cell>
          <cell r="AH349">
            <v>2119.42</v>
          </cell>
          <cell r="AI349">
            <v>1703.1800508705865</v>
          </cell>
          <cell r="AJ349">
            <v>4373.1444588609274</v>
          </cell>
          <cell r="AK349">
            <v>2119.42</v>
          </cell>
          <cell r="AL349">
            <v>2253.7244588609274</v>
          </cell>
          <cell r="AM349">
            <v>0</v>
          </cell>
          <cell r="AN349">
            <v>2119.42</v>
          </cell>
          <cell r="AO349">
            <v>-2119.42</v>
          </cell>
          <cell r="AP349">
            <v>1.4047595362379874</v>
          </cell>
          <cell r="AQ349">
            <v>5.1803595362379875</v>
          </cell>
          <cell r="AR349">
            <v>14853.023255110833</v>
          </cell>
          <cell r="AS349">
            <v>10597.1</v>
          </cell>
        </row>
        <row r="350">
          <cell r="A350" t="str">
            <v>л/с №3000000166618</v>
          </cell>
          <cell r="B350" t="str">
            <v>Кв. 410</v>
          </cell>
          <cell r="C350" t="str">
            <v>Балаш Елена Михайловна</v>
          </cell>
          <cell r="D350">
            <v>44897</v>
          </cell>
          <cell r="E350">
            <v>45.5</v>
          </cell>
          <cell r="F350">
            <v>31</v>
          </cell>
          <cell r="G350">
            <v>28</v>
          </cell>
          <cell r="H350">
            <v>31</v>
          </cell>
          <cell r="I350">
            <v>30</v>
          </cell>
          <cell r="J350">
            <v>31</v>
          </cell>
          <cell r="K350">
            <v>151</v>
          </cell>
          <cell r="L350">
            <v>5688619</v>
          </cell>
          <cell r="M350" t="str">
            <v>нет данных</v>
          </cell>
          <cell r="N350">
            <v>11.145099999999999</v>
          </cell>
          <cell r="O350">
            <v>2.6256121168099442</v>
          </cell>
          <cell r="P350">
            <v>0.5390329511331674</v>
          </cell>
          <cell r="Q350">
            <v>0.48686847199124794</v>
          </cell>
          <cell r="R350">
            <v>0.5390329511331674</v>
          </cell>
          <cell r="S350">
            <v>1.0606777425523617</v>
          </cell>
          <cell r="T350">
            <v>0</v>
          </cell>
          <cell r="U350">
            <v>2.6256121168099442</v>
          </cell>
          <cell r="V350">
            <v>0.37004305548938765</v>
          </cell>
          <cell r="W350">
            <v>0.46378513998788634</v>
          </cell>
          <cell r="X350">
            <v>0.54964710536316796</v>
          </cell>
          <cell r="Y350">
            <v>0</v>
          </cell>
          <cell r="Z350">
            <v>0</v>
          </cell>
          <cell r="AA350">
            <v>2606.4845446680574</v>
          </cell>
          <cell r="AB350">
            <v>2087.31</v>
          </cell>
          <cell r="AC350">
            <v>519.17454466805748</v>
          </cell>
          <cell r="AD350">
            <v>2725.6950231943338</v>
          </cell>
          <cell r="AE350">
            <v>2087.31</v>
          </cell>
          <cell r="AF350">
            <v>638.38502319433383</v>
          </cell>
          <cell r="AG350">
            <v>3121.4416843851623</v>
          </cell>
          <cell r="AH350">
            <v>2087.31</v>
          </cell>
          <cell r="AI350">
            <v>1034.1316843851623</v>
          </cell>
          <cell r="AJ350">
            <v>3041.1540098912801</v>
          </cell>
          <cell r="AK350">
            <v>2087.31</v>
          </cell>
          <cell r="AL350">
            <v>953.84400989128017</v>
          </cell>
          <cell r="AM350">
            <v>0</v>
          </cell>
          <cell r="AN350">
            <v>2087.31</v>
          </cell>
          <cell r="AO350">
            <v>-2087.31</v>
          </cell>
          <cell r="AP350">
            <v>1.3834753008404419</v>
          </cell>
          <cell r="AQ350">
            <v>4.0090874176503863</v>
          </cell>
          <cell r="AR350">
            <v>11494.775262138834</v>
          </cell>
          <cell r="AS350">
            <v>10436.549999999999</v>
          </cell>
        </row>
        <row r="351">
          <cell r="A351" t="str">
            <v>л/с №3000000160108</v>
          </cell>
          <cell r="B351" t="str">
            <v>Кв. 411</v>
          </cell>
          <cell r="C351" t="str">
            <v>ЗПИФ Девелопмент и развитие под управл ООО "Эссет Менеджмент Солюшнс"</v>
          </cell>
          <cell r="D351">
            <v>44642</v>
          </cell>
          <cell r="E351">
            <v>27.9</v>
          </cell>
          <cell r="F351">
            <v>31</v>
          </cell>
          <cell r="G351">
            <v>28</v>
          </cell>
          <cell r="H351">
            <v>31</v>
          </cell>
          <cell r="I351">
            <v>30</v>
          </cell>
          <cell r="J351">
            <v>31</v>
          </cell>
          <cell r="K351">
            <v>151</v>
          </cell>
          <cell r="L351">
            <v>5688612</v>
          </cell>
          <cell r="M351" t="str">
            <v>нет данных</v>
          </cell>
          <cell r="N351">
            <v>5.4745999999999997</v>
          </cell>
          <cell r="O351">
            <v>1.6099907265713724</v>
          </cell>
          <cell r="P351">
            <v>0.33052789750803013</v>
          </cell>
          <cell r="Q351">
            <v>0.29854132678144657</v>
          </cell>
          <cell r="R351">
            <v>0.33052789750803013</v>
          </cell>
          <cell r="S351">
            <v>0.65039360477386576</v>
          </cell>
          <cell r="T351">
            <v>0</v>
          </cell>
          <cell r="U351">
            <v>1.6099907265713727</v>
          </cell>
          <cell r="V351">
            <v>0.22690552193744867</v>
          </cell>
          <cell r="W351">
            <v>0.28438693199257209</v>
          </cell>
          <cell r="X351">
            <v>0.33703635691499745</v>
          </cell>
          <cell r="Y351">
            <v>0</v>
          </cell>
          <cell r="Z351">
            <v>0</v>
          </cell>
          <cell r="AA351">
            <v>1598.2619515656879</v>
          </cell>
          <cell r="AB351">
            <v>1279.9100000000001</v>
          </cell>
          <cell r="AC351">
            <v>318.35195156568784</v>
          </cell>
          <cell r="AD351">
            <v>1671.3602449916907</v>
          </cell>
          <cell r="AE351">
            <v>1279.9100000000001</v>
          </cell>
          <cell r="AF351">
            <v>391.45024499169062</v>
          </cell>
          <cell r="AG351">
            <v>1914.026878996616</v>
          </cell>
          <cell r="AH351">
            <v>1279.9100000000001</v>
          </cell>
          <cell r="AI351">
            <v>634.11687899661592</v>
          </cell>
          <cell r="AJ351">
            <v>1864.7955357355324</v>
          </cell>
          <cell r="AK351">
            <v>1279.9100000000001</v>
          </cell>
          <cell r="AL351">
            <v>584.88553573553236</v>
          </cell>
          <cell r="AM351">
            <v>0</v>
          </cell>
          <cell r="AN351">
            <v>1279.9100000000001</v>
          </cell>
          <cell r="AO351">
            <v>-1279.9100000000001</v>
          </cell>
          <cell r="AP351">
            <v>0.84832881084501821</v>
          </cell>
          <cell r="AQ351">
            <v>2.4583195374163909</v>
          </cell>
          <cell r="AR351">
            <v>7048.4446112895275</v>
          </cell>
          <cell r="AS351">
            <v>6399.55</v>
          </cell>
        </row>
        <row r="352">
          <cell r="A352" t="str">
            <v>л/с №3000000170574</v>
          </cell>
          <cell r="B352" t="str">
            <v>Кв. 412</v>
          </cell>
          <cell r="C352" t="str">
            <v>Бардымова Виктория Сергеевна</v>
          </cell>
          <cell r="D352">
            <v>44915</v>
          </cell>
          <cell r="E352">
            <v>55.9</v>
          </cell>
          <cell r="F352">
            <v>31</v>
          </cell>
          <cell r="G352">
            <v>28</v>
          </cell>
          <cell r="H352">
            <v>31</v>
          </cell>
          <cell r="I352">
            <v>30</v>
          </cell>
          <cell r="J352">
            <v>31</v>
          </cell>
          <cell r="K352">
            <v>151</v>
          </cell>
          <cell r="L352">
            <v>5688613</v>
          </cell>
          <cell r="M352">
            <v>6.6139999999999999</v>
          </cell>
          <cell r="N352">
            <v>10.380100000000001</v>
          </cell>
          <cell r="O352">
            <v>3.7661000000000007</v>
          </cell>
          <cell r="P352">
            <v>0.77317284768211936</v>
          </cell>
          <cell r="Q352">
            <v>0.69834966887417238</v>
          </cell>
          <cell r="R352">
            <v>0.77317284768211936</v>
          </cell>
          <cell r="S352">
            <v>1.5214046357615898</v>
          </cell>
          <cell r="T352">
            <v>0</v>
          </cell>
          <cell r="U352">
            <v>3.7661000000000007</v>
          </cell>
          <cell r="V352">
            <v>0.45462432531553337</v>
          </cell>
          <cell r="W352">
            <v>0.56979317198511759</v>
          </cell>
          <cell r="X352">
            <v>0.67528072944617779</v>
          </cell>
          <cell r="Y352">
            <v>0</v>
          </cell>
          <cell r="Z352">
            <v>0</v>
          </cell>
          <cell r="AA352">
            <v>3520.3154984754096</v>
          </cell>
          <cell r="AB352">
            <v>2564.41</v>
          </cell>
          <cell r="AC352">
            <v>955.90549847540979</v>
          </cell>
          <cell r="AD352">
            <v>3635.9937904549383</v>
          </cell>
          <cell r="AE352">
            <v>2564.4</v>
          </cell>
          <cell r="AF352">
            <v>1071.5937904549382</v>
          </cell>
          <cell r="AG352">
            <v>4152.9771272707112</v>
          </cell>
          <cell r="AH352">
            <v>2564.41</v>
          </cell>
          <cell r="AI352">
            <v>1588.5671272707114</v>
          </cell>
          <cell r="AJ352">
            <v>4362.1409435629148</v>
          </cell>
          <cell r="AK352">
            <v>2564.41</v>
          </cell>
          <cell r="AL352">
            <v>1797.7309435629149</v>
          </cell>
          <cell r="AM352">
            <v>0</v>
          </cell>
          <cell r="AN352">
            <v>2564.41</v>
          </cell>
          <cell r="AO352">
            <v>-2564.41</v>
          </cell>
          <cell r="AP352">
            <v>1.6996982267468288</v>
          </cell>
          <cell r="AQ352">
            <v>5.4657982267468297</v>
          </cell>
          <cell r="AR352">
            <v>15671.427359763975</v>
          </cell>
          <cell r="AS352">
            <v>12822.039999999999</v>
          </cell>
        </row>
        <row r="353">
          <cell r="A353" t="str">
            <v>л/с №3000000160109</v>
          </cell>
          <cell r="B353" t="str">
            <v>Кв. 413</v>
          </cell>
          <cell r="C353" t="str">
            <v>ЗПИФ Девелопмент и развитие под управл ООО "Эссет Менеджмент Солюшнс"</v>
          </cell>
          <cell r="D353">
            <v>44642</v>
          </cell>
          <cell r="E353">
            <v>59</v>
          </cell>
          <cell r="F353">
            <v>31</v>
          </cell>
          <cell r="G353">
            <v>28</v>
          </cell>
          <cell r="H353">
            <v>31</v>
          </cell>
          <cell r="I353">
            <v>30</v>
          </cell>
          <cell r="J353">
            <v>4</v>
          </cell>
          <cell r="K353">
            <v>124</v>
          </cell>
          <cell r="L353">
            <v>5688620</v>
          </cell>
          <cell r="M353" t="str">
            <v>нет данных</v>
          </cell>
          <cell r="N353">
            <v>7.7645999999999997</v>
          </cell>
          <cell r="O353">
            <v>2.7958632190643407</v>
          </cell>
          <cell r="P353">
            <v>0.69896580476608516</v>
          </cell>
          <cell r="Q353">
            <v>0.63132395269194785</v>
          </cell>
          <cell r="R353">
            <v>0.69896580476608516</v>
          </cell>
          <cell r="S353">
            <v>0.76660765684022236</v>
          </cell>
          <cell r="T353">
            <v>0</v>
          </cell>
          <cell r="U353">
            <v>2.7958632190643402</v>
          </cell>
          <cell r="V353">
            <v>0.47983604997524992</v>
          </cell>
          <cell r="W353">
            <v>0.60139171998429231</v>
          </cell>
          <cell r="X353">
            <v>0.71272921354784413</v>
          </cell>
          <cell r="Y353">
            <v>0</v>
          </cell>
          <cell r="Z353">
            <v>0</v>
          </cell>
          <cell r="AA353">
            <v>3379.8371018772609</v>
          </cell>
          <cell r="AB353">
            <v>2706.62</v>
          </cell>
          <cell r="AC353">
            <v>673.21710187726103</v>
          </cell>
          <cell r="AD353">
            <v>3534.4177223838624</v>
          </cell>
          <cell r="AE353">
            <v>2706.61</v>
          </cell>
          <cell r="AF353">
            <v>827.80772238386226</v>
          </cell>
          <cell r="AG353">
            <v>4047.5837226093317</v>
          </cell>
          <cell r="AH353">
            <v>2706.62</v>
          </cell>
          <cell r="AI353">
            <v>1340.9637226093319</v>
          </cell>
          <cell r="AJ353">
            <v>2198.0021415391489</v>
          </cell>
          <cell r="AK353">
            <v>2706.62</v>
          </cell>
          <cell r="AL353">
            <v>-508.61785846085104</v>
          </cell>
          <cell r="AM353">
            <v>0</v>
          </cell>
          <cell r="AN353">
            <v>349.22</v>
          </cell>
          <cell r="AO353">
            <v>-349.22</v>
          </cell>
          <cell r="AP353">
            <v>1.7939569835073863</v>
          </cell>
          <cell r="AQ353">
            <v>4.5898202025717261</v>
          </cell>
          <cell r="AR353">
            <v>13159.8406884096</v>
          </cell>
          <cell r="AS353">
            <v>11175.689999999999</v>
          </cell>
        </row>
        <row r="354">
          <cell r="A354" t="str">
            <v>л/с №3000000166634</v>
          </cell>
          <cell r="B354" t="str">
            <v>Кв. 414</v>
          </cell>
          <cell r="C354" t="str">
            <v>Киселев Григорий Иванович</v>
          </cell>
          <cell r="D354">
            <v>44890</v>
          </cell>
          <cell r="E354">
            <v>45.5</v>
          </cell>
          <cell r="F354">
            <v>31</v>
          </cell>
          <cell r="G354">
            <v>28</v>
          </cell>
          <cell r="H354">
            <v>31</v>
          </cell>
          <cell r="I354">
            <v>30</v>
          </cell>
          <cell r="J354">
            <v>31</v>
          </cell>
          <cell r="K354">
            <v>151</v>
          </cell>
          <cell r="L354">
            <v>5688608</v>
          </cell>
          <cell r="M354">
            <v>4.202</v>
          </cell>
          <cell r="N354">
            <v>6.1562999999999999</v>
          </cell>
          <cell r="O354">
            <v>1.9542999999999999</v>
          </cell>
          <cell r="P354">
            <v>0.40121390728476819</v>
          </cell>
          <cell r="Q354">
            <v>0.36238675496688738</v>
          </cell>
          <cell r="R354">
            <v>0.40121390728476819</v>
          </cell>
          <cell r="S354">
            <v>0.78948543046357611</v>
          </cell>
          <cell r="T354">
            <v>0</v>
          </cell>
          <cell r="U354">
            <v>1.9542999999999999</v>
          </cell>
          <cell r="V354">
            <v>0.37004305548938765</v>
          </cell>
          <cell r="W354">
            <v>0.46378513998788634</v>
          </cell>
          <cell r="X354">
            <v>0.54964710536316796</v>
          </cell>
          <cell r="Y354">
            <v>0</v>
          </cell>
          <cell r="Z354">
            <v>0</v>
          </cell>
          <cell r="AA354">
            <v>2211.332538526804</v>
          </cell>
          <cell r="AB354">
            <v>2087.31</v>
          </cell>
          <cell r="AC354">
            <v>124.02253852680406</v>
          </cell>
          <cell r="AD354">
            <v>2368.7835337764282</v>
          </cell>
          <cell r="AE354">
            <v>2087.31</v>
          </cell>
          <cell r="AF354">
            <v>281.47353377642821</v>
          </cell>
          <cell r="AG354">
            <v>2726.2896782439097</v>
          </cell>
          <cell r="AH354">
            <v>2087.31</v>
          </cell>
          <cell r="AI354">
            <v>638.9796782439098</v>
          </cell>
          <cell r="AJ354">
            <v>2263.5968365165559</v>
          </cell>
          <cell r="AK354">
            <v>2087.31</v>
          </cell>
          <cell r="AL354">
            <v>176.28683651655592</v>
          </cell>
          <cell r="AM354">
            <v>0</v>
          </cell>
          <cell r="AN354">
            <v>2087.31</v>
          </cell>
          <cell r="AO354">
            <v>-2087.31</v>
          </cell>
          <cell r="AP354">
            <v>1.3834753008404419</v>
          </cell>
          <cell r="AQ354">
            <v>3.337775300840442</v>
          </cell>
          <cell r="AR354">
            <v>9570.0025870636982</v>
          </cell>
          <cell r="AS354">
            <v>10436.549999999999</v>
          </cell>
        </row>
        <row r="355">
          <cell r="A355" t="str">
            <v>л/с №3000000157266</v>
          </cell>
          <cell r="B355" t="str">
            <v>Кв. 415</v>
          </cell>
          <cell r="C355" t="str">
            <v>СЗ КиноДевелопмент</v>
          </cell>
          <cell r="E355">
            <v>27.9</v>
          </cell>
          <cell r="F355">
            <v>31</v>
          </cell>
          <cell r="G355">
            <v>9</v>
          </cell>
          <cell r="H355">
            <v>0</v>
          </cell>
          <cell r="I355">
            <v>0</v>
          </cell>
          <cell r="J355">
            <v>0</v>
          </cell>
          <cell r="K355">
            <v>40</v>
          </cell>
          <cell r="L355">
            <v>5688621</v>
          </cell>
          <cell r="M355" t="str">
            <v>нет данных</v>
          </cell>
          <cell r="N355">
            <v>3.2258</v>
          </cell>
          <cell r="O355">
            <v>0.42648760968778077</v>
          </cell>
          <cell r="P355">
            <v>0.33052789750803013</v>
          </cell>
          <cell r="Q355">
            <v>9.5959712179750675E-2</v>
          </cell>
          <cell r="R355">
            <v>0</v>
          </cell>
          <cell r="S355">
            <v>0</v>
          </cell>
          <cell r="T355">
            <v>0</v>
          </cell>
          <cell r="U355">
            <v>0.42648760968778082</v>
          </cell>
          <cell r="V355">
            <v>0.22690552193744867</v>
          </cell>
          <cell r="W355">
            <v>9.1410085283326739E-2</v>
          </cell>
          <cell r="X355">
            <v>0</v>
          </cell>
          <cell r="Y355">
            <v>0</v>
          </cell>
          <cell r="Z355">
            <v>0</v>
          </cell>
          <cell r="AA355">
            <v>1598.2619515656879</v>
          </cell>
          <cell r="AB355">
            <v>1279.9100000000001</v>
          </cell>
          <cell r="AC355">
            <v>318.35195156568784</v>
          </cell>
          <cell r="AD355">
            <v>537.22293589018625</v>
          </cell>
          <cell r="AE355">
            <v>0</v>
          </cell>
          <cell r="AF355">
            <v>537.22293589018625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0.3183156072207754</v>
          </cell>
          <cell r="AQ355">
            <v>0.74480321690855622</v>
          </cell>
          <cell r="AR355">
            <v>2135.4848874558743</v>
          </cell>
          <cell r="AS355">
            <v>1279.9100000000001</v>
          </cell>
        </row>
        <row r="356">
          <cell r="A356" t="str">
            <v>л/с №3000000160110</v>
          </cell>
          <cell r="B356" t="str">
            <v>Кв. 416</v>
          </cell>
          <cell r="C356" t="str">
            <v>ЗПИФ Девелопмент и развитие под управл ООО "Эссет Менеджмент Солюшнс"</v>
          </cell>
          <cell r="D356">
            <v>44642</v>
          </cell>
          <cell r="E356">
            <v>55.9</v>
          </cell>
          <cell r="F356">
            <v>31</v>
          </cell>
          <cell r="G356">
            <v>28</v>
          </cell>
          <cell r="H356">
            <v>31</v>
          </cell>
          <cell r="I356">
            <v>19</v>
          </cell>
          <cell r="J356">
            <v>31</v>
          </cell>
          <cell r="K356">
            <v>140</v>
          </cell>
          <cell r="L356">
            <v>5688616</v>
          </cell>
          <cell r="M356" t="str">
            <v>нет данных</v>
          </cell>
          <cell r="N356">
            <v>3.7865000000000002</v>
          </cell>
          <cell r="O356">
            <v>2.9907634708033801</v>
          </cell>
          <cell r="P356">
            <v>0.66224048282074843</v>
          </cell>
          <cell r="Q356">
            <v>0.59815269416067596</v>
          </cell>
          <cell r="R356">
            <v>0.66224048282074843</v>
          </cell>
          <cell r="S356">
            <v>1.0681298110012072</v>
          </cell>
          <cell r="T356">
            <v>0</v>
          </cell>
          <cell r="U356">
            <v>2.9907634708033797</v>
          </cell>
          <cell r="V356">
            <v>0.45462432531553337</v>
          </cell>
          <cell r="W356">
            <v>0.56979317198511759</v>
          </cell>
          <cell r="X356">
            <v>0.67528072944617779</v>
          </cell>
          <cell r="Y356">
            <v>0</v>
          </cell>
          <cell r="Z356">
            <v>0</v>
          </cell>
          <cell r="AA356">
            <v>3202.252440592184</v>
          </cell>
          <cell r="AB356">
            <v>2564.41</v>
          </cell>
          <cell r="AC356">
            <v>637.84244059218418</v>
          </cell>
          <cell r="AD356">
            <v>3348.7110284958962</v>
          </cell>
          <cell r="AE356">
            <v>2564.4</v>
          </cell>
          <cell r="AF356">
            <v>784.31102849589615</v>
          </cell>
          <cell r="AG356">
            <v>3834.9140693874851</v>
          </cell>
          <cell r="AH356">
            <v>2564.41</v>
          </cell>
          <cell r="AI356">
            <v>1270.5040693874853</v>
          </cell>
          <cell r="AJ356">
            <v>3062.5204315064411</v>
          </cell>
          <cell r="AK356">
            <v>1624.13</v>
          </cell>
          <cell r="AL356">
            <v>1438.390431506441</v>
          </cell>
          <cell r="AM356">
            <v>0</v>
          </cell>
          <cell r="AN356">
            <v>0</v>
          </cell>
          <cell r="AO356">
            <v>0</v>
          </cell>
          <cell r="AP356">
            <v>1.6996982267468288</v>
          </cell>
          <cell r="AQ356">
            <v>4.6904616975502087</v>
          </cell>
          <cell r="AR356">
            <v>13448.397969982007</v>
          </cell>
          <cell r="AS356">
            <v>9317.3499999999985</v>
          </cell>
        </row>
        <row r="357">
          <cell r="A357" t="str">
            <v>л/с №3000000157268</v>
          </cell>
          <cell r="B357" t="str">
            <v>Кв. 417</v>
          </cell>
          <cell r="C357" t="str">
            <v>СЗ КиноДевелопмент</v>
          </cell>
          <cell r="E357">
            <v>52</v>
          </cell>
          <cell r="F357">
            <v>30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30</v>
          </cell>
          <cell r="L357">
            <v>5688500</v>
          </cell>
          <cell r="M357" t="str">
            <v>нет данных</v>
          </cell>
          <cell r="N357">
            <v>19.602399999999999</v>
          </cell>
          <cell r="O357">
            <v>0.59616547590765057</v>
          </cell>
          <cell r="P357">
            <v>0.59616547590765057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0.59616547590765057</v>
          </cell>
          <cell r="V357">
            <v>0.40926420883618908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2882.7478835038423</v>
          </cell>
          <cell r="AB357">
            <v>2308.54</v>
          </cell>
          <cell r="AC357">
            <v>574.20788350384237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0.40926420883618908</v>
          </cell>
          <cell r="AQ357">
            <v>1.0054296847438398</v>
          </cell>
          <cell r="AR357">
            <v>2882.7478835038423</v>
          </cell>
          <cell r="AS357">
            <v>2308.54</v>
          </cell>
        </row>
        <row r="358">
          <cell r="A358" t="str">
            <v>л/с №3000000157269</v>
          </cell>
          <cell r="B358" t="str">
            <v>Кв. 418</v>
          </cell>
          <cell r="C358" t="str">
            <v>СЗ КиноДевелопмент</v>
          </cell>
          <cell r="E358">
            <v>59.3</v>
          </cell>
          <cell r="F358">
            <v>27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27</v>
          </cell>
          <cell r="L358">
            <v>5688789</v>
          </cell>
          <cell r="M358">
            <v>0.26500000000000001</v>
          </cell>
          <cell r="N358">
            <v>14.454599999999999</v>
          </cell>
          <cell r="O358">
            <v>2.537213245033112</v>
          </cell>
          <cell r="P358">
            <v>2.537213245033112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2.537213245033112</v>
          </cell>
          <cell r="V358">
            <v>0.42004674664591174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8478.9967029422623</v>
          </cell>
          <cell r="AB358">
            <v>2369.36</v>
          </cell>
          <cell r="AC358">
            <v>6109.6367029422618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0.42004674664591174</v>
          </cell>
          <cell r="AQ358">
            <v>2.9572599916790239</v>
          </cell>
          <cell r="AR358">
            <v>8478.9967029422623</v>
          </cell>
          <cell r="AS358">
            <v>2369.36</v>
          </cell>
        </row>
        <row r="359">
          <cell r="A359" t="str">
            <v>л/с №3000000157270</v>
          </cell>
          <cell r="B359" t="str">
            <v>Кв. 419</v>
          </cell>
          <cell r="C359" t="str">
            <v>СЗ КиноДевелопмент</v>
          </cell>
          <cell r="E359">
            <v>74.3</v>
          </cell>
          <cell r="F359">
            <v>31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31</v>
          </cell>
          <cell r="L359">
            <v>5688365</v>
          </cell>
          <cell r="M359" t="str">
            <v>нет данных</v>
          </cell>
          <cell r="N359">
            <v>14.8254</v>
          </cell>
          <cell r="O359">
            <v>0.88022303888339204</v>
          </cell>
          <cell r="P359">
            <v>0.88022303888339204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0.88022303888339204</v>
          </cell>
          <cell r="V359">
            <v>0.60426811039256045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4256.3033333810254</v>
          </cell>
          <cell r="AB359">
            <v>3408.5</v>
          </cell>
          <cell r="AC359">
            <v>847.80333338102537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0.60426811039256045</v>
          </cell>
          <cell r="AQ359">
            <v>1.4844911492759525</v>
          </cell>
          <cell r="AR359">
            <v>4256.3033333810254</v>
          </cell>
          <cell r="AS359">
            <v>3408.5</v>
          </cell>
        </row>
        <row r="360">
          <cell r="A360" t="str">
            <v>л/с №3000000157884</v>
          </cell>
          <cell r="B360" t="str">
            <v>Кв. 42</v>
          </cell>
          <cell r="C360" t="str">
            <v>Кравченко Игорь Александрович</v>
          </cell>
          <cell r="D360">
            <v>44757</v>
          </cell>
          <cell r="E360">
            <v>89.7</v>
          </cell>
          <cell r="F360">
            <v>31</v>
          </cell>
          <cell r="G360">
            <v>28</v>
          </cell>
          <cell r="H360">
            <v>31</v>
          </cell>
          <cell r="I360">
            <v>30</v>
          </cell>
          <cell r="J360">
            <v>31</v>
          </cell>
          <cell r="K360">
            <v>151</v>
          </cell>
          <cell r="L360">
            <v>5688348</v>
          </cell>
          <cell r="M360">
            <v>10.513999999999999</v>
          </cell>
          <cell r="N360">
            <v>13.442600000000001</v>
          </cell>
          <cell r="O360">
            <v>2.9286000000000008</v>
          </cell>
          <cell r="P360">
            <v>0.60123576158940417</v>
          </cell>
          <cell r="Q360">
            <v>0.54305165562913926</v>
          </cell>
          <cell r="R360">
            <v>0.60123576158940417</v>
          </cell>
          <cell r="S360">
            <v>1.1830768211920533</v>
          </cell>
          <cell r="T360">
            <v>0</v>
          </cell>
          <cell r="U360">
            <v>2.9286000000000012</v>
          </cell>
          <cell r="V360">
            <v>0.72951345225050712</v>
          </cell>
          <cell r="W360">
            <v>0.91431927597611895</v>
          </cell>
          <cell r="X360">
            <v>1.0835900077159597</v>
          </cell>
          <cell r="Y360">
            <v>0</v>
          </cell>
          <cell r="Z360">
            <v>0</v>
          </cell>
          <cell r="AA360">
            <v>3815.4975309375168</v>
          </cell>
          <cell r="AB360">
            <v>4114.9799999999996</v>
          </cell>
          <cell r="AC360">
            <v>-299.48246906248278</v>
          </cell>
          <cell r="AD360">
            <v>4178.5447876799644</v>
          </cell>
          <cell r="AE360">
            <v>4114.9799999999996</v>
          </cell>
          <cell r="AF360">
            <v>63.564787679964866</v>
          </cell>
          <cell r="AG360">
            <v>4830.6987492369526</v>
          </cell>
          <cell r="AH360">
            <v>4114.9799999999996</v>
          </cell>
          <cell r="AI360">
            <v>715.71874923695304</v>
          </cell>
          <cell r="AJ360">
            <v>3392.094200185431</v>
          </cell>
          <cell r="AK360">
            <v>4114.9799999999996</v>
          </cell>
          <cell r="AL360">
            <v>-722.8857998145686</v>
          </cell>
          <cell r="AM360">
            <v>0</v>
          </cell>
          <cell r="AN360">
            <v>4114.9799999999996</v>
          </cell>
          <cell r="AO360">
            <v>-4114.9799999999996</v>
          </cell>
          <cell r="AP360">
            <v>2.7274227359425858</v>
          </cell>
          <cell r="AQ360">
            <v>5.656022735942587</v>
          </cell>
          <cell r="AR360">
            <v>16216.835268039866</v>
          </cell>
          <cell r="AS360">
            <v>20574.899999999998</v>
          </cell>
        </row>
        <row r="361">
          <cell r="A361" t="str">
            <v>л/с №3000000157272</v>
          </cell>
          <cell r="B361" t="str">
            <v>Кв. 420</v>
          </cell>
          <cell r="C361" t="str">
            <v>СЗ КиноДевелопмент</v>
          </cell>
          <cell r="E361">
            <v>62.8</v>
          </cell>
          <cell r="F361">
            <v>31</v>
          </cell>
          <cell r="G361">
            <v>2</v>
          </cell>
          <cell r="H361">
            <v>0</v>
          </cell>
          <cell r="I361">
            <v>0</v>
          </cell>
          <cell r="J361">
            <v>0</v>
          </cell>
          <cell r="K361">
            <v>33</v>
          </cell>
          <cell r="L361">
            <v>5688501</v>
          </cell>
          <cell r="M361" t="str">
            <v>нет данных</v>
          </cell>
          <cell r="N361">
            <v>17.3401</v>
          </cell>
          <cell r="O361">
            <v>0.79198290530193272</v>
          </cell>
          <cell r="P361">
            <v>0.74398394134423973</v>
          </cell>
          <cell r="Q361">
            <v>4.7998963957692889E-2</v>
          </cell>
          <cell r="R361">
            <v>0</v>
          </cell>
          <cell r="S361">
            <v>0</v>
          </cell>
          <cell r="T361">
            <v>0</v>
          </cell>
          <cell r="U361">
            <v>0.7919829053019326</v>
          </cell>
          <cell r="V361">
            <v>0.51074074471941855</v>
          </cell>
          <cell r="W361">
            <v>4.5723244570234321E-2</v>
          </cell>
          <cell r="X361">
            <v>0</v>
          </cell>
          <cell r="Y361">
            <v>0</v>
          </cell>
          <cell r="Z361">
            <v>0</v>
          </cell>
          <cell r="AA361">
            <v>3597.5215253879996</v>
          </cell>
          <cell r="AB361">
            <v>2880.94</v>
          </cell>
          <cell r="AC361">
            <v>716.58152538799959</v>
          </cell>
          <cell r="AD361">
            <v>268.71844184710233</v>
          </cell>
          <cell r="AE361">
            <v>0</v>
          </cell>
          <cell r="AF361">
            <v>268.71844184710233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0.5564639892896529</v>
          </cell>
          <cell r="AQ361">
            <v>1.3484468945915855</v>
          </cell>
          <cell r="AR361">
            <v>3866.2399672351021</v>
          </cell>
          <cell r="AS361">
            <v>2880.94</v>
          </cell>
        </row>
        <row r="362">
          <cell r="A362" t="str">
            <v>л/с №3000000158092</v>
          </cell>
          <cell r="B362" t="str">
            <v>Кв. 421</v>
          </cell>
          <cell r="C362" t="str">
            <v>Брагина Марина Игоревна</v>
          </cell>
          <cell r="D362">
            <v>44779</v>
          </cell>
          <cell r="E362">
            <v>52</v>
          </cell>
          <cell r="F362">
            <v>31</v>
          </cell>
          <cell r="G362">
            <v>28</v>
          </cell>
          <cell r="H362">
            <v>31</v>
          </cell>
          <cell r="I362">
            <v>30</v>
          </cell>
          <cell r="J362">
            <v>31</v>
          </cell>
          <cell r="K362">
            <v>151</v>
          </cell>
          <cell r="L362">
            <v>5688488</v>
          </cell>
          <cell r="M362">
            <v>6.9589999999999996</v>
          </cell>
          <cell r="N362">
            <v>13.821899999999999</v>
          </cell>
          <cell r="O362">
            <v>6.8628999999999998</v>
          </cell>
          <cell r="P362">
            <v>1.4089397350993378</v>
          </cell>
          <cell r="Q362">
            <v>1.2725907284768212</v>
          </cell>
          <cell r="R362">
            <v>1.4089397350993378</v>
          </cell>
          <cell r="S362">
            <v>2.7724298013245035</v>
          </cell>
          <cell r="T362">
            <v>0</v>
          </cell>
          <cell r="U362">
            <v>6.8629000000000007</v>
          </cell>
          <cell r="V362">
            <v>0.42290634913072872</v>
          </cell>
          <cell r="W362">
            <v>0.53004015998615583</v>
          </cell>
          <cell r="X362">
            <v>0.6281681204150491</v>
          </cell>
          <cell r="Y362">
            <v>0</v>
          </cell>
          <cell r="Z362">
            <v>0</v>
          </cell>
          <cell r="AA362">
            <v>5252.2324557827624</v>
          </cell>
          <cell r="AB362">
            <v>2385.4899999999998</v>
          </cell>
          <cell r="AC362">
            <v>2866.7424557827626</v>
          </cell>
          <cell r="AD362">
            <v>5168.4672307832789</v>
          </cell>
          <cell r="AE362">
            <v>2385.5</v>
          </cell>
          <cell r="AF362">
            <v>2782.9672307832789</v>
          </cell>
          <cell r="AG362">
            <v>5840.7549011737401</v>
          </cell>
          <cell r="AH362">
            <v>2385.4899999999998</v>
          </cell>
          <cell r="AI362">
            <v>3455.2649011737403</v>
          </cell>
          <cell r="AJ362">
            <v>7949.0552777615894</v>
          </cell>
          <cell r="AK362">
            <v>2385.4899999999998</v>
          </cell>
          <cell r="AL362">
            <v>5563.5652777615896</v>
          </cell>
          <cell r="AM362">
            <v>0</v>
          </cell>
          <cell r="AN362">
            <v>2385.4899999999998</v>
          </cell>
          <cell r="AO362">
            <v>-2385.4899999999998</v>
          </cell>
          <cell r="AP362">
            <v>1.5811146295319336</v>
          </cell>
          <cell r="AQ362">
            <v>8.4440146295319352</v>
          </cell>
          <cell r="AR362">
            <v>24210.509865501372</v>
          </cell>
          <cell r="AS362">
            <v>11927.46</v>
          </cell>
        </row>
        <row r="363">
          <cell r="A363" t="str">
            <v>л/с №3000000157957</v>
          </cell>
          <cell r="B363" t="str">
            <v>Кв. 422</v>
          </cell>
          <cell r="C363" t="str">
            <v>Панкин Александр Владимирович</v>
          </cell>
          <cell r="D363">
            <v>44769</v>
          </cell>
          <cell r="E363">
            <v>59.3</v>
          </cell>
          <cell r="F363">
            <v>31</v>
          </cell>
          <cell r="G363">
            <v>28</v>
          </cell>
          <cell r="H363">
            <v>31</v>
          </cell>
          <cell r="I363">
            <v>30</v>
          </cell>
          <cell r="J363">
            <v>31</v>
          </cell>
          <cell r="K363">
            <v>151</v>
          </cell>
          <cell r="L363">
            <v>5688491</v>
          </cell>
          <cell r="M363" t="str">
            <v>нет данных</v>
          </cell>
          <cell r="N363">
            <v>13.993499999999999</v>
          </cell>
          <cell r="O363">
            <v>3.4219516159742787</v>
          </cell>
          <cell r="P363">
            <v>0.70251986818014989</v>
          </cell>
          <cell r="Q363">
            <v>0.63453407448529664</v>
          </cell>
          <cell r="R363">
            <v>0.70251986818014989</v>
          </cell>
          <cell r="S363">
            <v>1.3823778051286821</v>
          </cell>
          <cell r="T363">
            <v>0</v>
          </cell>
          <cell r="U363">
            <v>3.4219516159742787</v>
          </cell>
          <cell r="V363">
            <v>0.48227589429715795</v>
          </cell>
          <cell r="W363">
            <v>0.6044496439842123</v>
          </cell>
          <cell r="X363">
            <v>0.71635326039639247</v>
          </cell>
          <cell r="Y363">
            <v>0</v>
          </cell>
          <cell r="Z363">
            <v>0</v>
          </cell>
          <cell r="AA363">
            <v>3397.0227142596873</v>
          </cell>
          <cell r="AB363">
            <v>2720.38</v>
          </cell>
          <cell r="AC363">
            <v>676.64271425968718</v>
          </cell>
          <cell r="AD363">
            <v>3552.3893379214064</v>
          </cell>
          <cell r="AE363">
            <v>2720.38</v>
          </cell>
          <cell r="AF363">
            <v>832.00933792140631</v>
          </cell>
          <cell r="AG363">
            <v>4068.1646567920907</v>
          </cell>
          <cell r="AH363">
            <v>2720.38</v>
          </cell>
          <cell r="AI363">
            <v>1347.7846567920906</v>
          </cell>
          <cell r="AJ363">
            <v>3963.5259953088548</v>
          </cell>
          <cell r="AK363">
            <v>2720.38</v>
          </cell>
          <cell r="AL363">
            <v>1243.1459953088547</v>
          </cell>
          <cell r="AM363">
            <v>0</v>
          </cell>
          <cell r="AN363">
            <v>2720.38</v>
          </cell>
          <cell r="AO363">
            <v>-2720.38</v>
          </cell>
          <cell r="AP363">
            <v>1.8030787986777628</v>
          </cell>
          <cell r="AQ363">
            <v>5.225030414652041</v>
          </cell>
          <cell r="AR363">
            <v>14981.102704282039</v>
          </cell>
          <cell r="AS363">
            <v>13601.900000000001</v>
          </cell>
        </row>
        <row r="364">
          <cell r="A364" t="str">
            <v>л/с №3000000159446</v>
          </cell>
          <cell r="B364" t="str">
            <v>Кв. 423</v>
          </cell>
          <cell r="C364" t="str">
            <v>Назаров Алексей Александрович</v>
          </cell>
          <cell r="D364">
            <v>44789</v>
          </cell>
          <cell r="E364">
            <v>74.3</v>
          </cell>
          <cell r="F364">
            <v>31</v>
          </cell>
          <cell r="G364">
            <v>28</v>
          </cell>
          <cell r="H364">
            <v>31</v>
          </cell>
          <cell r="I364">
            <v>30</v>
          </cell>
          <cell r="J364">
            <v>31</v>
          </cell>
          <cell r="K364">
            <v>151</v>
          </cell>
          <cell r="L364">
            <v>5688487</v>
          </cell>
          <cell r="M364">
            <v>6.9589999999999996</v>
          </cell>
          <cell r="N364">
            <v>12.557</v>
          </cell>
          <cell r="O364">
            <v>5.5980000000000008</v>
          </cell>
          <cell r="P364">
            <v>1.1492582781456955</v>
          </cell>
          <cell r="Q364">
            <v>1.0380397350993378</v>
          </cell>
          <cell r="R364">
            <v>1.1492582781456955</v>
          </cell>
          <cell r="S364">
            <v>2.2614437086092716</v>
          </cell>
          <cell r="T364">
            <v>0</v>
          </cell>
          <cell r="U364">
            <v>5.5980000000000008</v>
          </cell>
          <cell r="V364">
            <v>0.60426811039256045</v>
          </cell>
          <cell r="W364">
            <v>0.75734584398021887</v>
          </cell>
          <cell r="X364">
            <v>0.89755560282381053</v>
          </cell>
          <cell r="Y364">
            <v>0</v>
          </cell>
          <cell r="Z364">
            <v>0</v>
          </cell>
          <cell r="AA364">
            <v>5027.6757906891162</v>
          </cell>
          <cell r="AB364">
            <v>3408.5</v>
          </cell>
          <cell r="AC364">
            <v>1619.1757906891162</v>
          </cell>
          <cell r="AD364">
            <v>5147.6936246253235</v>
          </cell>
          <cell r="AE364">
            <v>3408.51</v>
          </cell>
          <cell r="AF364">
            <v>1739.1836246253233</v>
          </cell>
          <cell r="AG364">
            <v>5868.5838232381475</v>
          </cell>
          <cell r="AH364">
            <v>3408.5</v>
          </cell>
          <cell r="AI364">
            <v>2460.0838232381475</v>
          </cell>
          <cell r="AJ364">
            <v>6483.9661724503312</v>
          </cell>
          <cell r="AK364">
            <v>3408.5</v>
          </cell>
          <cell r="AL364">
            <v>3075.4661724503312</v>
          </cell>
          <cell r="AM364">
            <v>0</v>
          </cell>
          <cell r="AN364">
            <v>3408.5</v>
          </cell>
          <cell r="AO364">
            <v>-3408.5</v>
          </cell>
          <cell r="AP364">
            <v>2.2591695571965897</v>
          </cell>
          <cell r="AQ364">
            <v>7.85716955719659</v>
          </cell>
          <cell r="AR364">
            <v>22527.919411002917</v>
          </cell>
          <cell r="AS364">
            <v>17042.510000000002</v>
          </cell>
        </row>
        <row r="365">
          <cell r="A365" t="str">
            <v>л/с №3000000157854</v>
          </cell>
          <cell r="B365" t="str">
            <v>Кв. 424</v>
          </cell>
          <cell r="C365" t="str">
            <v>Романова Екатерина Олеговна</v>
          </cell>
          <cell r="D365">
            <v>44768</v>
          </cell>
          <cell r="E365">
            <v>62.8</v>
          </cell>
          <cell r="F365">
            <v>31</v>
          </cell>
          <cell r="G365">
            <v>28</v>
          </cell>
          <cell r="H365">
            <v>31</v>
          </cell>
          <cell r="I365">
            <v>30</v>
          </cell>
          <cell r="J365">
            <v>31</v>
          </cell>
          <cell r="K365">
            <v>151</v>
          </cell>
          <cell r="L365">
            <v>5688788</v>
          </cell>
          <cell r="M365">
            <v>9.94</v>
          </cell>
          <cell r="N365">
            <v>14.2524</v>
          </cell>
          <cell r="O365">
            <v>4.3124000000000002</v>
          </cell>
          <cell r="P365">
            <v>0.88532715231788084</v>
          </cell>
          <cell r="Q365">
            <v>0.79965033112582784</v>
          </cell>
          <cell r="R365">
            <v>0.88532715231788084</v>
          </cell>
          <cell r="S365">
            <v>1.7420953642384107</v>
          </cell>
          <cell r="T365">
            <v>0</v>
          </cell>
          <cell r="U365">
            <v>4.3124000000000002</v>
          </cell>
          <cell r="V365">
            <v>0.51074074471941855</v>
          </cell>
          <cell r="W365">
            <v>0.64012542398328054</v>
          </cell>
          <cell r="X365">
            <v>0.75863380696279004</v>
          </cell>
          <cell r="Y365">
            <v>0</v>
          </cell>
          <cell r="Z365">
            <v>0</v>
          </cell>
          <cell r="AA365">
            <v>4002.7779530274042</v>
          </cell>
          <cell r="AB365">
            <v>2880.94</v>
          </cell>
          <cell r="AC365">
            <v>1121.8379530274042</v>
          </cell>
          <cell r="AD365">
            <v>4128.0962495337335</v>
          </cell>
          <cell r="AE365">
            <v>2880.94</v>
          </cell>
          <cell r="AF365">
            <v>1247.1562495337334</v>
          </cell>
          <cell r="AG365">
            <v>4713.531983230353</v>
          </cell>
          <cell r="AH365">
            <v>2880.94</v>
          </cell>
          <cell r="AI365">
            <v>1832.591983230353</v>
          </cell>
          <cell r="AJ365">
            <v>4994.9009864370864</v>
          </cell>
          <cell r="AK365">
            <v>2880.94</v>
          </cell>
          <cell r="AL365">
            <v>2113.9609864370864</v>
          </cell>
          <cell r="AM365">
            <v>0</v>
          </cell>
          <cell r="AN365">
            <v>2880.94</v>
          </cell>
          <cell r="AO365">
            <v>-2880.94</v>
          </cell>
          <cell r="AP365">
            <v>1.9094999756654891</v>
          </cell>
          <cell r="AQ365">
            <v>6.2218999756654894</v>
          </cell>
          <cell r="AR365">
            <v>17839.307172228579</v>
          </cell>
          <cell r="AS365">
            <v>14404.7</v>
          </cell>
        </row>
        <row r="366">
          <cell r="A366" t="str">
            <v>л/с №3000000158089</v>
          </cell>
          <cell r="B366" t="str">
            <v>Кв. 425</v>
          </cell>
          <cell r="C366" t="str">
            <v>Манджикова Дельгир Владимировна</v>
          </cell>
          <cell r="D366">
            <v>44779</v>
          </cell>
          <cell r="E366">
            <v>52</v>
          </cell>
          <cell r="F366">
            <v>31</v>
          </cell>
          <cell r="G366">
            <v>28</v>
          </cell>
          <cell r="H366">
            <v>31</v>
          </cell>
          <cell r="I366">
            <v>30</v>
          </cell>
          <cell r="J366">
            <v>31</v>
          </cell>
          <cell r="K366">
            <v>151</v>
          </cell>
          <cell r="L366">
            <v>5688494</v>
          </cell>
          <cell r="M366" t="str">
            <v>нет данных</v>
          </cell>
          <cell r="N366">
            <v>11.8812</v>
          </cell>
          <cell r="O366">
            <v>3.0006995620685077</v>
          </cell>
          <cell r="P366">
            <v>0.61603765843790559</v>
          </cell>
          <cell r="Q366">
            <v>0.55642111084714052</v>
          </cell>
          <cell r="R366">
            <v>0.61603765843790559</v>
          </cell>
          <cell r="S366">
            <v>1.2122031343455562</v>
          </cell>
          <cell r="T366">
            <v>0</v>
          </cell>
          <cell r="U366">
            <v>3.0006995620685077</v>
          </cell>
          <cell r="V366">
            <v>0.42290634913072872</v>
          </cell>
          <cell r="W366">
            <v>0.53004015998615583</v>
          </cell>
          <cell r="X366">
            <v>0.6281681204150491</v>
          </cell>
          <cell r="Y366">
            <v>0</v>
          </cell>
          <cell r="Z366">
            <v>0</v>
          </cell>
          <cell r="AA366">
            <v>2978.8394796206367</v>
          </cell>
          <cell r="AB366">
            <v>2385.4899999999998</v>
          </cell>
          <cell r="AC366">
            <v>593.34947962063688</v>
          </cell>
          <cell r="AD366">
            <v>3115.0800265078105</v>
          </cell>
          <cell r="AE366">
            <v>2385.5</v>
          </cell>
          <cell r="AF366">
            <v>729.58002650781054</v>
          </cell>
          <cell r="AG366">
            <v>3567.3619250116139</v>
          </cell>
          <cell r="AH366">
            <v>2385.4899999999998</v>
          </cell>
          <cell r="AI366">
            <v>1181.8719250116142</v>
          </cell>
          <cell r="AJ366">
            <v>3475.6045827328917</v>
          </cell>
          <cell r="AK366">
            <v>2385.4899999999998</v>
          </cell>
          <cell r="AL366">
            <v>1090.1145827328919</v>
          </cell>
          <cell r="AM366">
            <v>0</v>
          </cell>
          <cell r="AN366">
            <v>2385.4899999999998</v>
          </cell>
          <cell r="AO366">
            <v>-2385.4899999999998</v>
          </cell>
          <cell r="AP366">
            <v>1.5811146295319336</v>
          </cell>
          <cell r="AQ366">
            <v>4.5818141916004418</v>
          </cell>
          <cell r="AR366">
            <v>13136.886013872954</v>
          </cell>
          <cell r="AS366">
            <v>11927.46</v>
          </cell>
        </row>
        <row r="367">
          <cell r="A367" t="str">
            <v>л/с №3000000157853</v>
          </cell>
          <cell r="B367" t="str">
            <v>Кв. 426</v>
          </cell>
          <cell r="C367" t="str">
            <v>Рыскулова Наргиза Осконбаевна</v>
          </cell>
          <cell r="D367">
            <v>44768</v>
          </cell>
          <cell r="E367">
            <v>59.3</v>
          </cell>
          <cell r="F367">
            <v>31</v>
          </cell>
          <cell r="G367">
            <v>28</v>
          </cell>
          <cell r="H367">
            <v>31</v>
          </cell>
          <cell r="I367">
            <v>30</v>
          </cell>
          <cell r="J367">
            <v>31</v>
          </cell>
          <cell r="K367">
            <v>151</v>
          </cell>
          <cell r="L367">
            <v>5688489</v>
          </cell>
          <cell r="M367" t="str">
            <v>нет данных</v>
          </cell>
          <cell r="N367">
            <v>11.7151</v>
          </cell>
          <cell r="O367">
            <v>3.4219516159742787</v>
          </cell>
          <cell r="P367">
            <v>0.70251986818014989</v>
          </cell>
          <cell r="Q367">
            <v>0.63453407448529664</v>
          </cell>
          <cell r="R367">
            <v>0.70251986818014989</v>
          </cell>
          <cell r="S367">
            <v>1.3823778051286821</v>
          </cell>
          <cell r="T367">
            <v>0</v>
          </cell>
          <cell r="U367">
            <v>3.4219516159742787</v>
          </cell>
          <cell r="V367">
            <v>0.48227589429715795</v>
          </cell>
          <cell r="W367">
            <v>0.6044496439842123</v>
          </cell>
          <cell r="X367">
            <v>0.71635326039639247</v>
          </cell>
          <cell r="Y367">
            <v>0</v>
          </cell>
          <cell r="Z367">
            <v>0</v>
          </cell>
          <cell r="AA367">
            <v>3397.0227142596873</v>
          </cell>
          <cell r="AB367">
            <v>2720.38</v>
          </cell>
          <cell r="AC367">
            <v>676.64271425968718</v>
          </cell>
          <cell r="AD367">
            <v>3552.3893379214064</v>
          </cell>
          <cell r="AE367">
            <v>2720.38</v>
          </cell>
          <cell r="AF367">
            <v>832.00933792140631</v>
          </cell>
          <cell r="AG367">
            <v>4068.1646567920907</v>
          </cell>
          <cell r="AH367">
            <v>2720.38</v>
          </cell>
          <cell r="AI367">
            <v>1347.7846567920906</v>
          </cell>
          <cell r="AJ367">
            <v>3963.5259953088548</v>
          </cell>
          <cell r="AK367">
            <v>2720.38</v>
          </cell>
          <cell r="AL367">
            <v>1243.1459953088547</v>
          </cell>
          <cell r="AM367">
            <v>0</v>
          </cell>
          <cell r="AN367">
            <v>2720.38</v>
          </cell>
          <cell r="AO367">
            <v>-2720.38</v>
          </cell>
          <cell r="AP367">
            <v>1.8030787986777628</v>
          </cell>
          <cell r="AQ367">
            <v>5.225030414652041</v>
          </cell>
          <cell r="AR367">
            <v>14981.102704282039</v>
          </cell>
          <cell r="AS367">
            <v>13601.900000000001</v>
          </cell>
        </row>
        <row r="368">
          <cell r="A368" t="str">
            <v>л/с №3000000162443</v>
          </cell>
          <cell r="B368" t="str">
            <v>Кв. 427</v>
          </cell>
          <cell r="C368" t="str">
            <v>Воверис Светлана Альбертовна</v>
          </cell>
          <cell r="D368">
            <v>44826</v>
          </cell>
          <cell r="E368">
            <v>74.3</v>
          </cell>
          <cell r="F368">
            <v>31</v>
          </cell>
          <cell r="G368">
            <v>28</v>
          </cell>
          <cell r="H368">
            <v>31</v>
          </cell>
          <cell r="I368">
            <v>30</v>
          </cell>
          <cell r="J368">
            <v>31</v>
          </cell>
          <cell r="K368">
            <v>151</v>
          </cell>
          <cell r="L368">
            <v>5688795</v>
          </cell>
          <cell r="M368" t="str">
            <v>нет данных</v>
          </cell>
          <cell r="N368">
            <v>13.129200000000001</v>
          </cell>
          <cell r="O368">
            <v>4.2875380281094255</v>
          </cell>
          <cell r="P368">
            <v>0.88022303888339204</v>
          </cell>
          <cell r="Q368">
            <v>0.79504016415274115</v>
          </cell>
          <cell r="R368">
            <v>0.88022303888339204</v>
          </cell>
          <cell r="S368">
            <v>1.7320517861899003</v>
          </cell>
          <cell r="T368">
            <v>0</v>
          </cell>
          <cell r="U368">
            <v>4.2875380281094255</v>
          </cell>
          <cell r="V368">
            <v>0.60426811039256045</v>
          </cell>
          <cell r="W368">
            <v>0.75734584398021887</v>
          </cell>
          <cell r="X368">
            <v>0.89755560282381053</v>
          </cell>
          <cell r="Y368">
            <v>0</v>
          </cell>
          <cell r="Z368">
            <v>0</v>
          </cell>
          <cell r="AA368">
            <v>4256.3033333810254</v>
          </cell>
          <cell r="AB368">
            <v>3408.5</v>
          </cell>
          <cell r="AC368">
            <v>847.80333338102537</v>
          </cell>
          <cell r="AD368">
            <v>4450.9701147986598</v>
          </cell>
          <cell r="AE368">
            <v>3408.51</v>
          </cell>
          <cell r="AF368">
            <v>1042.4601147986596</v>
          </cell>
          <cell r="AG368">
            <v>5097.2113659300567</v>
          </cell>
          <cell r="AH368">
            <v>3408.5</v>
          </cell>
          <cell r="AI368">
            <v>1688.7113659300567</v>
          </cell>
          <cell r="AJ368">
            <v>4966.104240327958</v>
          </cell>
          <cell r="AK368">
            <v>3408.5</v>
          </cell>
          <cell r="AL368">
            <v>1557.604240327958</v>
          </cell>
          <cell r="AM368">
            <v>0</v>
          </cell>
          <cell r="AN368">
            <v>3408.5</v>
          </cell>
          <cell r="AO368">
            <v>-3408.5</v>
          </cell>
          <cell r="AP368">
            <v>2.2591695571965897</v>
          </cell>
          <cell r="AQ368">
            <v>6.5467075853060148</v>
          </cell>
          <cell r="AR368">
            <v>18770.5890544377</v>
          </cell>
          <cell r="AS368">
            <v>17042.510000000002</v>
          </cell>
        </row>
        <row r="369">
          <cell r="A369" t="str">
            <v>л/с №3000000157997</v>
          </cell>
          <cell r="B369" t="str">
            <v>Кв. 428</v>
          </cell>
          <cell r="C369" t="str">
            <v>Филатов Сергей Александрович</v>
          </cell>
          <cell r="D369">
            <v>44772</v>
          </cell>
          <cell r="E369">
            <v>62.8</v>
          </cell>
          <cell r="F369">
            <v>31</v>
          </cell>
          <cell r="G369">
            <v>28</v>
          </cell>
          <cell r="H369">
            <v>31</v>
          </cell>
          <cell r="I369">
            <v>30</v>
          </cell>
          <cell r="J369">
            <v>31</v>
          </cell>
          <cell r="K369">
            <v>151</v>
          </cell>
          <cell r="L369">
            <v>5688662</v>
          </cell>
          <cell r="M369">
            <v>8.0690000000000008</v>
          </cell>
          <cell r="N369">
            <v>9.0363000000000007</v>
          </cell>
          <cell r="O369">
            <v>0.96729999999999983</v>
          </cell>
          <cell r="P369">
            <v>0.19858476821192048</v>
          </cell>
          <cell r="Q369">
            <v>0.17936688741721851</v>
          </cell>
          <cell r="R369">
            <v>0.19858476821192048</v>
          </cell>
          <cell r="S369">
            <v>0.39076357615894031</v>
          </cell>
          <cell r="T369">
            <v>0</v>
          </cell>
          <cell r="U369">
            <v>0.96729999999999983</v>
          </cell>
          <cell r="V369">
            <v>0.51074074471941855</v>
          </cell>
          <cell r="W369">
            <v>0.64012542398328054</v>
          </cell>
          <cell r="X369">
            <v>0.75863380696279004</v>
          </cell>
          <cell r="Y369">
            <v>0</v>
          </cell>
          <cell r="Z369">
            <v>0</v>
          </cell>
          <cell r="AA369">
            <v>2033.7639241664765</v>
          </cell>
          <cell r="AB369">
            <v>2880.94</v>
          </cell>
          <cell r="AC369">
            <v>-847.17607583352356</v>
          </cell>
          <cell r="AD369">
            <v>2349.6319654012827</v>
          </cell>
          <cell r="AE369">
            <v>2880.94</v>
          </cell>
          <cell r="AF369">
            <v>-531.30803459871731</v>
          </cell>
          <cell r="AG369">
            <v>2744.5179543694262</v>
          </cell>
          <cell r="AH369">
            <v>2880.94</v>
          </cell>
          <cell r="AI369">
            <v>-136.42204563057385</v>
          </cell>
          <cell r="AJ369">
            <v>1120.3895102913905</v>
          </cell>
          <cell r="AK369">
            <v>2880.94</v>
          </cell>
          <cell r="AL369">
            <v>-1760.5504897086096</v>
          </cell>
          <cell r="AM369">
            <v>0</v>
          </cell>
          <cell r="AN369">
            <v>2880.94</v>
          </cell>
          <cell r="AO369">
            <v>-2880.94</v>
          </cell>
          <cell r="AP369">
            <v>1.9094999756654891</v>
          </cell>
          <cell r="AQ369">
            <v>2.876799975665489</v>
          </cell>
          <cell r="AR369">
            <v>8248.3033542285757</v>
          </cell>
          <cell r="AS369">
            <v>14404.7</v>
          </cell>
        </row>
        <row r="370">
          <cell r="A370" t="str">
            <v>л/с №3000000160136</v>
          </cell>
          <cell r="B370" t="str">
            <v>Кв. 429</v>
          </cell>
          <cell r="C370" t="str">
            <v>ЗПИФ Девелопмент и развитие под управл ООО "Эссет Менеджмент Солюшнс"</v>
          </cell>
          <cell r="D370">
            <v>44642</v>
          </cell>
          <cell r="E370">
            <v>52</v>
          </cell>
          <cell r="F370">
            <v>31</v>
          </cell>
          <cell r="G370">
            <v>28</v>
          </cell>
          <cell r="H370">
            <v>31</v>
          </cell>
          <cell r="I370">
            <v>20</v>
          </cell>
          <cell r="J370">
            <v>31</v>
          </cell>
          <cell r="K370">
            <v>141</v>
          </cell>
          <cell r="L370" t="str">
            <v>Нет данных</v>
          </cell>
          <cell r="M370" t="str">
            <v>Нет данных</v>
          </cell>
          <cell r="N370" t="str">
            <v>Нет данных</v>
          </cell>
          <cell r="O370">
            <v>2.8019777367659575</v>
          </cell>
          <cell r="P370">
            <v>0.61603765843790559</v>
          </cell>
          <cell r="Q370">
            <v>0.55642111084714052</v>
          </cell>
          <cell r="R370">
            <v>0.61603765843790559</v>
          </cell>
          <cell r="S370">
            <v>1.0134813090430059</v>
          </cell>
          <cell r="T370">
            <v>0</v>
          </cell>
          <cell r="U370">
            <v>2.8019777367659575</v>
          </cell>
          <cell r="V370">
            <v>0.42290634913072872</v>
          </cell>
          <cell r="W370">
            <v>0.53004015998615583</v>
          </cell>
          <cell r="X370">
            <v>0.6281681204150491</v>
          </cell>
          <cell r="Y370">
            <v>0</v>
          </cell>
          <cell r="Z370">
            <v>0</v>
          </cell>
          <cell r="AA370">
            <v>2978.8394796206367</v>
          </cell>
          <cell r="AB370">
            <v>2385.4899999999998</v>
          </cell>
          <cell r="AC370">
            <v>593.34947962063688</v>
          </cell>
          <cell r="AD370">
            <v>3115.0800265078105</v>
          </cell>
          <cell r="AE370">
            <v>2385.5</v>
          </cell>
          <cell r="AF370">
            <v>729.58002650781054</v>
          </cell>
          <cell r="AG370">
            <v>3567.3619250116139</v>
          </cell>
          <cell r="AH370">
            <v>2385.4899999999998</v>
          </cell>
          <cell r="AI370">
            <v>1181.8719250116142</v>
          </cell>
          <cell r="AJ370">
            <v>2905.8333396619255</v>
          </cell>
          <cell r="AK370">
            <v>1590.33</v>
          </cell>
          <cell r="AL370">
            <v>1315.5033396619256</v>
          </cell>
          <cell r="AM370">
            <v>0</v>
          </cell>
          <cell r="AN370">
            <v>0</v>
          </cell>
          <cell r="AO370">
            <v>0</v>
          </cell>
          <cell r="AP370">
            <v>1.5811146295319336</v>
          </cell>
          <cell r="AQ370">
            <v>4.3830923662978911</v>
          </cell>
          <cell r="AR370">
            <v>12567.114770801987</v>
          </cell>
          <cell r="AS370">
            <v>8746.81</v>
          </cell>
        </row>
        <row r="371">
          <cell r="A371" t="str">
            <v>л/с №3000000160442</v>
          </cell>
          <cell r="B371" t="str">
            <v>Кв. 43</v>
          </cell>
          <cell r="C371" t="str">
            <v>Верещагина Светлана Викторовна</v>
          </cell>
          <cell r="D371">
            <v>44814</v>
          </cell>
          <cell r="E371">
            <v>57.5</v>
          </cell>
          <cell r="F371">
            <v>31</v>
          </cell>
          <cell r="G371">
            <v>28</v>
          </cell>
          <cell r="H371">
            <v>31</v>
          </cell>
          <cell r="I371">
            <v>30</v>
          </cell>
          <cell r="J371">
            <v>31</v>
          </cell>
          <cell r="K371">
            <v>151</v>
          </cell>
          <cell r="L371">
            <v>5688273</v>
          </cell>
          <cell r="M371" t="str">
            <v>нет данных</v>
          </cell>
          <cell r="N371">
            <v>14.0146</v>
          </cell>
          <cell r="O371">
            <v>3.3180812465180614</v>
          </cell>
          <cell r="P371">
            <v>0.68119548769576088</v>
          </cell>
          <cell r="Q371">
            <v>0.61527334372520337</v>
          </cell>
          <cell r="R371">
            <v>0.68119548769576088</v>
          </cell>
          <cell r="S371">
            <v>1.340416927401336</v>
          </cell>
          <cell r="T371">
            <v>0</v>
          </cell>
          <cell r="U371">
            <v>3.3180812465180614</v>
          </cell>
          <cell r="V371">
            <v>0.46763682836570969</v>
          </cell>
          <cell r="W371">
            <v>0.58610209998469165</v>
          </cell>
          <cell r="X371">
            <v>0.69460897930510235</v>
          </cell>
          <cell r="Y371">
            <v>0</v>
          </cell>
          <cell r="Z371">
            <v>0</v>
          </cell>
          <cell r="AA371">
            <v>3293.9090399651272</v>
          </cell>
          <cell r="AB371">
            <v>2637.81</v>
          </cell>
          <cell r="AC371">
            <v>656.0990399651273</v>
          </cell>
          <cell r="AD371">
            <v>3444.5596446961367</v>
          </cell>
          <cell r="AE371">
            <v>2637.81</v>
          </cell>
          <cell r="AF371">
            <v>806.74964469613678</v>
          </cell>
          <cell r="AG371">
            <v>3944.6790516955352</v>
          </cell>
          <cell r="AH371">
            <v>2637.81</v>
          </cell>
          <cell r="AI371">
            <v>1306.8690516955353</v>
          </cell>
          <cell r="AJ371">
            <v>3843.2166059065621</v>
          </cell>
          <cell r="AK371">
            <v>2637.81</v>
          </cell>
          <cell r="AL371">
            <v>1205.4066059065622</v>
          </cell>
          <cell r="AM371">
            <v>0</v>
          </cell>
          <cell r="AN371">
            <v>2637.81</v>
          </cell>
          <cell r="AO371">
            <v>-2637.81</v>
          </cell>
          <cell r="AP371">
            <v>1.7483479076555035</v>
          </cell>
          <cell r="AQ371">
            <v>5.0664291541735649</v>
          </cell>
          <cell r="AR371">
            <v>14526.364342263361</v>
          </cell>
          <cell r="AS371">
            <v>13189.05</v>
          </cell>
        </row>
        <row r="372">
          <cell r="A372" t="str">
            <v>л/с №3000000168641</v>
          </cell>
          <cell r="B372" t="str">
            <v>Кв. 430</v>
          </cell>
          <cell r="C372" t="str">
            <v>Шкаредо Артур Александрович</v>
          </cell>
          <cell r="D372">
            <v>44912</v>
          </cell>
          <cell r="E372">
            <v>59.3</v>
          </cell>
          <cell r="F372">
            <v>31</v>
          </cell>
          <cell r="G372">
            <v>28</v>
          </cell>
          <cell r="H372">
            <v>31</v>
          </cell>
          <cell r="I372">
            <v>30</v>
          </cell>
          <cell r="J372">
            <v>31</v>
          </cell>
          <cell r="K372">
            <v>151</v>
          </cell>
          <cell r="L372" t="str">
            <v>Нет данных</v>
          </cell>
          <cell r="M372" t="str">
            <v>Нет данных</v>
          </cell>
          <cell r="N372" t="str">
            <v>Нет данных</v>
          </cell>
          <cell r="O372">
            <v>3.4219516159742787</v>
          </cell>
          <cell r="P372">
            <v>0.70251986818014989</v>
          </cell>
          <cell r="Q372">
            <v>0.63453407448529664</v>
          </cell>
          <cell r="R372">
            <v>0.70251986818014989</v>
          </cell>
          <cell r="S372">
            <v>1.3823778051286821</v>
          </cell>
          <cell r="T372">
            <v>0</v>
          </cell>
          <cell r="U372">
            <v>3.4219516159742787</v>
          </cell>
          <cell r="V372">
            <v>0.48227589429715795</v>
          </cell>
          <cell r="W372">
            <v>0.6044496439842123</v>
          </cell>
          <cell r="X372">
            <v>0.71635326039639247</v>
          </cell>
          <cell r="Y372">
            <v>0</v>
          </cell>
          <cell r="Z372">
            <v>0</v>
          </cell>
          <cell r="AA372">
            <v>3397.0227142596873</v>
          </cell>
          <cell r="AB372">
            <v>2720.38</v>
          </cell>
          <cell r="AC372">
            <v>676.64271425968718</v>
          </cell>
          <cell r="AD372">
            <v>3552.3893379214064</v>
          </cell>
          <cell r="AE372">
            <v>2720.38</v>
          </cell>
          <cell r="AF372">
            <v>832.00933792140631</v>
          </cell>
          <cell r="AG372">
            <v>4068.1646567920907</v>
          </cell>
          <cell r="AH372">
            <v>2720.38</v>
          </cell>
          <cell r="AI372">
            <v>1347.7846567920906</v>
          </cell>
          <cell r="AJ372">
            <v>3963.5259953088548</v>
          </cell>
          <cell r="AK372">
            <v>2720.38</v>
          </cell>
          <cell r="AL372">
            <v>1243.1459953088547</v>
          </cell>
          <cell r="AM372">
            <v>0</v>
          </cell>
          <cell r="AN372">
            <v>2720.38</v>
          </cell>
          <cell r="AO372">
            <v>-2720.38</v>
          </cell>
          <cell r="AP372">
            <v>1.8030787986777628</v>
          </cell>
          <cell r="AQ372">
            <v>5.225030414652041</v>
          </cell>
          <cell r="AR372">
            <v>14981.102704282039</v>
          </cell>
          <cell r="AS372">
            <v>13601.900000000001</v>
          </cell>
        </row>
        <row r="373">
          <cell r="A373" t="str">
            <v>л/с №3000000160308</v>
          </cell>
          <cell r="B373" t="str">
            <v>Кв. 431</v>
          </cell>
          <cell r="C373" t="str">
            <v>Федоров Сергей Владимирович</v>
          </cell>
          <cell r="D373">
            <v>44809</v>
          </cell>
          <cell r="E373">
            <v>74.3</v>
          </cell>
          <cell r="F373">
            <v>31</v>
          </cell>
          <cell r="G373">
            <v>28</v>
          </cell>
          <cell r="H373">
            <v>31</v>
          </cell>
          <cell r="I373">
            <v>30</v>
          </cell>
          <cell r="J373">
            <v>31</v>
          </cell>
          <cell r="K373">
            <v>151</v>
          </cell>
          <cell r="L373">
            <v>5688357</v>
          </cell>
          <cell r="M373" t="str">
            <v>нет данных</v>
          </cell>
          <cell r="N373">
            <v>2.2197</v>
          </cell>
          <cell r="O373">
            <v>4.2875380281094255</v>
          </cell>
          <cell r="P373">
            <v>0.88022303888339204</v>
          </cell>
          <cell r="Q373">
            <v>0.79504016415274115</v>
          </cell>
          <cell r="R373">
            <v>0.88022303888339204</v>
          </cell>
          <cell r="S373">
            <v>1.7320517861899003</v>
          </cell>
          <cell r="T373">
            <v>0</v>
          </cell>
          <cell r="U373">
            <v>4.2875380281094255</v>
          </cell>
          <cell r="V373">
            <v>0.60426811039256045</v>
          </cell>
          <cell r="W373">
            <v>0.75734584398021887</v>
          </cell>
          <cell r="X373">
            <v>0.89755560282381053</v>
          </cell>
          <cell r="Y373">
            <v>0</v>
          </cell>
          <cell r="Z373">
            <v>0</v>
          </cell>
          <cell r="AA373">
            <v>4256.3033333810254</v>
          </cell>
          <cell r="AB373">
            <v>3408.5</v>
          </cell>
          <cell r="AC373">
            <v>847.80333338102537</v>
          </cell>
          <cell r="AD373">
            <v>4450.9701147986598</v>
          </cell>
          <cell r="AE373">
            <v>3408.51</v>
          </cell>
          <cell r="AF373">
            <v>1042.4601147986596</v>
          </cell>
          <cell r="AG373">
            <v>5097.2113659300567</v>
          </cell>
          <cell r="AH373">
            <v>3408.5</v>
          </cell>
          <cell r="AI373">
            <v>1688.7113659300567</v>
          </cell>
          <cell r="AJ373">
            <v>4966.104240327958</v>
          </cell>
          <cell r="AK373">
            <v>3408.5</v>
          </cell>
          <cell r="AL373">
            <v>1557.604240327958</v>
          </cell>
          <cell r="AM373">
            <v>0</v>
          </cell>
          <cell r="AN373">
            <v>3408.5</v>
          </cell>
          <cell r="AO373">
            <v>-3408.5</v>
          </cell>
          <cell r="AP373">
            <v>2.2591695571965897</v>
          </cell>
          <cell r="AQ373">
            <v>6.5467075853060148</v>
          </cell>
          <cell r="AR373">
            <v>18770.5890544377</v>
          </cell>
          <cell r="AS373">
            <v>17042.510000000002</v>
          </cell>
        </row>
        <row r="374">
          <cell r="A374" t="str">
            <v>л/с №3000000157956</v>
          </cell>
          <cell r="B374" t="str">
            <v>Кв. 432</v>
          </cell>
          <cell r="C374" t="str">
            <v>Махотин Артем Максимович</v>
          </cell>
          <cell r="D374">
            <v>44769</v>
          </cell>
          <cell r="E374">
            <v>62.8</v>
          </cell>
          <cell r="F374">
            <v>31</v>
          </cell>
          <cell r="G374">
            <v>28</v>
          </cell>
          <cell r="H374">
            <v>31</v>
          </cell>
          <cell r="I374">
            <v>30</v>
          </cell>
          <cell r="J374">
            <v>31</v>
          </cell>
          <cell r="K374">
            <v>151</v>
          </cell>
          <cell r="L374">
            <v>5688790</v>
          </cell>
          <cell r="M374">
            <v>5.0999999999999996</v>
          </cell>
          <cell r="N374">
            <v>8.2994000000000003</v>
          </cell>
          <cell r="O374">
            <v>3.1994000000000007</v>
          </cell>
          <cell r="P374">
            <v>0.65683046357615915</v>
          </cell>
          <cell r="Q374">
            <v>0.59326622516556304</v>
          </cell>
          <cell r="R374">
            <v>0.65683046357615915</v>
          </cell>
          <cell r="S374">
            <v>1.2924728476821195</v>
          </cell>
          <cell r="T374">
            <v>0</v>
          </cell>
          <cell r="U374">
            <v>3.1994000000000007</v>
          </cell>
          <cell r="V374">
            <v>0.51074074471941855</v>
          </cell>
          <cell r="W374">
            <v>0.64012542398328054</v>
          </cell>
          <cell r="X374">
            <v>0.75863380696279004</v>
          </cell>
          <cell r="Y374">
            <v>0</v>
          </cell>
          <cell r="Z374">
            <v>0</v>
          </cell>
          <cell r="AA374">
            <v>3347.6368170009146</v>
          </cell>
          <cell r="AB374">
            <v>2880.94</v>
          </cell>
          <cell r="AC374">
            <v>466.69681700091451</v>
          </cell>
          <cell r="AD374">
            <v>3536.3558686065817</v>
          </cell>
          <cell r="AE374">
            <v>2880.94</v>
          </cell>
          <cell r="AF374">
            <v>655.41586860658163</v>
          </cell>
          <cell r="AG374">
            <v>4058.3908472038638</v>
          </cell>
          <cell r="AH374">
            <v>2880.94</v>
          </cell>
          <cell r="AI374">
            <v>1177.4508472038638</v>
          </cell>
          <cell r="AJ374">
            <v>3705.7522994172191</v>
          </cell>
          <cell r="AK374">
            <v>2880.94</v>
          </cell>
          <cell r="AL374">
            <v>824.81229941721904</v>
          </cell>
          <cell r="AM374">
            <v>0</v>
          </cell>
          <cell r="AN374">
            <v>2880.94</v>
          </cell>
          <cell r="AO374">
            <v>-2880.94</v>
          </cell>
          <cell r="AP374">
            <v>1.9094999756654891</v>
          </cell>
          <cell r="AQ374">
            <v>5.1088999756654898</v>
          </cell>
          <cell r="AR374">
            <v>14648.135832228578</v>
          </cell>
          <cell r="AS374">
            <v>14404.7</v>
          </cell>
        </row>
        <row r="375">
          <cell r="A375" t="str">
            <v>л/с №3000000158009</v>
          </cell>
          <cell r="B375" t="str">
            <v>Кв. 433</v>
          </cell>
          <cell r="C375" t="str">
            <v>Анучин Никита Александрович</v>
          </cell>
          <cell r="D375">
            <v>44772</v>
          </cell>
          <cell r="E375">
            <v>52</v>
          </cell>
          <cell r="F375">
            <v>31</v>
          </cell>
          <cell r="G375">
            <v>28</v>
          </cell>
          <cell r="H375">
            <v>31</v>
          </cell>
          <cell r="I375">
            <v>30</v>
          </cell>
          <cell r="J375">
            <v>31</v>
          </cell>
          <cell r="K375">
            <v>151</v>
          </cell>
          <cell r="L375">
            <v>5688695</v>
          </cell>
          <cell r="M375">
            <v>7</v>
          </cell>
          <cell r="N375">
            <v>9.4601000000000006</v>
          </cell>
          <cell r="O375">
            <v>2.4601000000000006</v>
          </cell>
          <cell r="P375">
            <v>0.50505364238410611</v>
          </cell>
          <cell r="Q375">
            <v>0.45617748344370879</v>
          </cell>
          <cell r="R375">
            <v>0.50505364238410611</v>
          </cell>
          <cell r="S375">
            <v>0.99381523178807984</v>
          </cell>
          <cell r="T375">
            <v>0</v>
          </cell>
          <cell r="U375">
            <v>2.4601000000000011</v>
          </cell>
          <cell r="V375">
            <v>0.42290634913072872</v>
          </cell>
          <cell r="W375">
            <v>0.53004015998615583</v>
          </cell>
          <cell r="X375">
            <v>0.6281681204150491</v>
          </cell>
          <cell r="Y375">
            <v>0</v>
          </cell>
          <cell r="Z375">
            <v>0</v>
          </cell>
          <cell r="AA375">
            <v>2660.6283284715041</v>
          </cell>
          <cell r="AB375">
            <v>2385.4899999999998</v>
          </cell>
          <cell r="AC375">
            <v>275.13832847150434</v>
          </cell>
          <cell r="AD375">
            <v>2827.6635028892392</v>
          </cell>
          <cell r="AE375">
            <v>2385.5</v>
          </cell>
          <cell r="AF375">
            <v>442.16350288923923</v>
          </cell>
          <cell r="AG375">
            <v>3249.1507738624819</v>
          </cell>
          <cell r="AH375">
            <v>2385.4899999999998</v>
          </cell>
          <cell r="AI375">
            <v>863.66077386248207</v>
          </cell>
          <cell r="AJ375">
            <v>2849.4471562781464</v>
          </cell>
          <cell r="AK375">
            <v>2385.4899999999998</v>
          </cell>
          <cell r="AL375">
            <v>463.95715627814661</v>
          </cell>
          <cell r="AM375">
            <v>0</v>
          </cell>
          <cell r="AN375">
            <v>2385.4899999999998</v>
          </cell>
          <cell r="AO375">
            <v>-2385.4899999999998</v>
          </cell>
          <cell r="AP375">
            <v>1.5811146295319336</v>
          </cell>
          <cell r="AQ375">
            <v>4.0412146295319342</v>
          </cell>
          <cell r="AR375">
            <v>11586.88976150137</v>
          </cell>
          <cell r="AS375">
            <v>11927.46</v>
          </cell>
        </row>
        <row r="376">
          <cell r="A376" t="str">
            <v>л/с №3000000157935</v>
          </cell>
          <cell r="B376" t="str">
            <v>Кв. 434</v>
          </cell>
          <cell r="C376" t="str">
            <v>Сонина Светлана Юрьевна</v>
          </cell>
          <cell r="D376">
            <v>44765</v>
          </cell>
          <cell r="E376">
            <v>59.3</v>
          </cell>
          <cell r="F376">
            <v>31</v>
          </cell>
          <cell r="G376">
            <v>28</v>
          </cell>
          <cell r="H376">
            <v>31</v>
          </cell>
          <cell r="I376">
            <v>30</v>
          </cell>
          <cell r="J376">
            <v>31</v>
          </cell>
          <cell r="K376">
            <v>151</v>
          </cell>
          <cell r="L376">
            <v>5688477</v>
          </cell>
          <cell r="M376">
            <v>6.1150000000000002</v>
          </cell>
          <cell r="N376">
            <v>9.3117000000000001</v>
          </cell>
          <cell r="O376">
            <v>3.1966999999999999</v>
          </cell>
          <cell r="P376">
            <v>0.65627615894039737</v>
          </cell>
          <cell r="Q376">
            <v>0.59276556291390725</v>
          </cell>
          <cell r="R376">
            <v>0.65627615894039737</v>
          </cell>
          <cell r="S376">
            <v>1.2913821192052979</v>
          </cell>
          <cell r="T376">
            <v>0</v>
          </cell>
          <cell r="U376">
            <v>3.1966999999999999</v>
          </cell>
          <cell r="V376">
            <v>0.48227589429715795</v>
          </cell>
          <cell r="W376">
            <v>0.6044496439842123</v>
          </cell>
          <cell r="X376">
            <v>0.71635326039639247</v>
          </cell>
          <cell r="Y376">
            <v>0</v>
          </cell>
          <cell r="Z376">
            <v>0</v>
          </cell>
          <cell r="AA376">
            <v>3264.4336760016536</v>
          </cell>
          <cell r="AB376">
            <v>2720.38</v>
          </cell>
          <cell r="AC376">
            <v>544.05367600165346</v>
          </cell>
          <cell r="AD376">
            <v>3432.6314969141499</v>
          </cell>
          <cell r="AE376">
            <v>2720.38</v>
          </cell>
          <cell r="AF376">
            <v>712.25149691414981</v>
          </cell>
          <cell r="AG376">
            <v>3935.575618534057</v>
          </cell>
          <cell r="AH376">
            <v>2720.38</v>
          </cell>
          <cell r="AI376">
            <v>1215.1956185340568</v>
          </cell>
          <cell r="AJ376">
            <v>3702.6249845430457</v>
          </cell>
          <cell r="AK376">
            <v>2720.38</v>
          </cell>
          <cell r="AL376">
            <v>982.24498454304558</v>
          </cell>
          <cell r="AM376">
            <v>0</v>
          </cell>
          <cell r="AN376">
            <v>2720.38</v>
          </cell>
          <cell r="AO376">
            <v>-2720.38</v>
          </cell>
          <cell r="AP376">
            <v>1.8030787986777628</v>
          </cell>
          <cell r="AQ376">
            <v>4.9997787986777631</v>
          </cell>
          <cell r="AR376">
            <v>14335.265775992908</v>
          </cell>
          <cell r="AS376">
            <v>13601.900000000001</v>
          </cell>
        </row>
        <row r="377">
          <cell r="A377" t="str">
            <v>л/с №3000000157936</v>
          </cell>
          <cell r="B377" t="str">
            <v>Кв. 435</v>
          </cell>
          <cell r="C377" t="str">
            <v>Устинов Дмитрий Николаевич</v>
          </cell>
          <cell r="D377">
            <v>44765</v>
          </cell>
          <cell r="E377">
            <v>74.3</v>
          </cell>
          <cell r="F377">
            <v>31</v>
          </cell>
          <cell r="G377">
            <v>28</v>
          </cell>
          <cell r="H377">
            <v>31</v>
          </cell>
          <cell r="I377">
            <v>30</v>
          </cell>
          <cell r="J377">
            <v>31</v>
          </cell>
          <cell r="K377">
            <v>151</v>
          </cell>
          <cell r="L377">
            <v>5688744</v>
          </cell>
          <cell r="M377" t="str">
            <v>нет данных</v>
          </cell>
          <cell r="N377">
            <v>13.7805</v>
          </cell>
          <cell r="O377">
            <v>4.2875380281094255</v>
          </cell>
          <cell r="P377">
            <v>0.88022303888339204</v>
          </cell>
          <cell r="Q377">
            <v>0.79504016415274115</v>
          </cell>
          <cell r="R377">
            <v>0.88022303888339204</v>
          </cell>
          <cell r="S377">
            <v>1.7320517861899003</v>
          </cell>
          <cell r="T377">
            <v>0</v>
          </cell>
          <cell r="U377">
            <v>4.2875380281094255</v>
          </cell>
          <cell r="V377">
            <v>0.60426811039256045</v>
          </cell>
          <cell r="W377">
            <v>0.75734584398021887</v>
          </cell>
          <cell r="X377">
            <v>0.89755560282381053</v>
          </cell>
          <cell r="Y377">
            <v>0</v>
          </cell>
          <cell r="Z377">
            <v>0</v>
          </cell>
          <cell r="AA377">
            <v>4256.3033333810254</v>
          </cell>
          <cell r="AB377">
            <v>3408.5</v>
          </cell>
          <cell r="AC377">
            <v>847.80333338102537</v>
          </cell>
          <cell r="AD377">
            <v>4450.9701147986598</v>
          </cell>
          <cell r="AE377">
            <v>3408.51</v>
          </cell>
          <cell r="AF377">
            <v>1042.4601147986596</v>
          </cell>
          <cell r="AG377">
            <v>5097.2113659300567</v>
          </cell>
          <cell r="AH377">
            <v>3408.5</v>
          </cell>
          <cell r="AI377">
            <v>1688.7113659300567</v>
          </cell>
          <cell r="AJ377">
            <v>4966.104240327958</v>
          </cell>
          <cell r="AK377">
            <v>3408.5</v>
          </cell>
          <cell r="AL377">
            <v>1557.604240327958</v>
          </cell>
          <cell r="AM377">
            <v>0</v>
          </cell>
          <cell r="AN377">
            <v>3408.5</v>
          </cell>
          <cell r="AO377">
            <v>-3408.5</v>
          </cell>
          <cell r="AP377">
            <v>2.2591695571965897</v>
          </cell>
          <cell r="AQ377">
            <v>6.5467075853060148</v>
          </cell>
          <cell r="AR377">
            <v>18770.5890544377</v>
          </cell>
          <cell r="AS377">
            <v>17042.510000000002</v>
          </cell>
        </row>
        <row r="378">
          <cell r="A378" t="str">
            <v>л/с №3000000162941</v>
          </cell>
          <cell r="B378" t="str">
            <v>Кв. 436</v>
          </cell>
          <cell r="C378" t="str">
            <v>Кравченко Екатерина Сергеевна</v>
          </cell>
          <cell r="D378">
            <v>44841</v>
          </cell>
          <cell r="E378">
            <v>62.8</v>
          </cell>
          <cell r="F378">
            <v>31</v>
          </cell>
          <cell r="G378">
            <v>28</v>
          </cell>
          <cell r="H378">
            <v>31</v>
          </cell>
          <cell r="I378">
            <v>30</v>
          </cell>
          <cell r="J378">
            <v>31</v>
          </cell>
          <cell r="K378">
            <v>151</v>
          </cell>
          <cell r="L378">
            <v>5688496</v>
          </cell>
          <cell r="M378" t="str">
            <v>нет данных</v>
          </cell>
          <cell r="N378">
            <v>10.9153</v>
          </cell>
          <cell r="O378">
            <v>3.6239217788058129</v>
          </cell>
          <cell r="P378">
            <v>0.74398394134423973</v>
          </cell>
          <cell r="Q378">
            <v>0.67198549540770047</v>
          </cell>
          <cell r="R378">
            <v>0.74398394134423973</v>
          </cell>
          <cell r="S378">
            <v>1.4639684007096332</v>
          </cell>
          <cell r="T378">
            <v>0</v>
          </cell>
          <cell r="U378">
            <v>3.6239217788058129</v>
          </cell>
          <cell r="V378">
            <v>0.51074074471941855</v>
          </cell>
          <cell r="W378">
            <v>0.64012542398328054</v>
          </cell>
          <cell r="X378">
            <v>0.75863380696279004</v>
          </cell>
          <cell r="Y378">
            <v>0</v>
          </cell>
          <cell r="Z378">
            <v>0</v>
          </cell>
          <cell r="AA378">
            <v>3597.5215253879996</v>
          </cell>
          <cell r="AB378">
            <v>2880.94</v>
          </cell>
          <cell r="AC378">
            <v>716.58152538799959</v>
          </cell>
          <cell r="AD378">
            <v>3762.0581858594328</v>
          </cell>
          <cell r="AE378">
            <v>2880.94</v>
          </cell>
          <cell r="AF378">
            <v>881.11818585943274</v>
          </cell>
          <cell r="AG378">
            <v>4308.2755555909498</v>
          </cell>
          <cell r="AH378">
            <v>2880.94</v>
          </cell>
          <cell r="AI378">
            <v>1427.3355555909498</v>
          </cell>
          <cell r="AJ378">
            <v>4197.4609191466461</v>
          </cell>
          <cell r="AK378">
            <v>2880.94</v>
          </cell>
          <cell r="AL378">
            <v>1316.5209191466461</v>
          </cell>
          <cell r="AM378">
            <v>0</v>
          </cell>
          <cell r="AN378">
            <v>2880.94</v>
          </cell>
          <cell r="AO378">
            <v>-2880.94</v>
          </cell>
          <cell r="AP378">
            <v>1.9094999756654891</v>
          </cell>
          <cell r="AQ378">
            <v>5.533421754471302</v>
          </cell>
          <cell r="AR378">
            <v>15865.316185985026</v>
          </cell>
          <cell r="AS378">
            <v>14404.7</v>
          </cell>
        </row>
        <row r="379">
          <cell r="A379" t="str">
            <v>л/с №3000000157963</v>
          </cell>
          <cell r="B379" t="str">
            <v>Кв. 437</v>
          </cell>
          <cell r="C379" t="str">
            <v>Аршинов Алексей Романович</v>
          </cell>
          <cell r="D379">
            <v>44771</v>
          </cell>
          <cell r="E379">
            <v>52</v>
          </cell>
          <cell r="F379">
            <v>31</v>
          </cell>
          <cell r="G379">
            <v>28</v>
          </cell>
          <cell r="H379">
            <v>31</v>
          </cell>
          <cell r="I379">
            <v>30</v>
          </cell>
          <cell r="J379">
            <v>31</v>
          </cell>
          <cell r="K379">
            <v>151</v>
          </cell>
          <cell r="L379">
            <v>5688482</v>
          </cell>
          <cell r="M379" t="str">
            <v>нет данных</v>
          </cell>
          <cell r="N379">
            <v>16.905100000000001</v>
          </cell>
          <cell r="O379">
            <v>3.0006995620685077</v>
          </cell>
          <cell r="P379">
            <v>0.61603765843790559</v>
          </cell>
          <cell r="Q379">
            <v>0.55642111084714052</v>
          </cell>
          <cell r="R379">
            <v>0.61603765843790559</v>
          </cell>
          <cell r="S379">
            <v>1.2122031343455562</v>
          </cell>
          <cell r="T379">
            <v>0</v>
          </cell>
          <cell r="U379">
            <v>3.0006995620685077</v>
          </cell>
          <cell r="V379">
            <v>0.42290634913072872</v>
          </cell>
          <cell r="W379">
            <v>0.53004015998615583</v>
          </cell>
          <cell r="X379">
            <v>0.6281681204150491</v>
          </cell>
          <cell r="Y379">
            <v>0</v>
          </cell>
          <cell r="Z379">
            <v>0</v>
          </cell>
          <cell r="AA379">
            <v>2978.8394796206367</v>
          </cell>
          <cell r="AB379">
            <v>2385.4899999999998</v>
          </cell>
          <cell r="AC379">
            <v>593.34947962063688</v>
          </cell>
          <cell r="AD379">
            <v>3115.0800265078105</v>
          </cell>
          <cell r="AE379">
            <v>2385.5</v>
          </cell>
          <cell r="AF379">
            <v>729.58002650781054</v>
          </cell>
          <cell r="AG379">
            <v>3567.3619250116139</v>
          </cell>
          <cell r="AH379">
            <v>2385.4899999999998</v>
          </cell>
          <cell r="AI379">
            <v>1181.8719250116142</v>
          </cell>
          <cell r="AJ379">
            <v>3475.6045827328917</v>
          </cell>
          <cell r="AK379">
            <v>2385.4899999999998</v>
          </cell>
          <cell r="AL379">
            <v>1090.1145827328919</v>
          </cell>
          <cell r="AM379">
            <v>0</v>
          </cell>
          <cell r="AN379">
            <v>2385.4899999999998</v>
          </cell>
          <cell r="AO379">
            <v>-2385.4899999999998</v>
          </cell>
          <cell r="AP379">
            <v>1.5811146295319336</v>
          </cell>
          <cell r="AQ379">
            <v>4.5818141916004418</v>
          </cell>
          <cell r="AR379">
            <v>13136.886013872954</v>
          </cell>
          <cell r="AS379">
            <v>11927.46</v>
          </cell>
        </row>
        <row r="380">
          <cell r="A380" t="str">
            <v>л/с №3000000157960</v>
          </cell>
          <cell r="B380" t="str">
            <v>Кв. 438</v>
          </cell>
          <cell r="C380" t="str">
            <v>Тедеева Инга Георгиевна</v>
          </cell>
          <cell r="D380">
            <v>44775</v>
          </cell>
          <cell r="E380">
            <v>59.3</v>
          </cell>
          <cell r="F380">
            <v>31</v>
          </cell>
          <cell r="G380">
            <v>28</v>
          </cell>
          <cell r="H380">
            <v>31</v>
          </cell>
          <cell r="I380">
            <v>30</v>
          </cell>
          <cell r="J380">
            <v>31</v>
          </cell>
          <cell r="K380">
            <v>151</v>
          </cell>
          <cell r="L380">
            <v>5688660</v>
          </cell>
          <cell r="M380">
            <v>8.9209999999999994</v>
          </cell>
          <cell r="N380">
            <v>8.9384999999999994</v>
          </cell>
          <cell r="O380">
            <v>1.7500000000000071E-2</v>
          </cell>
          <cell r="P380">
            <v>3.5927152317880942E-3</v>
          </cell>
          <cell r="Q380">
            <v>3.2450331125827947E-3</v>
          </cell>
          <cell r="R380">
            <v>3.5927152317880942E-3</v>
          </cell>
          <cell r="S380">
            <v>7.0695364238410885E-3</v>
          </cell>
          <cell r="T380">
            <v>0</v>
          </cell>
          <cell r="U380">
            <v>1.7500000000000071E-2</v>
          </cell>
          <cell r="V380">
            <v>0.48227589429715795</v>
          </cell>
          <cell r="W380">
            <v>0.6044496439842123</v>
          </cell>
          <cell r="X380">
            <v>0.71635326039639247</v>
          </cell>
          <cell r="Y380">
            <v>0</v>
          </cell>
          <cell r="Z380">
            <v>0</v>
          </cell>
          <cell r="AA380">
            <v>1393.0727598692035</v>
          </cell>
          <cell r="AB380">
            <v>2720.38</v>
          </cell>
          <cell r="AC380">
            <v>-1327.3072401307966</v>
          </cell>
          <cell r="AD380">
            <v>1742.3700242783891</v>
          </cell>
          <cell r="AE380">
            <v>2720.38</v>
          </cell>
          <cell r="AF380">
            <v>-978.009975721611</v>
          </cell>
          <cell r="AG380">
            <v>2064.2147024016067</v>
          </cell>
          <cell r="AH380">
            <v>2720.38</v>
          </cell>
          <cell r="AI380">
            <v>-656.16529759839341</v>
          </cell>
          <cell r="AJ380">
            <v>20.269633443708692</v>
          </cell>
          <cell r="AK380">
            <v>2720.38</v>
          </cell>
          <cell r="AL380">
            <v>-2700.1103665562914</v>
          </cell>
          <cell r="AM380">
            <v>0</v>
          </cell>
          <cell r="AN380">
            <v>2720.38</v>
          </cell>
          <cell r="AO380">
            <v>-2720.38</v>
          </cell>
          <cell r="AP380">
            <v>1.8030787986777628</v>
          </cell>
          <cell r="AQ380">
            <v>1.8205787986777628</v>
          </cell>
          <cell r="AR380">
            <v>5219.927119992908</v>
          </cell>
          <cell r="AS380">
            <v>13601.900000000001</v>
          </cell>
        </row>
        <row r="381">
          <cell r="A381" t="str">
            <v>л/с №3000000159703</v>
          </cell>
          <cell r="B381" t="str">
            <v>Кв. 439</v>
          </cell>
          <cell r="C381" t="str">
            <v>Смирнов Александр Александрович</v>
          </cell>
          <cell r="D381">
            <v>44800</v>
          </cell>
          <cell r="E381">
            <v>74.3</v>
          </cell>
          <cell r="F381">
            <v>31</v>
          </cell>
          <cell r="G381">
            <v>28</v>
          </cell>
          <cell r="H381">
            <v>31</v>
          </cell>
          <cell r="I381">
            <v>30</v>
          </cell>
          <cell r="J381">
            <v>31</v>
          </cell>
          <cell r="K381">
            <v>151</v>
          </cell>
          <cell r="L381">
            <v>5688751</v>
          </cell>
          <cell r="M381">
            <v>7.5</v>
          </cell>
          <cell r="N381">
            <v>13.960800000000001</v>
          </cell>
          <cell r="O381">
            <v>6.4608000000000008</v>
          </cell>
          <cell r="P381">
            <v>1.32638940397351</v>
          </cell>
          <cell r="Q381">
            <v>1.1980291390728477</v>
          </cell>
          <cell r="R381">
            <v>1.32638940397351</v>
          </cell>
          <cell r="S381">
            <v>2.6099920529801328</v>
          </cell>
          <cell r="T381">
            <v>0</v>
          </cell>
          <cell r="U381">
            <v>6.4608000000000008</v>
          </cell>
          <cell r="V381">
            <v>0.60426811039256045</v>
          </cell>
          <cell r="W381">
            <v>0.75734584398021887</v>
          </cell>
          <cell r="X381">
            <v>0.89755560282381053</v>
          </cell>
          <cell r="Y381">
            <v>0</v>
          </cell>
          <cell r="Z381">
            <v>0</v>
          </cell>
          <cell r="AA381">
            <v>5535.5426120401098</v>
          </cell>
          <cell r="AB381">
            <v>3408.5</v>
          </cell>
          <cell r="AC381">
            <v>2127.0426120401098</v>
          </cell>
          <cell r="AD381">
            <v>5606.4120439100907</v>
          </cell>
          <cell r="AE381">
            <v>3408.51</v>
          </cell>
          <cell r="AF381">
            <v>2197.9020439100905</v>
          </cell>
          <cell r="AG381">
            <v>6376.4506445891411</v>
          </cell>
          <cell r="AH381">
            <v>3408.5</v>
          </cell>
          <cell r="AI381">
            <v>2967.9506445891411</v>
          </cell>
          <cell r="AJ381">
            <v>7483.3170144635769</v>
          </cell>
          <cell r="AK381">
            <v>3408.5</v>
          </cell>
          <cell r="AL381">
            <v>4074.8170144635769</v>
          </cell>
          <cell r="AM381">
            <v>0</v>
          </cell>
          <cell r="AN381">
            <v>3408.5</v>
          </cell>
          <cell r="AO381">
            <v>-3408.5</v>
          </cell>
          <cell r="AP381">
            <v>2.2591695571965897</v>
          </cell>
          <cell r="AQ381">
            <v>8.7199695571965901</v>
          </cell>
          <cell r="AR381">
            <v>25001.722315002917</v>
          </cell>
          <cell r="AS381">
            <v>17042.510000000002</v>
          </cell>
        </row>
        <row r="382">
          <cell r="A382" t="str">
            <v>л/с №3000000160451</v>
          </cell>
          <cell r="B382" t="str">
            <v>Кв. 44</v>
          </cell>
          <cell r="C382" t="str">
            <v>Асташов Валерий Витальевич</v>
          </cell>
          <cell r="D382">
            <v>44814</v>
          </cell>
          <cell r="E382">
            <v>36.4</v>
          </cell>
          <cell r="F382">
            <v>31</v>
          </cell>
          <cell r="G382">
            <v>28</v>
          </cell>
          <cell r="H382">
            <v>31</v>
          </cell>
          <cell r="I382">
            <v>30</v>
          </cell>
          <cell r="J382">
            <v>31</v>
          </cell>
          <cell r="K382">
            <v>151</v>
          </cell>
          <cell r="L382">
            <v>5688310</v>
          </cell>
          <cell r="M382">
            <v>4.7</v>
          </cell>
          <cell r="N382">
            <v>7.8323</v>
          </cell>
          <cell r="O382">
            <v>3.1322999999999999</v>
          </cell>
          <cell r="P382">
            <v>0.64305496688741715</v>
          </cell>
          <cell r="Q382">
            <v>0.58082384105960261</v>
          </cell>
          <cell r="R382">
            <v>0.64305496688741715</v>
          </cell>
          <cell r="S382">
            <v>1.2653662251655629</v>
          </cell>
          <cell r="T382">
            <v>0</v>
          </cell>
          <cell r="U382">
            <v>3.1322999999999999</v>
          </cell>
          <cell r="V382">
            <v>0.29603444439151011</v>
          </cell>
          <cell r="W382">
            <v>0.37102811199030911</v>
          </cell>
          <cell r="X382">
            <v>0.43971768429053432</v>
          </cell>
          <cell r="Y382">
            <v>0</v>
          </cell>
          <cell r="Z382">
            <v>0</v>
          </cell>
          <cell r="AA382">
            <v>2692.5383782307144</v>
          </cell>
          <cell r="AB382">
            <v>1669.85</v>
          </cell>
          <cell r="AC382">
            <v>1022.6883782307145</v>
          </cell>
          <cell r="AD382">
            <v>2729.1308827456455</v>
          </cell>
          <cell r="AE382">
            <v>1669.85</v>
          </cell>
          <cell r="AF382">
            <v>1059.2808827456456</v>
          </cell>
          <cell r="AG382">
            <v>3104.5040900043987</v>
          </cell>
          <cell r="AH382">
            <v>1669.85</v>
          </cell>
          <cell r="AI382">
            <v>1434.6540900043988</v>
          </cell>
          <cell r="AJ382">
            <v>3628.0327334701983</v>
          </cell>
          <cell r="AK382">
            <v>1669.85</v>
          </cell>
          <cell r="AL382">
            <v>1958.1827334701984</v>
          </cell>
          <cell r="AM382">
            <v>0</v>
          </cell>
          <cell r="AN382">
            <v>1669.85</v>
          </cell>
          <cell r="AO382">
            <v>-1669.85</v>
          </cell>
          <cell r="AP382">
            <v>1.1067802406723535</v>
          </cell>
          <cell r="AQ382">
            <v>4.2390802406723536</v>
          </cell>
          <cell r="AR382">
            <v>12154.206084450958</v>
          </cell>
          <cell r="AS382">
            <v>8349.25</v>
          </cell>
        </row>
        <row r="383">
          <cell r="A383" t="str">
            <v>л/с №3000000157953</v>
          </cell>
          <cell r="B383" t="str">
            <v>Кв. 440</v>
          </cell>
          <cell r="C383" t="str">
            <v>Харченко Анна Евгеньевна</v>
          </cell>
          <cell r="D383">
            <v>44769</v>
          </cell>
          <cell r="E383">
            <v>62.8</v>
          </cell>
          <cell r="F383">
            <v>31</v>
          </cell>
          <cell r="G383">
            <v>28</v>
          </cell>
          <cell r="H383">
            <v>31</v>
          </cell>
          <cell r="I383">
            <v>30</v>
          </cell>
          <cell r="J383">
            <v>31</v>
          </cell>
          <cell r="K383">
            <v>151</v>
          </cell>
          <cell r="L383">
            <v>5688485</v>
          </cell>
          <cell r="M383" t="str">
            <v>нет данных</v>
          </cell>
          <cell r="N383">
            <v>14.3385</v>
          </cell>
          <cell r="O383">
            <v>3.6239217788058129</v>
          </cell>
          <cell r="P383">
            <v>0.74398394134423973</v>
          </cell>
          <cell r="Q383">
            <v>0.67198549540770047</v>
          </cell>
          <cell r="R383">
            <v>0.74398394134423973</v>
          </cell>
          <cell r="S383">
            <v>1.4639684007096332</v>
          </cell>
          <cell r="T383">
            <v>0</v>
          </cell>
          <cell r="U383">
            <v>3.6239217788058129</v>
          </cell>
          <cell r="V383">
            <v>0.51074074471941855</v>
          </cell>
          <cell r="W383">
            <v>0.64012542398328054</v>
          </cell>
          <cell r="X383">
            <v>0.75863380696279004</v>
          </cell>
          <cell r="Y383">
            <v>0</v>
          </cell>
          <cell r="Z383">
            <v>0</v>
          </cell>
          <cell r="AA383">
            <v>3597.5215253879996</v>
          </cell>
          <cell r="AB383">
            <v>2880.94</v>
          </cell>
          <cell r="AC383">
            <v>716.58152538799959</v>
          </cell>
          <cell r="AD383">
            <v>3762.0581858594328</v>
          </cell>
          <cell r="AE383">
            <v>2880.94</v>
          </cell>
          <cell r="AF383">
            <v>881.11818585943274</v>
          </cell>
          <cell r="AG383">
            <v>4308.2755555909498</v>
          </cell>
          <cell r="AH383">
            <v>2880.94</v>
          </cell>
          <cell r="AI383">
            <v>1427.3355555909498</v>
          </cell>
          <cell r="AJ383">
            <v>4197.4609191466461</v>
          </cell>
          <cell r="AK383">
            <v>2880.94</v>
          </cell>
          <cell r="AL383">
            <v>1316.5209191466461</v>
          </cell>
          <cell r="AM383">
            <v>0</v>
          </cell>
          <cell r="AN383">
            <v>2880.94</v>
          </cell>
          <cell r="AO383">
            <v>-2880.94</v>
          </cell>
          <cell r="AP383">
            <v>1.9094999756654891</v>
          </cell>
          <cell r="AQ383">
            <v>5.533421754471302</v>
          </cell>
          <cell r="AR383">
            <v>15865.316185985026</v>
          </cell>
          <cell r="AS383">
            <v>14404.7</v>
          </cell>
        </row>
        <row r="384">
          <cell r="A384" t="str">
            <v>л/с №3000001184985</v>
          </cell>
          <cell r="B384" t="str">
            <v>Кв. 441</v>
          </cell>
          <cell r="C384" t="str">
            <v>ЗПИФ Девелопмент и развитие под управл ООО "Эссет Менеджмент Солюшнс"</v>
          </cell>
          <cell r="D384">
            <v>44658</v>
          </cell>
          <cell r="E384">
            <v>52</v>
          </cell>
          <cell r="F384">
            <v>31</v>
          </cell>
          <cell r="G384">
            <v>28</v>
          </cell>
          <cell r="H384">
            <v>31</v>
          </cell>
          <cell r="I384">
            <v>30</v>
          </cell>
          <cell r="J384">
            <v>10</v>
          </cell>
          <cell r="K384">
            <v>130</v>
          </cell>
          <cell r="L384">
            <v>5688466</v>
          </cell>
          <cell r="M384" t="str">
            <v>нет данных</v>
          </cell>
          <cell r="N384">
            <v>3.4792000000000001</v>
          </cell>
          <cell r="O384">
            <v>2.5833837289331525</v>
          </cell>
          <cell r="P384">
            <v>0.61603765843790559</v>
          </cell>
          <cell r="Q384">
            <v>0.55642111084714052</v>
          </cell>
          <cell r="R384">
            <v>0.61603765843790559</v>
          </cell>
          <cell r="S384">
            <v>0.79488730121020079</v>
          </cell>
          <cell r="T384">
            <v>0</v>
          </cell>
          <cell r="U384">
            <v>2.5833837289331525</v>
          </cell>
          <cell r="V384">
            <v>0.42290634913072872</v>
          </cell>
          <cell r="W384">
            <v>0.53004015998615583</v>
          </cell>
          <cell r="X384">
            <v>0.6281681204150491</v>
          </cell>
          <cell r="Y384">
            <v>0</v>
          </cell>
          <cell r="Z384">
            <v>0</v>
          </cell>
          <cell r="AA384">
            <v>2978.8394796206367</v>
          </cell>
          <cell r="AB384">
            <v>2978.84</v>
          </cell>
          <cell r="AC384">
            <v>-5.2037936347915092E-4</v>
          </cell>
          <cell r="AD384">
            <v>3115.0800265078105</v>
          </cell>
          <cell r="AE384">
            <v>3115.08</v>
          </cell>
          <cell r="AF384">
            <v>2.6507810616749339E-5</v>
          </cell>
          <cell r="AG384">
            <v>3567.3619250116139</v>
          </cell>
          <cell r="AH384">
            <v>3567.36</v>
          </cell>
          <cell r="AI384">
            <v>1.9250116138209705E-3</v>
          </cell>
          <cell r="AJ384">
            <v>2279.0849722838634</v>
          </cell>
          <cell r="AK384">
            <v>2279.08</v>
          </cell>
          <cell r="AL384">
            <v>4.9722838634806976E-3</v>
          </cell>
          <cell r="AM384">
            <v>0</v>
          </cell>
          <cell r="AN384">
            <v>0</v>
          </cell>
          <cell r="AO384">
            <v>0</v>
          </cell>
          <cell r="AP384">
            <v>1.5811146295319336</v>
          </cell>
          <cell r="AQ384">
            <v>4.1644983584650861</v>
          </cell>
          <cell r="AR384">
            <v>11940.366403423925</v>
          </cell>
          <cell r="AS384">
            <v>11940.36</v>
          </cell>
        </row>
        <row r="385">
          <cell r="A385" t="str">
            <v>л/с №3000000164581</v>
          </cell>
          <cell r="B385" t="str">
            <v>Кв. 442</v>
          </cell>
          <cell r="C385" t="str">
            <v>Малышкина Елена Ивановна</v>
          </cell>
          <cell r="D385">
            <v>44883</v>
          </cell>
          <cell r="E385">
            <v>59.3</v>
          </cell>
          <cell r="F385">
            <v>31</v>
          </cell>
          <cell r="G385">
            <v>28</v>
          </cell>
          <cell r="H385">
            <v>31</v>
          </cell>
          <cell r="I385">
            <v>30</v>
          </cell>
          <cell r="J385">
            <v>31</v>
          </cell>
          <cell r="K385">
            <v>151</v>
          </cell>
          <cell r="L385">
            <v>5688665</v>
          </cell>
          <cell r="M385" t="str">
            <v>нет данных</v>
          </cell>
          <cell r="N385">
            <v>6.7587000000000002</v>
          </cell>
          <cell r="O385">
            <v>3.4219516159742787</v>
          </cell>
          <cell r="P385">
            <v>0.70251986818014989</v>
          </cell>
          <cell r="Q385">
            <v>0.63453407448529664</v>
          </cell>
          <cell r="R385">
            <v>0.70251986818014989</v>
          </cell>
          <cell r="S385">
            <v>1.3823778051286821</v>
          </cell>
          <cell r="T385">
            <v>0</v>
          </cell>
          <cell r="U385">
            <v>3.4219516159742787</v>
          </cell>
          <cell r="V385">
            <v>0.48227589429715795</v>
          </cell>
          <cell r="W385">
            <v>0.6044496439842123</v>
          </cell>
          <cell r="X385">
            <v>0.71635326039639247</v>
          </cell>
          <cell r="Y385">
            <v>0</v>
          </cell>
          <cell r="Z385">
            <v>0</v>
          </cell>
          <cell r="AA385">
            <v>3397.0227142596873</v>
          </cell>
          <cell r="AB385">
            <v>2720.38</v>
          </cell>
          <cell r="AC385">
            <v>676.64271425968718</v>
          </cell>
          <cell r="AD385">
            <v>3552.3893379214064</v>
          </cell>
          <cell r="AE385">
            <v>2720.38</v>
          </cell>
          <cell r="AF385">
            <v>832.00933792140631</v>
          </cell>
          <cell r="AG385">
            <v>4068.1646567920907</v>
          </cell>
          <cell r="AH385">
            <v>2720.38</v>
          </cell>
          <cell r="AI385">
            <v>1347.7846567920906</v>
          </cell>
          <cell r="AJ385">
            <v>3963.5259953088548</v>
          </cell>
          <cell r="AK385">
            <v>2720.38</v>
          </cell>
          <cell r="AL385">
            <v>1243.1459953088547</v>
          </cell>
          <cell r="AM385">
            <v>0</v>
          </cell>
          <cell r="AN385">
            <v>2720.38</v>
          </cell>
          <cell r="AO385">
            <v>-2720.38</v>
          </cell>
          <cell r="AP385">
            <v>1.8030787986777628</v>
          </cell>
          <cell r="AQ385">
            <v>5.225030414652041</v>
          </cell>
          <cell r="AR385">
            <v>14981.102704282039</v>
          </cell>
          <cell r="AS385">
            <v>13601.900000000001</v>
          </cell>
        </row>
        <row r="386">
          <cell r="A386" t="str">
            <v>л/с №3000000159504</v>
          </cell>
          <cell r="B386" t="str">
            <v>Кв. 443</v>
          </cell>
          <cell r="C386" t="str">
            <v>Шишков Анатолий Владимирович</v>
          </cell>
          <cell r="D386">
            <v>44791</v>
          </cell>
          <cell r="E386">
            <v>74.3</v>
          </cell>
          <cell r="F386">
            <v>31</v>
          </cell>
          <cell r="G386">
            <v>28</v>
          </cell>
          <cell r="H386">
            <v>31</v>
          </cell>
          <cell r="I386">
            <v>30</v>
          </cell>
          <cell r="J386">
            <v>31</v>
          </cell>
          <cell r="K386">
            <v>151</v>
          </cell>
          <cell r="L386">
            <v>5688656</v>
          </cell>
          <cell r="M386">
            <v>4.1429999999999998</v>
          </cell>
          <cell r="N386">
            <v>8.4450000000000003</v>
          </cell>
          <cell r="O386">
            <v>4.3020000000000005</v>
          </cell>
          <cell r="P386">
            <v>0.88319205298013248</v>
          </cell>
          <cell r="Q386">
            <v>0.79772185430463582</v>
          </cell>
          <cell r="R386">
            <v>0.88319205298013248</v>
          </cell>
          <cell r="S386">
            <v>1.7378940397350995</v>
          </cell>
          <cell r="T386">
            <v>0</v>
          </cell>
          <cell r="U386">
            <v>4.3020000000000005</v>
          </cell>
          <cell r="V386">
            <v>0.60426811039256045</v>
          </cell>
          <cell r="W386">
            <v>0.75734584398021887</v>
          </cell>
          <cell r="X386">
            <v>0.89755560282381053</v>
          </cell>
          <cell r="Y386">
            <v>0</v>
          </cell>
          <cell r="Z386">
            <v>0</v>
          </cell>
          <cell r="AA386">
            <v>4264.8160312189175</v>
          </cell>
          <cell r="AB386">
            <v>3408.5</v>
          </cell>
          <cell r="AC386">
            <v>856.31603121891749</v>
          </cell>
          <cell r="AD386">
            <v>4458.6590031683691</v>
          </cell>
          <cell r="AE386">
            <v>3408.51</v>
          </cell>
          <cell r="AF386">
            <v>1050.1490031683688</v>
          </cell>
          <cell r="AG386">
            <v>5105.7240637679488</v>
          </cell>
          <cell r="AH386">
            <v>3408.5</v>
          </cell>
          <cell r="AI386">
            <v>1697.2240637679488</v>
          </cell>
          <cell r="AJ386">
            <v>4982.8550328476822</v>
          </cell>
          <cell r="AK386">
            <v>3408.5</v>
          </cell>
          <cell r="AL386">
            <v>1574.3550328476822</v>
          </cell>
          <cell r="AM386">
            <v>0</v>
          </cell>
          <cell r="AN386">
            <v>3408.5</v>
          </cell>
          <cell r="AO386">
            <v>-3408.5</v>
          </cell>
          <cell r="AP386">
            <v>2.2591695571965897</v>
          </cell>
          <cell r="AQ386">
            <v>6.5611695571965907</v>
          </cell>
          <cell r="AR386">
            <v>18812.054131002918</v>
          </cell>
          <cell r="AS386">
            <v>17042.510000000002</v>
          </cell>
        </row>
        <row r="387">
          <cell r="A387" t="str">
            <v>л/с №3000000160316</v>
          </cell>
          <cell r="B387" t="str">
            <v>Кв. 444</v>
          </cell>
          <cell r="C387" t="str">
            <v>Махивская Елена Владимировна</v>
          </cell>
          <cell r="D387">
            <v>44809</v>
          </cell>
          <cell r="E387">
            <v>62.8</v>
          </cell>
          <cell r="F387">
            <v>31</v>
          </cell>
          <cell r="G387">
            <v>28</v>
          </cell>
          <cell r="H387">
            <v>31</v>
          </cell>
          <cell r="I387">
            <v>30</v>
          </cell>
          <cell r="J387">
            <v>31</v>
          </cell>
          <cell r="K387">
            <v>151</v>
          </cell>
          <cell r="L387">
            <v>5688694</v>
          </cell>
          <cell r="M387">
            <v>4.1749999999999998</v>
          </cell>
          <cell r="N387">
            <v>4.8308</v>
          </cell>
          <cell r="O387">
            <v>0.65580000000000016</v>
          </cell>
          <cell r="P387">
            <v>0.13463443708609274</v>
          </cell>
          <cell r="Q387">
            <v>0.12160529801324506</v>
          </cell>
          <cell r="R387">
            <v>0.13463443708609274</v>
          </cell>
          <cell r="S387">
            <v>0.26492582781456958</v>
          </cell>
          <cell r="T387">
            <v>0</v>
          </cell>
          <cell r="U387">
            <v>0.65580000000000016</v>
          </cell>
          <cell r="V387">
            <v>0.51074074471941855</v>
          </cell>
          <cell r="W387">
            <v>0.64012542398328054</v>
          </cell>
          <cell r="X387">
            <v>0.75863380696279004</v>
          </cell>
          <cell r="Y387">
            <v>0</v>
          </cell>
          <cell r="Z387">
            <v>0</v>
          </cell>
          <cell r="AA387">
            <v>1850.4068137691258</v>
          </cell>
          <cell r="AB387">
            <v>2880.94</v>
          </cell>
          <cell r="AC387">
            <v>-1030.5331862308742</v>
          </cell>
          <cell r="AD387">
            <v>2184.0190914939981</v>
          </cell>
          <cell r="AE387">
            <v>2880.94</v>
          </cell>
          <cell r="AF387">
            <v>-696.92090850600198</v>
          </cell>
          <cell r="AG387">
            <v>2561.1608439720758</v>
          </cell>
          <cell r="AH387">
            <v>2880.94</v>
          </cell>
          <cell r="AI387">
            <v>-319.77915602792427</v>
          </cell>
          <cell r="AJ387">
            <v>759.59003499337757</v>
          </cell>
          <cell r="AK387">
            <v>2880.94</v>
          </cell>
          <cell r="AL387">
            <v>-2121.3499650066224</v>
          </cell>
          <cell r="AM387">
            <v>0</v>
          </cell>
          <cell r="AN387">
            <v>2880.94</v>
          </cell>
          <cell r="AO387">
            <v>-2880.94</v>
          </cell>
          <cell r="AP387">
            <v>1.9094999756654891</v>
          </cell>
          <cell r="AQ387">
            <v>2.5652999756654893</v>
          </cell>
          <cell r="AR387">
            <v>7355.1767842285772</v>
          </cell>
          <cell r="AS387">
            <v>14404.7</v>
          </cell>
        </row>
        <row r="388">
          <cell r="A388" t="str">
            <v>л/с №3000000157937</v>
          </cell>
          <cell r="B388" t="str">
            <v>Кв. 445</v>
          </cell>
          <cell r="C388" t="str">
            <v>Эйрих Константин Михайлович</v>
          </cell>
          <cell r="D388">
            <v>44765</v>
          </cell>
          <cell r="E388">
            <v>52.8</v>
          </cell>
          <cell r="F388">
            <v>31</v>
          </cell>
          <cell r="G388">
            <v>28</v>
          </cell>
          <cell r="H388">
            <v>31</v>
          </cell>
          <cell r="I388">
            <v>30</v>
          </cell>
          <cell r="J388">
            <v>31</v>
          </cell>
          <cell r="K388">
            <v>151</v>
          </cell>
          <cell r="L388">
            <v>5688659</v>
          </cell>
          <cell r="M388">
            <v>6.3710000000000004</v>
          </cell>
          <cell r="N388">
            <v>11.851599999999999</v>
          </cell>
          <cell r="O388">
            <v>5.4805999999999981</v>
          </cell>
          <cell r="P388">
            <v>1.1251562913907283</v>
          </cell>
          <cell r="Q388">
            <v>1.0162701986754965</v>
          </cell>
          <cell r="R388">
            <v>1.1251562913907283</v>
          </cell>
          <cell r="S388">
            <v>2.2140172185430456</v>
          </cell>
          <cell r="T388">
            <v>0</v>
          </cell>
          <cell r="U388">
            <v>5.480599999999999</v>
          </cell>
          <cell r="V388">
            <v>0.42941260065581688</v>
          </cell>
          <cell r="W388">
            <v>0.53819462398594287</v>
          </cell>
          <cell r="X388">
            <v>0.63783224534451133</v>
          </cell>
          <cell r="Y388">
            <v>0</v>
          </cell>
          <cell r="Z388">
            <v>0</v>
          </cell>
          <cell r="AA388">
            <v>4457.2288358980131</v>
          </cell>
          <cell r="AB388">
            <v>2422.19</v>
          </cell>
          <cell r="AC388">
            <v>2035.0388358980131</v>
          </cell>
          <cell r="AD388">
            <v>4456.9304502384248</v>
          </cell>
          <cell r="AE388">
            <v>2422.19</v>
          </cell>
          <cell r="AF388">
            <v>2034.7404502384247</v>
          </cell>
          <cell r="AG388">
            <v>5054.8054727565441</v>
          </cell>
          <cell r="AH388">
            <v>2422.19</v>
          </cell>
          <cell r="AI388">
            <v>2632.615472756544</v>
          </cell>
          <cell r="AJ388">
            <v>6347.9858886622487</v>
          </cell>
          <cell r="AK388">
            <v>2422.19</v>
          </cell>
          <cell r="AL388">
            <v>3925.7958886622487</v>
          </cell>
          <cell r="AM388">
            <v>0</v>
          </cell>
          <cell r="AN388">
            <v>2422.19</v>
          </cell>
          <cell r="AO388">
            <v>-2422.19</v>
          </cell>
          <cell r="AP388">
            <v>1.6054394699862711</v>
          </cell>
          <cell r="AQ388">
            <v>7.0860394699862699</v>
          </cell>
          <cell r="AR388">
            <v>20316.950647555233</v>
          </cell>
          <cell r="AS388">
            <v>12110.95</v>
          </cell>
        </row>
        <row r="389">
          <cell r="A389" t="str">
            <v>л/с №3000000158140</v>
          </cell>
          <cell r="B389" t="str">
            <v>Кв. 446</v>
          </cell>
          <cell r="C389" t="str">
            <v>Морозов Алексей Борисович</v>
          </cell>
          <cell r="D389">
            <v>44782</v>
          </cell>
          <cell r="E389">
            <v>59.7</v>
          </cell>
          <cell r="F389">
            <v>31</v>
          </cell>
          <cell r="G389">
            <v>28</v>
          </cell>
          <cell r="H389">
            <v>31</v>
          </cell>
          <cell r="I389">
            <v>30</v>
          </cell>
          <cell r="J389">
            <v>31</v>
          </cell>
          <cell r="K389">
            <v>151</v>
          </cell>
          <cell r="L389">
            <v>5688655</v>
          </cell>
          <cell r="M389" t="str">
            <v>нет данных</v>
          </cell>
          <cell r="N389">
            <v>12.8316</v>
          </cell>
          <cell r="O389">
            <v>3.4450339202978832</v>
          </cell>
          <cell r="P389">
            <v>0.70725861939890311</v>
          </cell>
          <cell r="Q389">
            <v>0.63881423687642869</v>
          </cell>
          <cell r="R389">
            <v>0.70725861939890311</v>
          </cell>
          <cell r="S389">
            <v>1.3917024446236481</v>
          </cell>
          <cell r="T389">
            <v>0</v>
          </cell>
          <cell r="U389">
            <v>3.4450339202978832</v>
          </cell>
          <cell r="V389">
            <v>0.48552902005970211</v>
          </cell>
          <cell r="W389">
            <v>0.60852687598410593</v>
          </cell>
          <cell r="X389">
            <v>0.72118532286112369</v>
          </cell>
          <cell r="Y389">
            <v>0</v>
          </cell>
          <cell r="Z389">
            <v>0</v>
          </cell>
          <cell r="AA389">
            <v>3419.9368641029237</v>
          </cell>
          <cell r="AB389">
            <v>2738.73</v>
          </cell>
          <cell r="AC389">
            <v>681.20686410292365</v>
          </cell>
          <cell r="AD389">
            <v>3576.3514919714676</v>
          </cell>
          <cell r="AE389">
            <v>2738.73</v>
          </cell>
          <cell r="AF389">
            <v>837.62149197146755</v>
          </cell>
          <cell r="AG389">
            <v>4095.6059023691032</v>
          </cell>
          <cell r="AH389">
            <v>2738.73</v>
          </cell>
          <cell r="AI389">
            <v>1356.8759023691032</v>
          </cell>
          <cell r="AJ389">
            <v>3990.2614151760313</v>
          </cell>
          <cell r="AK389">
            <v>2738.73</v>
          </cell>
          <cell r="AL389">
            <v>1251.5314151760313</v>
          </cell>
          <cell r="AM389">
            <v>0</v>
          </cell>
          <cell r="AN389">
            <v>2738.73</v>
          </cell>
          <cell r="AO389">
            <v>-2738.73</v>
          </cell>
          <cell r="AP389">
            <v>1.8152412189049318</v>
          </cell>
          <cell r="AQ389">
            <v>5.2602751392028146</v>
          </cell>
          <cell r="AR389">
            <v>15082.155673619525</v>
          </cell>
          <cell r="AS389">
            <v>13693.65</v>
          </cell>
        </row>
        <row r="390">
          <cell r="A390" t="str">
            <v>л/с №3000000157873</v>
          </cell>
          <cell r="B390" t="str">
            <v>Кв. 447</v>
          </cell>
          <cell r="C390" t="str">
            <v>Урусова Наталия Михайловна</v>
          </cell>
          <cell r="D390">
            <v>44770</v>
          </cell>
          <cell r="E390">
            <v>75.400000000000006</v>
          </cell>
          <cell r="F390">
            <v>31</v>
          </cell>
          <cell r="G390">
            <v>28</v>
          </cell>
          <cell r="H390">
            <v>31</v>
          </cell>
          <cell r="I390">
            <v>30</v>
          </cell>
          <cell r="J390">
            <v>31</v>
          </cell>
          <cell r="K390">
            <v>151</v>
          </cell>
          <cell r="L390">
            <v>5688483</v>
          </cell>
          <cell r="M390">
            <v>6.3719999999999999</v>
          </cell>
          <cell r="N390">
            <v>11.267899999999999</v>
          </cell>
          <cell r="O390">
            <v>4.8958999999999984</v>
          </cell>
          <cell r="P390">
            <v>1.0051185430463574</v>
          </cell>
          <cell r="Q390">
            <v>0.90784900662251633</v>
          </cell>
          <cell r="R390">
            <v>1.0051185430463574</v>
          </cell>
          <cell r="S390">
            <v>1.9778139072847678</v>
          </cell>
          <cell r="T390">
            <v>0</v>
          </cell>
          <cell r="U390">
            <v>4.8958999999999984</v>
          </cell>
          <cell r="V390">
            <v>0.61321420623955669</v>
          </cell>
          <cell r="W390">
            <v>0.76855823197992612</v>
          </cell>
          <cell r="X390">
            <v>0.9108437746018212</v>
          </cell>
          <cell r="Y390">
            <v>0</v>
          </cell>
          <cell r="Z390">
            <v>0</v>
          </cell>
          <cell r="AA390">
            <v>4640.0512920975871</v>
          </cell>
          <cell r="AB390">
            <v>3458.97</v>
          </cell>
          <cell r="AC390">
            <v>1181.0812920975873</v>
          </cell>
          <cell r="AD390">
            <v>4806.5613063761502</v>
          </cell>
          <cell r="AE390">
            <v>3458.97</v>
          </cell>
          <cell r="AF390">
            <v>1347.5913063761504</v>
          </cell>
          <cell r="AG390">
            <v>5493.4088379145041</v>
          </cell>
          <cell r="AH390">
            <v>3458.97</v>
          </cell>
          <cell r="AI390">
            <v>2034.4388379145043</v>
          </cell>
          <cell r="AJ390">
            <v>5670.7484786887399</v>
          </cell>
          <cell r="AK390">
            <v>3458.97</v>
          </cell>
          <cell r="AL390">
            <v>2211.7784786887401</v>
          </cell>
          <cell r="AM390">
            <v>0</v>
          </cell>
          <cell r="AN390">
            <v>3458.97</v>
          </cell>
          <cell r="AO390">
            <v>-3458.97</v>
          </cell>
          <cell r="AP390">
            <v>2.2926162128213039</v>
          </cell>
          <cell r="AQ390">
            <v>7.1885162128213018</v>
          </cell>
          <cell r="AR390">
            <v>20610.76991507698</v>
          </cell>
          <cell r="AS390">
            <v>17294.849999999999</v>
          </cell>
        </row>
        <row r="391">
          <cell r="A391" t="str">
            <v>л/с №3000000158137</v>
          </cell>
          <cell r="B391" t="str">
            <v>Кв. 448</v>
          </cell>
          <cell r="C391" t="str">
            <v>Боярский Вячеслав Олегович</v>
          </cell>
          <cell r="D391">
            <v>44782</v>
          </cell>
          <cell r="E391">
            <v>63.5</v>
          </cell>
          <cell r="F391">
            <v>31</v>
          </cell>
          <cell r="G391">
            <v>28</v>
          </cell>
          <cell r="H391">
            <v>31</v>
          </cell>
          <cell r="I391">
            <v>30</v>
          </cell>
          <cell r="J391">
            <v>31</v>
          </cell>
          <cell r="K391">
            <v>151</v>
          </cell>
          <cell r="L391">
            <v>5688663</v>
          </cell>
          <cell r="M391">
            <v>9</v>
          </cell>
          <cell r="N391">
            <v>13.5976</v>
          </cell>
          <cell r="O391">
            <v>4.5975999999999999</v>
          </cell>
          <cell r="P391">
            <v>0.94387814569536421</v>
          </cell>
          <cell r="Q391">
            <v>0.8525350993377484</v>
          </cell>
          <cell r="R391">
            <v>0.94387814569536421</v>
          </cell>
          <cell r="S391">
            <v>1.8573086092715232</v>
          </cell>
          <cell r="T391">
            <v>0</v>
          </cell>
          <cell r="U391">
            <v>4.5975999999999999</v>
          </cell>
          <cell r="V391">
            <v>0.51643371480387068</v>
          </cell>
          <cell r="W391">
            <v>0.64726057998309416</v>
          </cell>
          <cell r="X391">
            <v>0.76708991627606959</v>
          </cell>
          <cell r="Y391">
            <v>0</v>
          </cell>
          <cell r="Z391">
            <v>0</v>
          </cell>
          <cell r="AA391">
            <v>4186.9769601861963</v>
          </cell>
          <cell r="AB391">
            <v>2913.05</v>
          </cell>
          <cell r="AC391">
            <v>1273.9269601861961</v>
          </cell>
          <cell r="AD391">
            <v>4300.1841758351329</v>
          </cell>
          <cell r="AE391">
            <v>2913.06</v>
          </cell>
          <cell r="AF391">
            <v>1387.124175835133</v>
          </cell>
          <cell r="AG391">
            <v>4905.6534079232551</v>
          </cell>
          <cell r="AH391">
            <v>2913.05</v>
          </cell>
          <cell r="AI391">
            <v>1992.603407923255</v>
          </cell>
          <cell r="AJ391">
            <v>5325.2380983311259</v>
          </cell>
          <cell r="AK391">
            <v>2913.05</v>
          </cell>
          <cell r="AL391">
            <v>2412.1880983311257</v>
          </cell>
          <cell r="AM391">
            <v>0</v>
          </cell>
          <cell r="AN391">
            <v>2913.05</v>
          </cell>
          <cell r="AO391">
            <v>-2913.05</v>
          </cell>
          <cell r="AP391">
            <v>1.9307842110630344</v>
          </cell>
          <cell r="AQ391">
            <v>6.5283842110630346</v>
          </cell>
          <cell r="AR391">
            <v>18718.05264227571</v>
          </cell>
          <cell r="AS391">
            <v>14565.259999999998</v>
          </cell>
        </row>
        <row r="392">
          <cell r="A392" t="str">
            <v>л/с №3000000157991</v>
          </cell>
          <cell r="B392" t="str">
            <v>Кв. 449</v>
          </cell>
          <cell r="C392" t="str">
            <v>Биткаш Александр Александрович</v>
          </cell>
          <cell r="D392">
            <v>44772</v>
          </cell>
          <cell r="E392">
            <v>52.8</v>
          </cell>
          <cell r="F392">
            <v>31</v>
          </cell>
          <cell r="G392">
            <v>28</v>
          </cell>
          <cell r="H392">
            <v>31</v>
          </cell>
          <cell r="I392">
            <v>30</v>
          </cell>
          <cell r="J392">
            <v>31</v>
          </cell>
          <cell r="K392">
            <v>151</v>
          </cell>
          <cell r="L392">
            <v>5688664</v>
          </cell>
          <cell r="M392">
            <v>9.5</v>
          </cell>
          <cell r="N392">
            <v>13.8215</v>
          </cell>
          <cell r="O392">
            <v>4.3215000000000003</v>
          </cell>
          <cell r="P392">
            <v>0.88719536423841072</v>
          </cell>
          <cell r="Q392">
            <v>0.80133774834437088</v>
          </cell>
          <cell r="R392">
            <v>0.88719536423841072</v>
          </cell>
          <cell r="S392">
            <v>1.745771523178808</v>
          </cell>
          <cell r="T392">
            <v>0</v>
          </cell>
          <cell r="U392">
            <v>4.3215000000000003</v>
          </cell>
          <cell r="V392">
            <v>0.42941260065581688</v>
          </cell>
          <cell r="W392">
            <v>0.53819462398594287</v>
          </cell>
          <cell r="X392">
            <v>0.63783224534451133</v>
          </cell>
          <cell r="Y392">
            <v>0</v>
          </cell>
          <cell r="Z392">
            <v>0</v>
          </cell>
          <cell r="AA392">
            <v>3774.9520247854311</v>
          </cell>
          <cell r="AB392">
            <v>2422.19</v>
          </cell>
          <cell r="AC392">
            <v>1352.7620247854311</v>
          </cell>
          <cell r="AD392">
            <v>3840.6804272980289</v>
          </cell>
          <cell r="AE392">
            <v>2422.19</v>
          </cell>
          <cell r="AF392">
            <v>1418.4904272980289</v>
          </cell>
          <cell r="AG392">
            <v>4372.5286616439626</v>
          </cell>
          <cell r="AH392">
            <v>2422.19</v>
          </cell>
          <cell r="AI392">
            <v>1950.3386616439625</v>
          </cell>
          <cell r="AJ392">
            <v>5005.4411958278142</v>
          </cell>
          <cell r="AK392">
            <v>2422.19</v>
          </cell>
          <cell r="AL392">
            <v>2583.2511958278142</v>
          </cell>
          <cell r="AM392">
            <v>0</v>
          </cell>
          <cell r="AN392">
            <v>2422.19</v>
          </cell>
          <cell r="AO392">
            <v>-2422.19</v>
          </cell>
          <cell r="AP392">
            <v>1.6054394699862711</v>
          </cell>
          <cell r="AQ392">
            <v>5.9269394699862712</v>
          </cell>
          <cell r="AR392">
            <v>16993.602309555237</v>
          </cell>
          <cell r="AS392">
            <v>12110.95</v>
          </cell>
        </row>
        <row r="393">
          <cell r="A393" t="str">
            <v>л/с №3000000162321</v>
          </cell>
          <cell r="B393" t="str">
            <v>Кв. 45</v>
          </cell>
          <cell r="C393" t="str">
            <v>Виноградов Сергей Владимирович</v>
          </cell>
          <cell r="D393">
            <v>44824</v>
          </cell>
          <cell r="E393">
            <v>35.299999999999997</v>
          </cell>
          <cell r="F393">
            <v>31</v>
          </cell>
          <cell r="G393">
            <v>28</v>
          </cell>
          <cell r="H393">
            <v>31</v>
          </cell>
          <cell r="I393">
            <v>30</v>
          </cell>
          <cell r="J393">
            <v>31</v>
          </cell>
          <cell r="K393">
            <v>151</v>
          </cell>
          <cell r="L393">
            <v>5688264</v>
          </cell>
          <cell r="M393">
            <v>4.8760000000000003</v>
          </cell>
          <cell r="N393">
            <v>6.3997999999999999</v>
          </cell>
          <cell r="O393">
            <v>1.5237999999999996</v>
          </cell>
          <cell r="P393">
            <v>0.3128331125827814</v>
          </cell>
          <cell r="Q393">
            <v>0.28255894039735097</v>
          </cell>
          <cell r="R393">
            <v>0.3128331125827814</v>
          </cell>
          <cell r="S393">
            <v>0.61557483443708594</v>
          </cell>
          <cell r="T393">
            <v>0</v>
          </cell>
          <cell r="U393">
            <v>1.5237999999999998</v>
          </cell>
          <cell r="V393">
            <v>0.28708834854451393</v>
          </cell>
          <cell r="W393">
            <v>0.35981572399060197</v>
          </cell>
          <cell r="X393">
            <v>0.42642951251252365</v>
          </cell>
          <cell r="Y393">
            <v>0</v>
          </cell>
          <cell r="Z393">
            <v>0</v>
          </cell>
          <cell r="AA393">
            <v>1720.0828149149586</v>
          </cell>
          <cell r="AB393">
            <v>1619.38</v>
          </cell>
          <cell r="AC393">
            <v>100.70281491495848</v>
          </cell>
          <cell r="AD393">
            <v>1841.8037902398505</v>
          </cell>
          <cell r="AE393">
            <v>1619.39</v>
          </cell>
          <cell r="AF393">
            <v>222.41379023985041</v>
          </cell>
          <cell r="AG393">
            <v>2119.5990134207568</v>
          </cell>
          <cell r="AH393">
            <v>1619.38</v>
          </cell>
          <cell r="AI393">
            <v>500.21901342075671</v>
          </cell>
          <cell r="AJ393">
            <v>1764.9638538013239</v>
          </cell>
          <cell r="AK393">
            <v>1619.38</v>
          </cell>
          <cell r="AL393">
            <v>145.58385380132381</v>
          </cell>
          <cell r="AM393">
            <v>0</v>
          </cell>
          <cell r="AN393">
            <v>1619.38</v>
          </cell>
          <cell r="AO393">
            <v>-1619.38</v>
          </cell>
          <cell r="AP393">
            <v>1.0733335850476395</v>
          </cell>
          <cell r="AQ393">
            <v>2.5971335850476391</v>
          </cell>
          <cell r="AR393">
            <v>7446.4494723768894</v>
          </cell>
          <cell r="AS393">
            <v>8096.9100000000008</v>
          </cell>
        </row>
        <row r="394">
          <cell r="A394" t="str">
            <v>л/с №3000000157947</v>
          </cell>
          <cell r="B394" t="str">
            <v>Кв. 450</v>
          </cell>
          <cell r="C394" t="str">
            <v>Савельев Илья Андреевич</v>
          </cell>
          <cell r="D394">
            <v>44769</v>
          </cell>
          <cell r="E394">
            <v>59.7</v>
          </cell>
          <cell r="F394">
            <v>31</v>
          </cell>
          <cell r="G394">
            <v>28</v>
          </cell>
          <cell r="H394">
            <v>31</v>
          </cell>
          <cell r="I394">
            <v>30</v>
          </cell>
          <cell r="J394">
            <v>31</v>
          </cell>
          <cell r="K394">
            <v>151</v>
          </cell>
          <cell r="L394">
            <v>5688654</v>
          </cell>
          <cell r="M394">
            <v>6</v>
          </cell>
          <cell r="N394">
            <v>6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0.48552902005970211</v>
          </cell>
          <cell r="W394">
            <v>0.60852687598410593</v>
          </cell>
          <cell r="X394">
            <v>0.72118532286112369</v>
          </cell>
          <cell r="Y394">
            <v>0</v>
          </cell>
          <cell r="Z394">
            <v>0</v>
          </cell>
          <cell r="AA394">
            <v>1392.0990957347767</v>
          </cell>
          <cell r="AB394">
            <v>2738.73</v>
          </cell>
          <cell r="AC394">
            <v>-1346.6309042652233</v>
          </cell>
          <cell r="AD394">
            <v>1744.7560882841087</v>
          </cell>
          <cell r="AE394">
            <v>2738.73</v>
          </cell>
          <cell r="AF394">
            <v>-993.97391171589129</v>
          </cell>
          <cell r="AG394">
            <v>2067.7681340009567</v>
          </cell>
          <cell r="AH394">
            <v>2738.73</v>
          </cell>
          <cell r="AI394">
            <v>-670.96186599904331</v>
          </cell>
          <cell r="AJ394">
            <v>0</v>
          </cell>
          <cell r="AK394">
            <v>2738.73</v>
          </cell>
          <cell r="AL394">
            <v>-2738.73</v>
          </cell>
          <cell r="AM394">
            <v>0</v>
          </cell>
          <cell r="AN394">
            <v>2738.73</v>
          </cell>
          <cell r="AO394">
            <v>-2738.73</v>
          </cell>
          <cell r="AP394">
            <v>1.8152412189049318</v>
          </cell>
          <cell r="AQ394">
            <v>1.8152412189049318</v>
          </cell>
          <cell r="AR394">
            <v>5204.6233180198424</v>
          </cell>
          <cell r="AS394">
            <v>13693.65</v>
          </cell>
        </row>
        <row r="395">
          <cell r="A395" t="str">
            <v>л/с №3000000164335</v>
          </cell>
          <cell r="B395" t="str">
            <v>Кв. 451</v>
          </cell>
          <cell r="C395" t="str">
            <v>Саляев Марат Шавкетович</v>
          </cell>
          <cell r="D395">
            <v>44873</v>
          </cell>
          <cell r="E395">
            <v>75.400000000000006</v>
          </cell>
          <cell r="F395">
            <v>31</v>
          </cell>
          <cell r="G395">
            <v>28</v>
          </cell>
          <cell r="H395">
            <v>31</v>
          </cell>
          <cell r="I395">
            <v>30</v>
          </cell>
          <cell r="J395">
            <v>31</v>
          </cell>
          <cell r="K395">
            <v>151</v>
          </cell>
          <cell r="L395">
            <v>5688252</v>
          </cell>
          <cell r="M395">
            <v>1E-3</v>
          </cell>
          <cell r="N395">
            <v>5.907</v>
          </cell>
          <cell r="O395">
            <v>5.9060000000000006</v>
          </cell>
          <cell r="P395">
            <v>1.2124900662251656</v>
          </cell>
          <cell r="Q395">
            <v>1.0951523178807947</v>
          </cell>
          <cell r="R395">
            <v>1.2124900662251656</v>
          </cell>
          <cell r="S395">
            <v>2.3858675496688742</v>
          </cell>
          <cell r="T395">
            <v>0</v>
          </cell>
          <cell r="U395">
            <v>5.9060000000000006</v>
          </cell>
          <cell r="V395">
            <v>0.61321420623955669</v>
          </cell>
          <cell r="W395">
            <v>0.76855823197992612</v>
          </cell>
          <cell r="X395">
            <v>0.9108437746018212</v>
          </cell>
          <cell r="Y395">
            <v>0</v>
          </cell>
          <cell r="Z395">
            <v>0</v>
          </cell>
          <cell r="AA395">
            <v>5234.6227759254025</v>
          </cell>
          <cell r="AB395">
            <v>3458.97</v>
          </cell>
          <cell r="AC395">
            <v>1775.6527759254027</v>
          </cell>
          <cell r="AD395">
            <v>5343.593614349661</v>
          </cell>
          <cell r="AE395">
            <v>3458.97</v>
          </cell>
          <cell r="AF395">
            <v>1884.6236143496612</v>
          </cell>
          <cell r="AG395">
            <v>6087.9803217423196</v>
          </cell>
          <cell r="AH395">
            <v>3458.97</v>
          </cell>
          <cell r="AI395">
            <v>2629.0103217423198</v>
          </cell>
          <cell r="AJ395">
            <v>6840.7117210596025</v>
          </cell>
          <cell r="AK395">
            <v>3458.97</v>
          </cell>
          <cell r="AL395">
            <v>3381.7417210596027</v>
          </cell>
          <cell r="AM395">
            <v>0</v>
          </cell>
          <cell r="AN395">
            <v>3458.97</v>
          </cell>
          <cell r="AO395">
            <v>-3458.97</v>
          </cell>
          <cell r="AP395">
            <v>2.2926162128213039</v>
          </cell>
          <cell r="AQ395">
            <v>8.1986162128213049</v>
          </cell>
          <cell r="AR395">
            <v>23506.908433076987</v>
          </cell>
          <cell r="AS395">
            <v>17294.849999999999</v>
          </cell>
        </row>
        <row r="396">
          <cell r="A396" t="str">
            <v>л/с №3000000157931</v>
          </cell>
          <cell r="B396" t="str">
            <v>Кв. 452</v>
          </cell>
          <cell r="C396" t="str">
            <v>Шетман Елизавета Владимировна</v>
          </cell>
          <cell r="D396">
            <v>44764</v>
          </cell>
          <cell r="E396">
            <v>63.5</v>
          </cell>
          <cell r="F396">
            <v>31</v>
          </cell>
          <cell r="G396">
            <v>28</v>
          </cell>
          <cell r="H396">
            <v>31</v>
          </cell>
          <cell r="I396">
            <v>30</v>
          </cell>
          <cell r="J396">
            <v>31</v>
          </cell>
          <cell r="K396">
            <v>151</v>
          </cell>
          <cell r="L396">
            <v>5688653</v>
          </cell>
          <cell r="M396" t="str">
            <v>нет данных</v>
          </cell>
          <cell r="N396">
            <v>12.652799999999999</v>
          </cell>
          <cell r="O396">
            <v>3.6643158113721199</v>
          </cell>
          <cell r="P396">
            <v>0.75227675597705768</v>
          </cell>
          <cell r="Q396">
            <v>0.67947577959218108</v>
          </cell>
          <cell r="R396">
            <v>0.75227675597705768</v>
          </cell>
          <cell r="S396">
            <v>1.4802865198258233</v>
          </cell>
          <cell r="T396">
            <v>0</v>
          </cell>
          <cell r="U396">
            <v>3.6643158113721195</v>
          </cell>
          <cell r="V396">
            <v>0.51643371480387068</v>
          </cell>
          <cell r="W396">
            <v>0.64726057998309416</v>
          </cell>
          <cell r="X396">
            <v>0.76708991627606959</v>
          </cell>
          <cell r="Y396">
            <v>0</v>
          </cell>
          <cell r="Z396">
            <v>0</v>
          </cell>
          <cell r="AA396">
            <v>3637.6212876136624</v>
          </cell>
          <cell r="AB396">
            <v>2913.05</v>
          </cell>
          <cell r="AC396">
            <v>724.57128761366221</v>
          </cell>
          <cell r="AD396">
            <v>3803.9919554470375</v>
          </cell>
          <cell r="AE396">
            <v>2913.06</v>
          </cell>
          <cell r="AF396">
            <v>890.93195544703758</v>
          </cell>
          <cell r="AG396">
            <v>4356.2977353507213</v>
          </cell>
          <cell r="AH396">
            <v>2913.05</v>
          </cell>
          <cell r="AI396">
            <v>1443.2477353507211</v>
          </cell>
          <cell r="AJ396">
            <v>4244.2479039142036</v>
          </cell>
          <cell r="AK396">
            <v>2913.05</v>
          </cell>
          <cell r="AL396">
            <v>1331.1979039142034</v>
          </cell>
          <cell r="AM396">
            <v>0</v>
          </cell>
          <cell r="AN396">
            <v>2913.05</v>
          </cell>
          <cell r="AO396">
            <v>-2913.05</v>
          </cell>
          <cell r="AP396">
            <v>1.9307842110630344</v>
          </cell>
          <cell r="AQ396">
            <v>5.5951000224351537</v>
          </cell>
          <cell r="AR396">
            <v>16042.158882325622</v>
          </cell>
          <cell r="AS396">
            <v>14565.259999999998</v>
          </cell>
        </row>
        <row r="397">
          <cell r="A397" t="str">
            <v>л/с №3000001184986</v>
          </cell>
          <cell r="B397" t="str">
            <v>Кв. 453</v>
          </cell>
          <cell r="C397" t="str">
            <v>ЗПИФ Девелопмент и развитие под управл ООО "Эссет Менеджмент Солюшнс"</v>
          </cell>
          <cell r="D397">
            <v>44658</v>
          </cell>
          <cell r="E397">
            <v>52.8</v>
          </cell>
          <cell r="F397">
            <v>31</v>
          </cell>
          <cell r="G397">
            <v>28</v>
          </cell>
          <cell r="H397">
            <v>31</v>
          </cell>
          <cell r="I397">
            <v>30</v>
          </cell>
          <cell r="J397">
            <v>31</v>
          </cell>
          <cell r="K397">
            <v>151</v>
          </cell>
          <cell r="L397">
            <v>5688254</v>
          </cell>
          <cell r="M397" t="str">
            <v>нет данных</v>
          </cell>
          <cell r="N397">
            <v>11.841799999999999</v>
          </cell>
          <cell r="O397">
            <v>3.0468641707157156</v>
          </cell>
          <cell r="P397">
            <v>0.62551516087541181</v>
          </cell>
          <cell r="Q397">
            <v>0.56498143562940417</v>
          </cell>
          <cell r="R397">
            <v>0.62551516087541181</v>
          </cell>
          <cell r="S397">
            <v>1.2308524133354877</v>
          </cell>
          <cell r="T397">
            <v>0</v>
          </cell>
          <cell r="U397">
            <v>3.0468641707157156</v>
          </cell>
          <cell r="V397">
            <v>0.42941260065581688</v>
          </cell>
          <cell r="W397">
            <v>0.53819462398594287</v>
          </cell>
          <cell r="X397">
            <v>0.63783224534451133</v>
          </cell>
          <cell r="Y397">
            <v>0</v>
          </cell>
          <cell r="Z397">
            <v>0</v>
          </cell>
          <cell r="AA397">
            <v>3024.667779307108</v>
          </cell>
          <cell r="AB397">
            <v>3024.67</v>
          </cell>
          <cell r="AC397">
            <v>-2.2206928920240898E-3</v>
          </cell>
          <cell r="AD397">
            <v>3163.0043346079306</v>
          </cell>
          <cell r="AE397">
            <v>3163</v>
          </cell>
          <cell r="AF397">
            <v>4.3346079305592866E-3</v>
          </cell>
          <cell r="AG397">
            <v>3622.2444161656385</v>
          </cell>
          <cell r="AH397">
            <v>3622.24</v>
          </cell>
          <cell r="AI397">
            <v>4.4161656387586845E-3</v>
          </cell>
          <cell r="AJ397">
            <v>3529.0754224672432</v>
          </cell>
          <cell r="AK397">
            <v>3529.08</v>
          </cell>
          <cell r="AL397">
            <v>-4.5775327566843771E-3</v>
          </cell>
          <cell r="AM397">
            <v>0</v>
          </cell>
          <cell r="AN397">
            <v>0</v>
          </cell>
          <cell r="AO397">
            <v>0</v>
          </cell>
          <cell r="AP397">
            <v>1.6054394699862711</v>
          </cell>
          <cell r="AQ397">
            <v>4.6523036407019864</v>
          </cell>
          <cell r="AR397">
            <v>13338.99195254792</v>
          </cell>
          <cell r="AS397">
            <v>13338.99</v>
          </cell>
        </row>
        <row r="398">
          <cell r="A398" t="str">
            <v>л/с №3000000157849</v>
          </cell>
          <cell r="B398" t="str">
            <v>Кв. 454</v>
          </cell>
          <cell r="C398" t="str">
            <v>Бутримов Никита Андреевич</v>
          </cell>
          <cell r="D398">
            <v>44768</v>
          </cell>
          <cell r="E398">
            <v>59.7</v>
          </cell>
          <cell r="F398">
            <v>31</v>
          </cell>
          <cell r="G398">
            <v>28</v>
          </cell>
          <cell r="H398">
            <v>31</v>
          </cell>
          <cell r="I398">
            <v>30</v>
          </cell>
          <cell r="J398">
            <v>31</v>
          </cell>
          <cell r="K398">
            <v>151</v>
          </cell>
          <cell r="L398">
            <v>5688704</v>
          </cell>
          <cell r="M398">
            <v>4.7549999999999999</v>
          </cell>
          <cell r="N398">
            <v>4.7550999999999997</v>
          </cell>
          <cell r="O398">
            <v>9.9999999999766942E-5</v>
          </cell>
          <cell r="P398">
            <v>2.0529801324455466E-5</v>
          </cell>
          <cell r="Q398">
            <v>1.8543046357572679E-5</v>
          </cell>
          <cell r="R398">
            <v>2.0529801324455466E-5</v>
          </cell>
          <cell r="S398">
            <v>4.0397350993283333E-5</v>
          </cell>
          <cell r="T398">
            <v>0</v>
          </cell>
          <cell r="U398">
            <v>9.9999999999766942E-5</v>
          </cell>
          <cell r="V398">
            <v>0.48552902005970211</v>
          </cell>
          <cell r="W398">
            <v>0.60852687598410593</v>
          </cell>
          <cell r="X398">
            <v>0.72118532286112369</v>
          </cell>
          <cell r="Y398">
            <v>0</v>
          </cell>
          <cell r="Z398">
            <v>0</v>
          </cell>
          <cell r="AA398">
            <v>1392.1579583705379</v>
          </cell>
          <cell r="AB398">
            <v>2738.73</v>
          </cell>
          <cell r="AC398">
            <v>-1346.5720416294621</v>
          </cell>
          <cell r="AD398">
            <v>1744.8092545357645</v>
          </cell>
          <cell r="AE398">
            <v>2738.73</v>
          </cell>
          <cell r="AF398">
            <v>-993.92074546423555</v>
          </cell>
          <cell r="AG398">
            <v>2067.8269966367179</v>
          </cell>
          <cell r="AH398">
            <v>2738.73</v>
          </cell>
          <cell r="AI398">
            <v>-670.9030033632821</v>
          </cell>
          <cell r="AJ398">
            <v>0.11582647682092211</v>
          </cell>
          <cell r="AK398">
            <v>2738.73</v>
          </cell>
          <cell r="AL398">
            <v>-2738.614173523179</v>
          </cell>
          <cell r="AM398">
            <v>0</v>
          </cell>
          <cell r="AN398">
            <v>2738.73</v>
          </cell>
          <cell r="AO398">
            <v>-2738.73</v>
          </cell>
          <cell r="AP398">
            <v>1.8152412189049318</v>
          </cell>
          <cell r="AQ398">
            <v>1.8153412189049316</v>
          </cell>
          <cell r="AR398">
            <v>5204.9100360198418</v>
          </cell>
          <cell r="AS398">
            <v>13693.65</v>
          </cell>
        </row>
        <row r="399">
          <cell r="A399" t="str">
            <v>л/с №3000000158088</v>
          </cell>
          <cell r="B399" t="str">
            <v>Кв. 455</v>
          </cell>
          <cell r="C399" t="str">
            <v>Пикин Алексей Викторович</v>
          </cell>
          <cell r="D399">
            <v>44779</v>
          </cell>
          <cell r="E399">
            <v>75.400000000000006</v>
          </cell>
          <cell r="F399">
            <v>31</v>
          </cell>
          <cell r="G399">
            <v>28</v>
          </cell>
          <cell r="H399">
            <v>31</v>
          </cell>
          <cell r="I399">
            <v>30</v>
          </cell>
          <cell r="J399">
            <v>31</v>
          </cell>
          <cell r="K399">
            <v>151</v>
          </cell>
          <cell r="L399">
            <v>5688658</v>
          </cell>
          <cell r="M399">
            <v>9.0630000000000006</v>
          </cell>
          <cell r="N399">
            <v>13.0936</v>
          </cell>
          <cell r="O399">
            <v>4.0305999999999997</v>
          </cell>
          <cell r="P399">
            <v>0.8274741721854304</v>
          </cell>
          <cell r="Q399">
            <v>0.7473960264900662</v>
          </cell>
          <cell r="R399">
            <v>0.8274741721854304</v>
          </cell>
          <cell r="S399">
            <v>1.6282556291390726</v>
          </cell>
          <cell r="T399">
            <v>0</v>
          </cell>
          <cell r="U399">
            <v>4.0305999999999997</v>
          </cell>
          <cell r="V399">
            <v>0.61321420623955669</v>
          </cell>
          <cell r="W399">
            <v>0.76855823197992612</v>
          </cell>
          <cell r="X399">
            <v>0.9108437746018212</v>
          </cell>
          <cell r="Y399">
            <v>0</v>
          </cell>
          <cell r="Z399">
            <v>0</v>
          </cell>
          <cell r="AA399">
            <v>4130.7129048525539</v>
          </cell>
          <cell r="AB399">
            <v>3458.97</v>
          </cell>
          <cell r="AC399">
            <v>671.74290485255415</v>
          </cell>
          <cell r="AD399">
            <v>4346.5137307999921</v>
          </cell>
          <cell r="AE399">
            <v>3458.97</v>
          </cell>
          <cell r="AF399">
            <v>887.54373079999232</v>
          </cell>
          <cell r="AG399">
            <v>4984.0704506694719</v>
          </cell>
          <cell r="AH399">
            <v>3458.97</v>
          </cell>
          <cell r="AI399">
            <v>1525.1004506694721</v>
          </cell>
          <cell r="AJ399">
            <v>4668.5019747549659</v>
          </cell>
          <cell r="AK399">
            <v>3458.97</v>
          </cell>
          <cell r="AL399">
            <v>1209.5319747549661</v>
          </cell>
          <cell r="AM399">
            <v>0</v>
          </cell>
          <cell r="AN399">
            <v>3458.97</v>
          </cell>
          <cell r="AO399">
            <v>-3458.97</v>
          </cell>
          <cell r="AP399">
            <v>2.2926162128213039</v>
          </cell>
          <cell r="AQ399">
            <v>6.3232162128213041</v>
          </cell>
          <cell r="AR399">
            <v>18129.799061076985</v>
          </cell>
          <cell r="AS399">
            <v>17294.849999999999</v>
          </cell>
        </row>
        <row r="400">
          <cell r="A400" t="str">
            <v>л/с №3000000157883</v>
          </cell>
          <cell r="B400" t="str">
            <v>Кв. 456</v>
          </cell>
          <cell r="C400" t="str">
            <v>Пак Елена Владимировна</v>
          </cell>
          <cell r="D400">
            <v>44770</v>
          </cell>
          <cell r="E400">
            <v>63.5</v>
          </cell>
          <cell r="F400">
            <v>31</v>
          </cell>
          <cell r="G400">
            <v>28</v>
          </cell>
          <cell r="H400">
            <v>31</v>
          </cell>
          <cell r="I400">
            <v>30</v>
          </cell>
          <cell r="J400">
            <v>31</v>
          </cell>
          <cell r="K400">
            <v>151</v>
          </cell>
          <cell r="L400">
            <v>5688707</v>
          </cell>
          <cell r="M400">
            <v>6.9139999999999997</v>
          </cell>
          <cell r="N400">
            <v>14.4428</v>
          </cell>
          <cell r="O400">
            <v>7.5288000000000004</v>
          </cell>
          <cell r="P400">
            <v>1.5456476821192053</v>
          </cell>
          <cell r="Q400">
            <v>1.3960688741721854</v>
          </cell>
          <cell r="R400">
            <v>1.5456476821192053</v>
          </cell>
          <cell r="S400">
            <v>3.0414357615894039</v>
          </cell>
          <cell r="T400">
            <v>0</v>
          </cell>
          <cell r="U400">
            <v>7.5287999999999995</v>
          </cell>
          <cell r="V400">
            <v>0.51643371480387068</v>
          </cell>
          <cell r="W400">
            <v>0.64726057998309416</v>
          </cell>
          <cell r="X400">
            <v>0.76708991627606959</v>
          </cell>
          <cell r="Y400">
            <v>0</v>
          </cell>
          <cell r="Z400">
            <v>0</v>
          </cell>
          <cell r="AA400">
            <v>5912.358539629904</v>
          </cell>
          <cell r="AB400">
            <v>2913.05</v>
          </cell>
          <cell r="AC400">
            <v>2999.3085396299039</v>
          </cell>
          <cell r="AD400">
            <v>5858.5933443649337</v>
          </cell>
          <cell r="AE400">
            <v>2913.06</v>
          </cell>
          <cell r="AF400">
            <v>2945.5333443649338</v>
          </cell>
          <cell r="AG400">
            <v>6631.0349873669638</v>
          </cell>
          <cell r="AH400">
            <v>2913.05</v>
          </cell>
          <cell r="AI400">
            <v>3717.9849873669637</v>
          </cell>
          <cell r="AJ400">
            <v>8720.343786913907</v>
          </cell>
          <cell r="AK400">
            <v>2913.05</v>
          </cell>
          <cell r="AL400">
            <v>5807.2937869139068</v>
          </cell>
          <cell r="AM400">
            <v>0</v>
          </cell>
          <cell r="AN400">
            <v>2913.05</v>
          </cell>
          <cell r="AO400">
            <v>-2913.05</v>
          </cell>
          <cell r="AP400">
            <v>1.9307842110630344</v>
          </cell>
          <cell r="AQ400">
            <v>9.4595842110630333</v>
          </cell>
          <cell r="AR400">
            <v>27122.330658275707</v>
          </cell>
          <cell r="AS400">
            <v>14565.259999999998</v>
          </cell>
        </row>
        <row r="401">
          <cell r="A401" t="str">
            <v>л/с №3000000160140</v>
          </cell>
          <cell r="B401" t="str">
            <v>Кв. 457</v>
          </cell>
          <cell r="C401" t="str">
            <v>ЗПИФ Девелопмент и развитие под управл ООО "Эссет Менеджмент Солюшнс"</v>
          </cell>
          <cell r="D401">
            <v>44642</v>
          </cell>
          <cell r="E401">
            <v>52.8</v>
          </cell>
          <cell r="F401">
            <v>31</v>
          </cell>
          <cell r="G401">
            <v>27</v>
          </cell>
          <cell r="H401">
            <v>0</v>
          </cell>
          <cell r="I401">
            <v>0</v>
          </cell>
          <cell r="J401">
            <v>0</v>
          </cell>
          <cell r="K401">
            <v>58</v>
          </cell>
          <cell r="L401" t="str">
            <v>05688255.</v>
          </cell>
          <cell r="M401" t="str">
            <v>нет данных</v>
          </cell>
          <cell r="N401">
            <v>14.396599999999999</v>
          </cell>
          <cell r="O401">
            <v>1.17031868808948</v>
          </cell>
          <cell r="P401">
            <v>0.62551516087541181</v>
          </cell>
          <cell r="Q401">
            <v>0.54480352721406833</v>
          </cell>
          <cell r="R401">
            <v>0</v>
          </cell>
          <cell r="S401">
            <v>0</v>
          </cell>
          <cell r="T401">
            <v>0</v>
          </cell>
          <cell r="U401">
            <v>1.17031868808948</v>
          </cell>
          <cell r="V401">
            <v>0.42941260065581688</v>
          </cell>
          <cell r="W401">
            <v>0.51897338741501631</v>
          </cell>
          <cell r="X401">
            <v>0</v>
          </cell>
          <cell r="Y401">
            <v>0</v>
          </cell>
          <cell r="Z401">
            <v>0</v>
          </cell>
          <cell r="AA401">
            <v>3024.667779307108</v>
          </cell>
          <cell r="AB401">
            <v>2422.19</v>
          </cell>
          <cell r="AC401">
            <v>602.47777930710799</v>
          </cell>
          <cell r="AD401">
            <v>3050.0398940862192</v>
          </cell>
          <cell r="AE401">
            <v>2422.19</v>
          </cell>
          <cell r="AF401">
            <v>627.84989408621914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0.94838598807083319</v>
          </cell>
          <cell r="AQ401">
            <v>2.1187046761603132</v>
          </cell>
          <cell r="AR401">
            <v>6074.7076733933263</v>
          </cell>
          <cell r="AS401">
            <v>4844.38</v>
          </cell>
        </row>
        <row r="402">
          <cell r="A402" t="str">
            <v>л/с №3000000159277</v>
          </cell>
          <cell r="B402" t="str">
            <v>Кв. 458</v>
          </cell>
          <cell r="C402" t="str">
            <v>Юдаев Сергей Михайлович</v>
          </cell>
          <cell r="D402">
            <v>44786</v>
          </cell>
          <cell r="E402">
            <v>59.7</v>
          </cell>
          <cell r="F402">
            <v>31</v>
          </cell>
          <cell r="G402">
            <v>28</v>
          </cell>
          <cell r="H402">
            <v>31</v>
          </cell>
          <cell r="I402">
            <v>30</v>
          </cell>
          <cell r="J402">
            <v>31</v>
          </cell>
          <cell r="K402">
            <v>151</v>
          </cell>
          <cell r="L402">
            <v>5688258</v>
          </cell>
          <cell r="M402">
            <v>9.1180000000000003</v>
          </cell>
          <cell r="N402">
            <v>12.491099999999999</v>
          </cell>
          <cell r="O402">
            <v>3.3730999999999991</v>
          </cell>
          <cell r="P402">
            <v>0.69249072847682103</v>
          </cell>
          <cell r="Q402">
            <v>0.62547549668874158</v>
          </cell>
          <cell r="R402">
            <v>0.69249072847682103</v>
          </cell>
          <cell r="S402">
            <v>1.3626430463576156</v>
          </cell>
          <cell r="T402">
            <v>0</v>
          </cell>
          <cell r="U402">
            <v>3.3730999999999991</v>
          </cell>
          <cell r="V402">
            <v>0.48552902005970211</v>
          </cell>
          <cell r="W402">
            <v>0.60852687598410593</v>
          </cell>
          <cell r="X402">
            <v>0.72118532286112369</v>
          </cell>
          <cell r="Y402">
            <v>0</v>
          </cell>
          <cell r="Z402">
            <v>0</v>
          </cell>
          <cell r="AA402">
            <v>3377.5946626089481</v>
          </cell>
          <cell r="AB402">
            <v>2738.73</v>
          </cell>
          <cell r="AC402">
            <v>638.86466260894804</v>
          </cell>
          <cell r="AD402">
            <v>3538.1069228801348</v>
          </cell>
          <cell r="AE402">
            <v>2738.73</v>
          </cell>
          <cell r="AF402">
            <v>799.37692288013477</v>
          </cell>
          <cell r="AG402">
            <v>4053.2637008751281</v>
          </cell>
          <cell r="AH402">
            <v>2738.73</v>
          </cell>
          <cell r="AI402">
            <v>1314.533700875128</v>
          </cell>
          <cell r="AJ402">
            <v>3906.9428896556278</v>
          </cell>
          <cell r="AK402">
            <v>2738.73</v>
          </cell>
          <cell r="AL402">
            <v>1168.2128896556278</v>
          </cell>
          <cell r="AM402">
            <v>0</v>
          </cell>
          <cell r="AN402">
            <v>2738.73</v>
          </cell>
          <cell r="AO402">
            <v>-2738.73</v>
          </cell>
          <cell r="AP402">
            <v>1.8152412189049318</v>
          </cell>
          <cell r="AQ402">
            <v>5.1883412189049309</v>
          </cell>
          <cell r="AR402">
            <v>14875.908176019839</v>
          </cell>
          <cell r="AS402">
            <v>13693.65</v>
          </cell>
        </row>
        <row r="403">
          <cell r="A403" t="str">
            <v>л/с №3000000157880</v>
          </cell>
          <cell r="B403" t="str">
            <v>Кв. 459</v>
          </cell>
          <cell r="C403" t="str">
            <v>Михайлов Михаил Андреевич</v>
          </cell>
          <cell r="D403">
            <v>44770</v>
          </cell>
          <cell r="E403">
            <v>75.400000000000006</v>
          </cell>
          <cell r="F403">
            <v>31</v>
          </cell>
          <cell r="G403">
            <v>28</v>
          </cell>
          <cell r="H403">
            <v>31</v>
          </cell>
          <cell r="I403">
            <v>30</v>
          </cell>
          <cell r="J403">
            <v>31</v>
          </cell>
          <cell r="K403">
            <v>151</v>
          </cell>
          <cell r="L403">
            <v>5688249</v>
          </cell>
          <cell r="M403" t="str">
            <v>нет данных</v>
          </cell>
          <cell r="N403">
            <v>12.5586</v>
          </cell>
          <cell r="O403">
            <v>4.3510143649993367</v>
          </cell>
          <cell r="P403">
            <v>0.89325460473496321</v>
          </cell>
          <cell r="Q403">
            <v>0.80681061072835381</v>
          </cell>
          <cell r="R403">
            <v>0.89325460473496321</v>
          </cell>
          <cell r="S403">
            <v>1.7576945448010566</v>
          </cell>
          <cell r="T403">
            <v>0</v>
          </cell>
          <cell r="U403">
            <v>4.3510143649993367</v>
          </cell>
          <cell r="V403">
            <v>0.61321420623955669</v>
          </cell>
          <cell r="W403">
            <v>0.76855823197992612</v>
          </cell>
          <cell r="X403">
            <v>0.9108437746018212</v>
          </cell>
          <cell r="Y403">
            <v>0</v>
          </cell>
          <cell r="Z403">
            <v>0</v>
          </cell>
          <cell r="AA403">
            <v>4319.3172454499236</v>
          </cell>
          <cell r="AB403">
            <v>3458.97</v>
          </cell>
          <cell r="AC403">
            <v>860.34724544992378</v>
          </cell>
          <cell r="AD403">
            <v>4516.8660384363257</v>
          </cell>
          <cell r="AE403">
            <v>3458.97</v>
          </cell>
          <cell r="AF403">
            <v>1057.8960384363259</v>
          </cell>
          <cell r="AG403">
            <v>5172.6747912668416</v>
          </cell>
          <cell r="AH403">
            <v>3458.97</v>
          </cell>
          <cell r="AI403">
            <v>1713.7047912668418</v>
          </cell>
          <cell r="AJ403">
            <v>5039.6266449626928</v>
          </cell>
          <cell r="AK403">
            <v>3458.97</v>
          </cell>
          <cell r="AL403">
            <v>1580.656644962693</v>
          </cell>
          <cell r="AM403">
            <v>0</v>
          </cell>
          <cell r="AN403">
            <v>3458.97</v>
          </cell>
          <cell r="AO403">
            <v>-3458.97</v>
          </cell>
          <cell r="AP403">
            <v>2.2926162128213039</v>
          </cell>
          <cell r="AQ403">
            <v>6.643630577820641</v>
          </cell>
          <cell r="AR403">
            <v>19048.484720115783</v>
          </cell>
          <cell r="AS403">
            <v>17294.849999999999</v>
          </cell>
        </row>
        <row r="404">
          <cell r="A404" t="str">
            <v>л/с №3000000162181</v>
          </cell>
          <cell r="B404" t="str">
            <v>Кв. 46</v>
          </cell>
          <cell r="C404" t="str">
            <v>Корольков Павел Александрович</v>
          </cell>
          <cell r="D404">
            <v>44817</v>
          </cell>
          <cell r="E404">
            <v>53.3</v>
          </cell>
          <cell r="F404">
            <v>31</v>
          </cell>
          <cell r="G404">
            <v>28</v>
          </cell>
          <cell r="H404">
            <v>31</v>
          </cell>
          <cell r="I404">
            <v>30</v>
          </cell>
          <cell r="J404">
            <v>31</v>
          </cell>
          <cell r="K404">
            <v>151</v>
          </cell>
          <cell r="L404">
            <v>5688275</v>
          </cell>
          <cell r="M404" t="str">
            <v>нет данных</v>
          </cell>
          <cell r="N404">
            <v>13.4161</v>
          </cell>
          <cell r="O404">
            <v>3.0757170511202201</v>
          </cell>
          <cell r="P404">
            <v>0.63143859989885309</v>
          </cell>
          <cell r="Q404">
            <v>0.57033163861831893</v>
          </cell>
          <cell r="R404">
            <v>0.63143859989885309</v>
          </cell>
          <cell r="S404">
            <v>1.2425082127041949</v>
          </cell>
          <cell r="T404">
            <v>0</v>
          </cell>
          <cell r="U404">
            <v>3.0757170511202201</v>
          </cell>
          <cell r="V404">
            <v>0.43347900785899696</v>
          </cell>
          <cell r="W404">
            <v>0.54329116398580979</v>
          </cell>
          <cell r="X404">
            <v>0.64387232342542522</v>
          </cell>
          <cell r="Y404">
            <v>0</v>
          </cell>
          <cell r="Z404">
            <v>0</v>
          </cell>
          <cell r="AA404">
            <v>3053.3104666111526</v>
          </cell>
          <cell r="AB404">
            <v>2445.13</v>
          </cell>
          <cell r="AC404">
            <v>608.1804666111525</v>
          </cell>
          <cell r="AD404">
            <v>3192.9570271705061</v>
          </cell>
          <cell r="AE404">
            <v>2445.13</v>
          </cell>
          <cell r="AF404">
            <v>747.82702717050597</v>
          </cell>
          <cell r="AG404">
            <v>3656.5459731369042</v>
          </cell>
          <cell r="AH404">
            <v>2445.13</v>
          </cell>
          <cell r="AI404">
            <v>1211.4159731369041</v>
          </cell>
          <cell r="AJ404">
            <v>3562.4946973012134</v>
          </cell>
          <cell r="AK404">
            <v>2445.13</v>
          </cell>
          <cell r="AL404">
            <v>1117.3646973012133</v>
          </cell>
          <cell r="AM404">
            <v>0</v>
          </cell>
          <cell r="AN404">
            <v>2445.13</v>
          </cell>
          <cell r="AO404">
            <v>-2445.13</v>
          </cell>
          <cell r="AP404">
            <v>1.6206424952702321</v>
          </cell>
          <cell r="AQ404">
            <v>4.6963595463904522</v>
          </cell>
          <cell r="AR404">
            <v>13465.308164219776</v>
          </cell>
          <cell r="AS404">
            <v>12225.650000000001</v>
          </cell>
        </row>
        <row r="405">
          <cell r="A405" t="str">
            <v>л/с №3000000162444</v>
          </cell>
          <cell r="B405" t="str">
            <v>Кв. 460</v>
          </cell>
          <cell r="C405" t="str">
            <v>Герасимова Вера Евгеньевна</v>
          </cell>
          <cell r="D405">
            <v>44826</v>
          </cell>
          <cell r="E405">
            <v>63.5</v>
          </cell>
          <cell r="F405">
            <v>31</v>
          </cell>
          <cell r="G405">
            <v>28</v>
          </cell>
          <cell r="H405">
            <v>31</v>
          </cell>
          <cell r="I405">
            <v>30</v>
          </cell>
          <cell r="J405">
            <v>31</v>
          </cell>
          <cell r="K405">
            <v>151</v>
          </cell>
          <cell r="L405">
            <v>5688251</v>
          </cell>
          <cell r="M405">
            <v>8.2159999999999993</v>
          </cell>
          <cell r="N405">
            <v>12.451000000000001</v>
          </cell>
          <cell r="O405">
            <v>4.2350000000000012</v>
          </cell>
          <cell r="P405">
            <v>0.86943708609271553</v>
          </cell>
          <cell r="Q405">
            <v>0.78529801324503334</v>
          </cell>
          <cell r="R405">
            <v>0.86943708609271553</v>
          </cell>
          <cell r="S405">
            <v>1.710827814569537</v>
          </cell>
          <cell r="T405">
            <v>0</v>
          </cell>
          <cell r="U405">
            <v>4.2350000000000012</v>
          </cell>
          <cell r="V405">
            <v>0.51643371480387068</v>
          </cell>
          <cell r="W405">
            <v>0.64726057998309416</v>
          </cell>
          <cell r="X405">
            <v>0.76708991627606959</v>
          </cell>
          <cell r="Y405">
            <v>0</v>
          </cell>
          <cell r="Z405">
            <v>0</v>
          </cell>
          <cell r="AA405">
            <v>3973.5410429146737</v>
          </cell>
          <cell r="AB405">
            <v>2913.05</v>
          </cell>
          <cell r="AC405">
            <v>1060.4910429146735</v>
          </cell>
          <cell r="AD405">
            <v>4107.4033473318223</v>
          </cell>
          <cell r="AE405">
            <v>2913.06</v>
          </cell>
          <cell r="AF405">
            <v>1194.3433473318223</v>
          </cell>
          <cell r="AG405">
            <v>4692.217490651733</v>
          </cell>
          <cell r="AH405">
            <v>2913.05</v>
          </cell>
          <cell r="AI405">
            <v>1779.1674906517328</v>
          </cell>
          <cell r="AJ405">
            <v>4905.2512933774851</v>
          </cell>
          <cell r="AK405">
            <v>2913.05</v>
          </cell>
          <cell r="AL405">
            <v>1992.2012933774849</v>
          </cell>
          <cell r="AM405">
            <v>0</v>
          </cell>
          <cell r="AN405">
            <v>2913.05</v>
          </cell>
          <cell r="AO405">
            <v>-2913.05</v>
          </cell>
          <cell r="AP405">
            <v>1.9307842110630344</v>
          </cell>
          <cell r="AQ405">
            <v>6.1657842110630359</v>
          </cell>
          <cell r="AR405">
            <v>17678.413174275713</v>
          </cell>
          <cell r="AS405">
            <v>14565.259999999998</v>
          </cell>
        </row>
        <row r="406">
          <cell r="A406" t="str">
            <v>л/с №3000001184987</v>
          </cell>
          <cell r="B406" t="str">
            <v>Кв. 461</v>
          </cell>
          <cell r="C406" t="str">
            <v>ЗПИФ Девелопмент и развитие под управл ООО "Эссет Менеджмент Солюшнс"</v>
          </cell>
          <cell r="D406">
            <v>44658</v>
          </cell>
          <cell r="E406">
            <v>52.8</v>
          </cell>
          <cell r="F406">
            <v>31</v>
          </cell>
          <cell r="G406">
            <v>28</v>
          </cell>
          <cell r="H406">
            <v>31</v>
          </cell>
          <cell r="I406">
            <v>30</v>
          </cell>
          <cell r="J406">
            <v>31</v>
          </cell>
          <cell r="K406">
            <v>151</v>
          </cell>
          <cell r="L406">
            <v>5688257</v>
          </cell>
          <cell r="M406" t="str">
            <v>нет данных</v>
          </cell>
          <cell r="N406">
            <v>12.1534</v>
          </cell>
          <cell r="O406">
            <v>3.0468641707157156</v>
          </cell>
          <cell r="P406">
            <v>0.62551516087541181</v>
          </cell>
          <cell r="Q406">
            <v>0.56498143562940417</v>
          </cell>
          <cell r="R406">
            <v>0.62551516087541181</v>
          </cell>
          <cell r="S406">
            <v>1.2308524133354877</v>
          </cell>
          <cell r="T406">
            <v>0</v>
          </cell>
          <cell r="U406">
            <v>3.0468641707157156</v>
          </cell>
          <cell r="V406">
            <v>0.42941260065581688</v>
          </cell>
          <cell r="W406">
            <v>0.53819462398594287</v>
          </cell>
          <cell r="X406">
            <v>0.63783224534451133</v>
          </cell>
          <cell r="Y406">
            <v>0</v>
          </cell>
          <cell r="Z406">
            <v>0</v>
          </cell>
          <cell r="AA406">
            <v>3024.667779307108</v>
          </cell>
          <cell r="AB406">
            <v>3024.67</v>
          </cell>
          <cell r="AC406">
            <v>-2.2206928920240898E-3</v>
          </cell>
          <cell r="AD406">
            <v>3163.0043346079306</v>
          </cell>
          <cell r="AE406">
            <v>3163</v>
          </cell>
          <cell r="AF406">
            <v>4.3346079305592866E-3</v>
          </cell>
          <cell r="AG406">
            <v>3622.2444161656385</v>
          </cell>
          <cell r="AH406">
            <v>3622.24</v>
          </cell>
          <cell r="AI406">
            <v>4.4161656387586845E-3</v>
          </cell>
          <cell r="AJ406">
            <v>3529.0754224672432</v>
          </cell>
          <cell r="AK406">
            <v>3529.08</v>
          </cell>
          <cell r="AL406">
            <v>-4.5775327566843771E-3</v>
          </cell>
          <cell r="AM406">
            <v>0</v>
          </cell>
          <cell r="AN406">
            <v>0</v>
          </cell>
          <cell r="AO406">
            <v>0</v>
          </cell>
          <cell r="AP406">
            <v>1.6054394699862711</v>
          </cell>
          <cell r="AQ406">
            <v>4.6523036407019864</v>
          </cell>
          <cell r="AR406">
            <v>13338.99195254792</v>
          </cell>
          <cell r="AS406">
            <v>13338.99</v>
          </cell>
        </row>
        <row r="407">
          <cell r="A407" t="str">
            <v>л/с №3000001184988</v>
          </cell>
          <cell r="B407" t="str">
            <v>Кв. 462</v>
          </cell>
          <cell r="C407" t="str">
            <v>ЗПИФ Девелопмент и развитие под управл ООО "Эссет Менеджмент Солюшнс"</v>
          </cell>
          <cell r="D407">
            <v>44658</v>
          </cell>
          <cell r="E407">
            <v>59.7</v>
          </cell>
          <cell r="F407">
            <v>31</v>
          </cell>
          <cell r="G407">
            <v>28</v>
          </cell>
          <cell r="H407">
            <v>6</v>
          </cell>
          <cell r="I407">
            <v>0</v>
          </cell>
          <cell r="J407">
            <v>0</v>
          </cell>
          <cell r="K407">
            <v>65</v>
          </cell>
          <cell r="L407">
            <v>5688590</v>
          </cell>
          <cell r="M407" t="str">
            <v>нет данных</v>
          </cell>
          <cell r="N407">
            <v>9.6140000000000008</v>
          </cell>
          <cell r="O407">
            <v>1.4829616213202808</v>
          </cell>
          <cell r="P407">
            <v>0.70725861939890311</v>
          </cell>
          <cell r="Q407">
            <v>0.63881423687642869</v>
          </cell>
          <cell r="R407">
            <v>0.13688876504494901</v>
          </cell>
          <cell r="S407">
            <v>0</v>
          </cell>
          <cell r="T407">
            <v>0</v>
          </cell>
          <cell r="U407">
            <v>1.482961621320281</v>
          </cell>
          <cell r="V407">
            <v>0.48552902005970211</v>
          </cell>
          <cell r="W407">
            <v>0.60852687598410593</v>
          </cell>
          <cell r="X407">
            <v>0.13958425603763686</v>
          </cell>
          <cell r="Y407">
            <v>0</v>
          </cell>
          <cell r="Z407">
            <v>0</v>
          </cell>
          <cell r="AA407">
            <v>3419.9368641029237</v>
          </cell>
          <cell r="AB407">
            <v>3419.94</v>
          </cell>
          <cell r="AC407">
            <v>-3.1358970763903926E-3</v>
          </cell>
          <cell r="AD407">
            <v>3576.3514919714676</v>
          </cell>
          <cell r="AE407">
            <v>3576.35</v>
          </cell>
          <cell r="AF407">
            <v>1.4919714676580043E-3</v>
          </cell>
          <cell r="AG407">
            <v>792.69791658756856</v>
          </cell>
          <cell r="AH407">
            <v>792.7</v>
          </cell>
          <cell r="AI407">
            <v>-2.0834124314887958E-3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1.2336401520814448</v>
          </cell>
          <cell r="AQ407">
            <v>2.7166017734017256</v>
          </cell>
          <cell r="AR407">
            <v>7788.9862726619594</v>
          </cell>
          <cell r="AS407">
            <v>7788.99</v>
          </cell>
        </row>
        <row r="408">
          <cell r="A408" t="str">
            <v>л/с №3000000160311</v>
          </cell>
          <cell r="B408" t="str">
            <v>Кв. 463</v>
          </cell>
          <cell r="C408" t="str">
            <v>Полякова Мария Александровна</v>
          </cell>
          <cell r="D408">
            <v>44809</v>
          </cell>
          <cell r="E408">
            <v>75.400000000000006</v>
          </cell>
          <cell r="F408">
            <v>31</v>
          </cell>
          <cell r="G408">
            <v>28</v>
          </cell>
          <cell r="H408">
            <v>31</v>
          </cell>
          <cell r="I408">
            <v>30</v>
          </cell>
          <cell r="J408">
            <v>31</v>
          </cell>
          <cell r="K408">
            <v>151</v>
          </cell>
          <cell r="L408">
            <v>5688247</v>
          </cell>
          <cell r="M408" t="str">
            <v>нет данных</v>
          </cell>
          <cell r="N408">
            <v>10.3695</v>
          </cell>
          <cell r="O408">
            <v>4.3510143649993367</v>
          </cell>
          <cell r="P408">
            <v>0.89325460473496321</v>
          </cell>
          <cell r="Q408">
            <v>0.80681061072835381</v>
          </cell>
          <cell r="R408">
            <v>0.89325460473496321</v>
          </cell>
          <cell r="S408">
            <v>1.7576945448010566</v>
          </cell>
          <cell r="T408">
            <v>0</v>
          </cell>
          <cell r="U408">
            <v>4.3510143649993367</v>
          </cell>
          <cell r="V408">
            <v>0.61321420623955669</v>
          </cell>
          <cell r="W408">
            <v>0.76855823197992612</v>
          </cell>
          <cell r="X408">
            <v>0.9108437746018212</v>
          </cell>
          <cell r="Y408">
            <v>0</v>
          </cell>
          <cell r="Z408">
            <v>0</v>
          </cell>
          <cell r="AA408">
            <v>4319.3172454499236</v>
          </cell>
          <cell r="AB408">
            <v>3458.97</v>
          </cell>
          <cell r="AC408">
            <v>860.34724544992378</v>
          </cell>
          <cell r="AD408">
            <v>4516.8660384363257</v>
          </cell>
          <cell r="AE408">
            <v>3458.97</v>
          </cell>
          <cell r="AF408">
            <v>1057.8960384363259</v>
          </cell>
          <cell r="AG408">
            <v>5172.6747912668416</v>
          </cell>
          <cell r="AH408">
            <v>3458.97</v>
          </cell>
          <cell r="AI408">
            <v>1713.7047912668418</v>
          </cell>
          <cell r="AJ408">
            <v>5039.6266449626928</v>
          </cell>
          <cell r="AK408">
            <v>3458.97</v>
          </cell>
          <cell r="AL408">
            <v>1580.656644962693</v>
          </cell>
          <cell r="AM408">
            <v>0</v>
          </cell>
          <cell r="AN408">
            <v>3458.97</v>
          </cell>
          <cell r="AO408">
            <v>-3458.97</v>
          </cell>
          <cell r="AP408">
            <v>2.2926162128213039</v>
          </cell>
          <cell r="AQ408">
            <v>6.643630577820641</v>
          </cell>
          <cell r="AR408">
            <v>19048.484720115783</v>
          </cell>
          <cell r="AS408">
            <v>17294.849999999999</v>
          </cell>
        </row>
        <row r="409">
          <cell r="A409" t="str">
            <v>л/с №3000000157858</v>
          </cell>
          <cell r="B409" t="str">
            <v>Кв. 464</v>
          </cell>
          <cell r="C409" t="str">
            <v>Пивоварова Евгения Ивановна</v>
          </cell>
          <cell r="D409">
            <v>44768</v>
          </cell>
          <cell r="E409">
            <v>63.5</v>
          </cell>
          <cell r="F409">
            <v>31</v>
          </cell>
          <cell r="G409">
            <v>28</v>
          </cell>
          <cell r="H409">
            <v>31</v>
          </cell>
          <cell r="I409">
            <v>30</v>
          </cell>
          <cell r="J409">
            <v>31</v>
          </cell>
          <cell r="K409">
            <v>151</v>
          </cell>
          <cell r="L409">
            <v>5688248</v>
          </cell>
          <cell r="M409" t="str">
            <v>нет данных</v>
          </cell>
          <cell r="N409">
            <v>22.234200000000001</v>
          </cell>
          <cell r="O409">
            <v>3.6643158113721199</v>
          </cell>
          <cell r="P409">
            <v>0.75227675597705768</v>
          </cell>
          <cell r="Q409">
            <v>0.67947577959218108</v>
          </cell>
          <cell r="R409">
            <v>0.75227675597705768</v>
          </cell>
          <cell r="S409">
            <v>1.4802865198258233</v>
          </cell>
          <cell r="T409">
            <v>0</v>
          </cell>
          <cell r="U409">
            <v>3.6643158113721195</v>
          </cell>
          <cell r="V409">
            <v>0.51643371480387068</v>
          </cell>
          <cell r="W409">
            <v>0.64726057998309416</v>
          </cell>
          <cell r="X409">
            <v>0.76708991627606959</v>
          </cell>
          <cell r="Y409">
            <v>0</v>
          </cell>
          <cell r="Z409">
            <v>0</v>
          </cell>
          <cell r="AA409">
            <v>3637.6212876136624</v>
          </cell>
          <cell r="AB409">
            <v>2913.05</v>
          </cell>
          <cell r="AC409">
            <v>724.57128761366221</v>
          </cell>
          <cell r="AD409">
            <v>3803.9919554470375</v>
          </cell>
          <cell r="AE409">
            <v>2913.06</v>
          </cell>
          <cell r="AF409">
            <v>890.93195544703758</v>
          </cell>
          <cell r="AG409">
            <v>4356.2977353507213</v>
          </cell>
          <cell r="AH409">
            <v>2913.05</v>
          </cell>
          <cell r="AI409">
            <v>1443.2477353507211</v>
          </cell>
          <cell r="AJ409">
            <v>4244.2479039142036</v>
          </cell>
          <cell r="AK409">
            <v>2913.05</v>
          </cell>
          <cell r="AL409">
            <v>1331.1979039142034</v>
          </cell>
          <cell r="AM409">
            <v>0</v>
          </cell>
          <cell r="AN409">
            <v>2913.05</v>
          </cell>
          <cell r="AO409">
            <v>-2913.05</v>
          </cell>
          <cell r="AP409">
            <v>1.9307842110630344</v>
          </cell>
          <cell r="AQ409">
            <v>5.5951000224351537</v>
          </cell>
          <cell r="AR409">
            <v>16042.158882325622</v>
          </cell>
          <cell r="AS409">
            <v>14565.259999999998</v>
          </cell>
        </row>
        <row r="410">
          <cell r="A410" t="str">
            <v>л/с №3000001184989</v>
          </cell>
          <cell r="B410" t="str">
            <v>Кв. 465</v>
          </cell>
          <cell r="C410" t="str">
            <v>ЗПИФ Девелопмент и развитие под управл ООО "Эссет Менеджмент Солюшнс"</v>
          </cell>
          <cell r="D410">
            <v>44658</v>
          </cell>
          <cell r="E410">
            <v>52.8</v>
          </cell>
          <cell r="F410">
            <v>31</v>
          </cell>
          <cell r="G410">
            <v>28</v>
          </cell>
          <cell r="H410">
            <v>31</v>
          </cell>
          <cell r="I410">
            <v>30</v>
          </cell>
          <cell r="J410">
            <v>31</v>
          </cell>
          <cell r="K410">
            <v>151</v>
          </cell>
          <cell r="L410" t="str">
            <v>Нет данных</v>
          </cell>
          <cell r="M410" t="str">
            <v>Нет данных</v>
          </cell>
          <cell r="N410" t="str">
            <v>Нет данных</v>
          </cell>
          <cell r="O410">
            <v>3.0468641707157156</v>
          </cell>
          <cell r="P410">
            <v>0.62551516087541181</v>
          </cell>
          <cell r="Q410">
            <v>0.56498143562940417</v>
          </cell>
          <cell r="R410">
            <v>0.62551516087541181</v>
          </cell>
          <cell r="S410">
            <v>1.2308524133354877</v>
          </cell>
          <cell r="T410">
            <v>0</v>
          </cell>
          <cell r="U410">
            <v>3.0468641707157156</v>
          </cell>
          <cell r="V410">
            <v>0.42941260065581688</v>
          </cell>
          <cell r="W410">
            <v>0.53819462398594287</v>
          </cell>
          <cell r="X410">
            <v>0.63783224534451133</v>
          </cell>
          <cell r="Y410">
            <v>0</v>
          </cell>
          <cell r="Z410">
            <v>0</v>
          </cell>
          <cell r="AA410">
            <v>3024.667779307108</v>
          </cell>
          <cell r="AB410">
            <v>3024.67</v>
          </cell>
          <cell r="AC410">
            <v>-2.2206928920240898E-3</v>
          </cell>
          <cell r="AD410">
            <v>3163.0043346079306</v>
          </cell>
          <cell r="AE410">
            <v>3163</v>
          </cell>
          <cell r="AF410">
            <v>4.3346079305592866E-3</v>
          </cell>
          <cell r="AG410">
            <v>3622.2444161656385</v>
          </cell>
          <cell r="AH410">
            <v>3622.24</v>
          </cell>
          <cell r="AI410">
            <v>4.4161656387586845E-3</v>
          </cell>
          <cell r="AJ410">
            <v>3529.0754224672432</v>
          </cell>
          <cell r="AK410">
            <v>3529.08</v>
          </cell>
          <cell r="AL410">
            <v>-4.5775327566843771E-3</v>
          </cell>
          <cell r="AM410">
            <v>0</v>
          </cell>
          <cell r="AN410">
            <v>0</v>
          </cell>
          <cell r="AO410">
            <v>0</v>
          </cell>
          <cell r="AP410">
            <v>1.6054394699862711</v>
          </cell>
          <cell r="AQ410">
            <v>4.6523036407019864</v>
          </cell>
          <cell r="AR410">
            <v>13338.99195254792</v>
          </cell>
          <cell r="AS410">
            <v>13338.99</v>
          </cell>
        </row>
        <row r="411">
          <cell r="A411" t="str">
            <v>л/с №3000000160142</v>
          </cell>
          <cell r="B411" t="str">
            <v>Кв. 466</v>
          </cell>
          <cell r="C411" t="str">
            <v>ЗПИФ Девелопмент и развитие под управл ООО "Эссет Менеджмент Солюшнс"</v>
          </cell>
          <cell r="D411">
            <v>44642</v>
          </cell>
          <cell r="E411">
            <v>59.7</v>
          </cell>
          <cell r="F411">
            <v>31</v>
          </cell>
          <cell r="G411">
            <v>7</v>
          </cell>
          <cell r="H411">
            <v>0</v>
          </cell>
          <cell r="I411">
            <v>0</v>
          </cell>
          <cell r="J411">
            <v>0</v>
          </cell>
          <cell r="K411">
            <v>38</v>
          </cell>
          <cell r="L411" t="str">
            <v>Нет данных</v>
          </cell>
          <cell r="M411" t="str">
            <v>Нет данных</v>
          </cell>
          <cell r="N411" t="str">
            <v>Нет данных</v>
          </cell>
          <cell r="O411">
            <v>0.86696217861801028</v>
          </cell>
          <cell r="P411">
            <v>0.70725861939890311</v>
          </cell>
          <cell r="Q411">
            <v>0.15970355921910717</v>
          </cell>
          <cell r="R411">
            <v>0</v>
          </cell>
          <cell r="S411">
            <v>0</v>
          </cell>
          <cell r="T411">
            <v>0</v>
          </cell>
          <cell r="U411">
            <v>0.86696217861801028</v>
          </cell>
          <cell r="V411">
            <v>0.48552902005970211</v>
          </cell>
          <cell r="W411">
            <v>0.15213171899602648</v>
          </cell>
          <cell r="X411">
            <v>0</v>
          </cell>
          <cell r="Y411">
            <v>0</v>
          </cell>
          <cell r="Z411">
            <v>0</v>
          </cell>
          <cell r="AA411">
            <v>3419.9368641029237</v>
          </cell>
          <cell r="AB411">
            <v>2738.73</v>
          </cell>
          <cell r="AC411">
            <v>681.20686410292365</v>
          </cell>
          <cell r="AD411">
            <v>894.08787299286689</v>
          </cell>
          <cell r="AE411">
            <v>684.68</v>
          </cell>
          <cell r="AF411">
            <v>209.40787299286694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0.63766073905572862</v>
          </cell>
          <cell r="AQ411">
            <v>1.5046229176737389</v>
          </cell>
          <cell r="AR411">
            <v>4314.0247370957904</v>
          </cell>
          <cell r="AS411">
            <v>3423.41</v>
          </cell>
        </row>
        <row r="412">
          <cell r="A412" t="str">
            <v>л/с №3000000157971</v>
          </cell>
          <cell r="B412" t="str">
            <v>Кв. 467</v>
          </cell>
          <cell r="C412" t="str">
            <v>Армейский Виктор Владимирович</v>
          </cell>
          <cell r="D412">
            <v>44771</v>
          </cell>
          <cell r="E412">
            <v>75.400000000000006</v>
          </cell>
          <cell r="F412">
            <v>31</v>
          </cell>
          <cell r="G412">
            <v>28</v>
          </cell>
          <cell r="H412">
            <v>31</v>
          </cell>
          <cell r="I412">
            <v>30</v>
          </cell>
          <cell r="J412">
            <v>31</v>
          </cell>
          <cell r="K412">
            <v>151</v>
          </cell>
          <cell r="L412">
            <v>5688260</v>
          </cell>
          <cell r="M412">
            <v>8.5969999999999995</v>
          </cell>
          <cell r="N412">
            <v>15.037800000000001</v>
          </cell>
          <cell r="O412">
            <v>6.4408000000000012</v>
          </cell>
          <cell r="P412">
            <v>1.3222834437086095</v>
          </cell>
          <cell r="Q412">
            <v>1.1943205298013249</v>
          </cell>
          <cell r="R412">
            <v>1.3222834437086095</v>
          </cell>
          <cell r="S412">
            <v>2.6019125827814578</v>
          </cell>
          <cell r="T412">
            <v>0</v>
          </cell>
          <cell r="U412">
            <v>6.4408000000000012</v>
          </cell>
          <cell r="V412">
            <v>0.61321420623955669</v>
          </cell>
          <cell r="W412">
            <v>0.76855823197992612</v>
          </cell>
          <cell r="X412">
            <v>0.9108437746018212</v>
          </cell>
          <cell r="Y412">
            <v>0</v>
          </cell>
          <cell r="Z412">
            <v>0</v>
          </cell>
          <cell r="AA412">
            <v>5549.4201519783828</v>
          </cell>
          <cell r="AB412">
            <v>3458.97</v>
          </cell>
          <cell r="AC412">
            <v>2090.450151978383</v>
          </cell>
          <cell r="AD412">
            <v>5627.9267282039664</v>
          </cell>
          <cell r="AE412">
            <v>3458.97</v>
          </cell>
          <cell r="AF412">
            <v>2168.9567282039666</v>
          </cell>
          <cell r="AG412">
            <v>6402.7776977952999</v>
          </cell>
          <cell r="AH412">
            <v>3458.97</v>
          </cell>
          <cell r="AI412">
            <v>2943.8076977953001</v>
          </cell>
          <cell r="AJ412">
            <v>7460.15171909934</v>
          </cell>
          <cell r="AK412">
            <v>3458.97</v>
          </cell>
          <cell r="AL412">
            <v>4001.1817190993402</v>
          </cell>
          <cell r="AM412">
            <v>0</v>
          </cell>
          <cell r="AN412">
            <v>3458.97</v>
          </cell>
          <cell r="AO412">
            <v>-3458.97</v>
          </cell>
          <cell r="AP412">
            <v>2.2926162128213039</v>
          </cell>
          <cell r="AQ412">
            <v>8.7334162128213055</v>
          </cell>
          <cell r="AR412">
            <v>25040.276297076991</v>
          </cell>
          <cell r="AS412">
            <v>17294.849999999999</v>
          </cell>
        </row>
        <row r="413">
          <cell r="A413" t="str">
            <v>л/с №3000000159499</v>
          </cell>
          <cell r="B413" t="str">
            <v>Кв. 468</v>
          </cell>
          <cell r="C413" t="str">
            <v>Павлов Андрей Дмитриевич</v>
          </cell>
          <cell r="D413">
            <v>44790</v>
          </cell>
          <cell r="E413">
            <v>63.5</v>
          </cell>
          <cell r="F413">
            <v>31</v>
          </cell>
          <cell r="G413">
            <v>28</v>
          </cell>
          <cell r="H413">
            <v>31</v>
          </cell>
          <cell r="I413">
            <v>30</v>
          </cell>
          <cell r="J413">
            <v>31</v>
          </cell>
          <cell r="K413">
            <v>151</v>
          </cell>
          <cell r="L413">
            <v>5728509</v>
          </cell>
          <cell r="M413">
            <v>10.125999999999999</v>
          </cell>
          <cell r="N413">
            <v>11.952299999999999</v>
          </cell>
          <cell r="O413">
            <v>1.8262999999999998</v>
          </cell>
          <cell r="P413">
            <v>0.37493576158940395</v>
          </cell>
          <cell r="Q413">
            <v>0.33865165562913901</v>
          </cell>
          <cell r="R413">
            <v>0.37493576158940395</v>
          </cell>
          <cell r="S413">
            <v>0.7377768211920529</v>
          </cell>
          <cell r="T413">
            <v>0</v>
          </cell>
          <cell r="U413">
            <v>1.8262999999999998</v>
          </cell>
          <cell r="V413">
            <v>0.51643371480387068</v>
          </cell>
          <cell r="W413">
            <v>0.64726057998309416</v>
          </cell>
          <cell r="X413">
            <v>0.76708991627606959</v>
          </cell>
          <cell r="Y413">
            <v>0</v>
          </cell>
          <cell r="Z413">
            <v>0</v>
          </cell>
          <cell r="AA413">
            <v>2555.7167353252694</v>
          </cell>
          <cell r="AB413">
            <v>2913.05</v>
          </cell>
          <cell r="AC413">
            <v>-357.3332646747308</v>
          </cell>
          <cell r="AD413">
            <v>2826.7878437026825</v>
          </cell>
          <cell r="AE413">
            <v>2913.06</v>
          </cell>
          <cell r="AF413">
            <v>-86.272156297317451</v>
          </cell>
          <cell r="AG413">
            <v>3274.3931830623283</v>
          </cell>
          <cell r="AH413">
            <v>2913.05</v>
          </cell>
          <cell r="AI413">
            <v>361.34318306232808</v>
          </cell>
          <cell r="AJ413">
            <v>2115.3389461854299</v>
          </cell>
          <cell r="AK413">
            <v>2913.05</v>
          </cell>
          <cell r="AL413">
            <v>-797.71105381457028</v>
          </cell>
          <cell r="AM413">
            <v>0</v>
          </cell>
          <cell r="AN413">
            <v>2913.05</v>
          </cell>
          <cell r="AO413">
            <v>-2913.05</v>
          </cell>
          <cell r="AP413">
            <v>1.9307842110630344</v>
          </cell>
          <cell r="AQ413">
            <v>3.7570842110630345</v>
          </cell>
          <cell r="AR413">
            <v>10772.23670827571</v>
          </cell>
          <cell r="AS413">
            <v>14565.259999999998</v>
          </cell>
        </row>
        <row r="414">
          <cell r="A414" t="str">
            <v>л/с №3000000157901</v>
          </cell>
          <cell r="B414" t="str">
            <v>Кв. 469</v>
          </cell>
          <cell r="C414" t="str">
            <v>Кольцова Наталья Николаевна</v>
          </cell>
          <cell r="D414">
            <v>44764</v>
          </cell>
          <cell r="E414">
            <v>52.8</v>
          </cell>
          <cell r="F414">
            <v>31</v>
          </cell>
          <cell r="G414">
            <v>28</v>
          </cell>
          <cell r="H414">
            <v>31</v>
          </cell>
          <cell r="I414">
            <v>30</v>
          </cell>
          <cell r="J414">
            <v>31</v>
          </cell>
          <cell r="K414">
            <v>151</v>
          </cell>
          <cell r="L414" t="str">
            <v>05688445.</v>
          </cell>
          <cell r="M414">
            <v>3.6</v>
          </cell>
          <cell r="N414">
            <v>8.0649999999999995</v>
          </cell>
          <cell r="O414">
            <v>4.4649999999999999</v>
          </cell>
          <cell r="P414">
            <v>0.91665562913907284</v>
          </cell>
          <cell r="Q414">
            <v>0.82794701986754971</v>
          </cell>
          <cell r="R414">
            <v>0.91665562913907284</v>
          </cell>
          <cell r="S414">
            <v>1.8037417218543046</v>
          </cell>
          <cell r="T414">
            <v>0</v>
          </cell>
          <cell r="U414">
            <v>4.4649999999999999</v>
          </cell>
          <cell r="V414">
            <v>0.42941260065581688</v>
          </cell>
          <cell r="W414">
            <v>0.53819462398594287</v>
          </cell>
          <cell r="X414">
            <v>0.63783224534451133</v>
          </cell>
          <cell r="Y414">
            <v>0</v>
          </cell>
          <cell r="Z414">
            <v>0</v>
          </cell>
          <cell r="AA414">
            <v>3859.4199071033113</v>
          </cell>
          <cell r="AB414">
            <v>2422.19</v>
          </cell>
          <cell r="AC414">
            <v>1437.2299071033112</v>
          </cell>
          <cell r="AD414">
            <v>3916.9739984238568</v>
          </cell>
          <cell r="AE414">
            <v>2422.19</v>
          </cell>
          <cell r="AF414">
            <v>1494.7839984238567</v>
          </cell>
          <cell r="AG414">
            <v>4456.9965439618427</v>
          </cell>
          <cell r="AH414">
            <v>2422.19</v>
          </cell>
          <cell r="AI414">
            <v>2034.8065439618426</v>
          </cell>
          <cell r="AJ414">
            <v>5171.6521900662246</v>
          </cell>
          <cell r="AK414">
            <v>2422.19</v>
          </cell>
          <cell r="AL414">
            <v>2749.4621900662246</v>
          </cell>
          <cell r="AM414">
            <v>0</v>
          </cell>
          <cell r="AN414">
            <v>2422.19</v>
          </cell>
          <cell r="AO414">
            <v>-2422.19</v>
          </cell>
          <cell r="AP414">
            <v>1.6054394699862711</v>
          </cell>
          <cell r="AQ414">
            <v>6.0704394699862707</v>
          </cell>
          <cell r="AR414">
            <v>17405.042639555235</v>
          </cell>
          <cell r="AS414">
            <v>12110.95</v>
          </cell>
        </row>
        <row r="415">
          <cell r="A415" t="str">
            <v>л/с №3000000162217</v>
          </cell>
          <cell r="B415" t="str">
            <v>Кв. 47</v>
          </cell>
          <cell r="C415" t="str">
            <v>Рябцев Валерий Александрович</v>
          </cell>
          <cell r="D415">
            <v>44821</v>
          </cell>
          <cell r="E415">
            <v>57.5</v>
          </cell>
          <cell r="F415">
            <v>31</v>
          </cell>
          <cell r="G415">
            <v>28</v>
          </cell>
          <cell r="H415">
            <v>31</v>
          </cell>
          <cell r="I415">
            <v>30</v>
          </cell>
          <cell r="J415">
            <v>31</v>
          </cell>
          <cell r="K415">
            <v>151</v>
          </cell>
          <cell r="L415">
            <v>5688532</v>
          </cell>
          <cell r="M415" t="str">
            <v>нет данных</v>
          </cell>
          <cell r="N415">
            <v>9.8917000000000002</v>
          </cell>
          <cell r="O415">
            <v>3.3180812465180614</v>
          </cell>
          <cell r="P415">
            <v>0.68119548769576088</v>
          </cell>
          <cell r="Q415">
            <v>0.61527334372520337</v>
          </cell>
          <cell r="R415">
            <v>0.68119548769576088</v>
          </cell>
          <cell r="S415">
            <v>1.340416927401336</v>
          </cell>
          <cell r="T415">
            <v>0</v>
          </cell>
          <cell r="U415">
            <v>3.3180812465180614</v>
          </cell>
          <cell r="V415">
            <v>0.46763682836570969</v>
          </cell>
          <cell r="W415">
            <v>0.58610209998469165</v>
          </cell>
          <cell r="X415">
            <v>0.69460897930510235</v>
          </cell>
          <cell r="Y415">
            <v>0</v>
          </cell>
          <cell r="Z415">
            <v>0</v>
          </cell>
          <cell r="AA415">
            <v>3293.9090399651272</v>
          </cell>
          <cell r="AB415">
            <v>2637.81</v>
          </cell>
          <cell r="AC415">
            <v>656.0990399651273</v>
          </cell>
          <cell r="AD415">
            <v>3444.5596446961367</v>
          </cell>
          <cell r="AE415">
            <v>2637.81</v>
          </cell>
          <cell r="AF415">
            <v>806.74964469613678</v>
          </cell>
          <cell r="AG415">
            <v>3944.6790516955352</v>
          </cell>
          <cell r="AH415">
            <v>2637.81</v>
          </cell>
          <cell r="AI415">
            <v>1306.8690516955353</v>
          </cell>
          <cell r="AJ415">
            <v>3843.2166059065621</v>
          </cell>
          <cell r="AK415">
            <v>2637.81</v>
          </cell>
          <cell r="AL415">
            <v>1205.4066059065622</v>
          </cell>
          <cell r="AM415">
            <v>0</v>
          </cell>
          <cell r="AN415">
            <v>2637.81</v>
          </cell>
          <cell r="AO415">
            <v>-2637.81</v>
          </cell>
          <cell r="AP415">
            <v>1.7483479076555035</v>
          </cell>
          <cell r="AQ415">
            <v>5.0664291541735649</v>
          </cell>
          <cell r="AR415">
            <v>14526.364342263361</v>
          </cell>
          <cell r="AS415">
            <v>13189.05</v>
          </cell>
        </row>
        <row r="416">
          <cell r="A416" t="str">
            <v>л/с №3000000170662</v>
          </cell>
          <cell r="B416" t="str">
            <v>Кв. 470</v>
          </cell>
          <cell r="C416" t="str">
            <v>Шадракова Екатерина Оттовна</v>
          </cell>
          <cell r="D416">
            <v>44917</v>
          </cell>
          <cell r="E416">
            <v>59.7</v>
          </cell>
          <cell r="F416">
            <v>31</v>
          </cell>
          <cell r="G416">
            <v>28</v>
          </cell>
          <cell r="H416">
            <v>31</v>
          </cell>
          <cell r="I416">
            <v>30</v>
          </cell>
          <cell r="J416">
            <v>31</v>
          </cell>
          <cell r="K416">
            <v>151</v>
          </cell>
          <cell r="L416">
            <v>5688456</v>
          </cell>
          <cell r="M416" t="str">
            <v>нет данных</v>
          </cell>
          <cell r="N416">
            <v>9.7089999999999996</v>
          </cell>
          <cell r="O416">
            <v>3.4450339202978832</v>
          </cell>
          <cell r="P416">
            <v>0.70725861939890311</v>
          </cell>
          <cell r="Q416">
            <v>0.63881423687642869</v>
          </cell>
          <cell r="R416">
            <v>0.70725861939890311</v>
          </cell>
          <cell r="S416">
            <v>1.3917024446236481</v>
          </cell>
          <cell r="T416">
            <v>0</v>
          </cell>
          <cell r="U416">
            <v>3.4450339202978832</v>
          </cell>
          <cell r="V416">
            <v>0.48552902005970211</v>
          </cell>
          <cell r="W416">
            <v>0.60852687598410593</v>
          </cell>
          <cell r="X416">
            <v>0.72118532286112369</v>
          </cell>
          <cell r="Y416">
            <v>0</v>
          </cell>
          <cell r="Z416">
            <v>0</v>
          </cell>
          <cell r="AA416">
            <v>3419.9368641029237</v>
          </cell>
          <cell r="AB416">
            <v>2738.73</v>
          </cell>
          <cell r="AC416">
            <v>681.20686410292365</v>
          </cell>
          <cell r="AD416">
            <v>3576.3514919714676</v>
          </cell>
          <cell r="AE416">
            <v>2738.73</v>
          </cell>
          <cell r="AF416">
            <v>837.62149197146755</v>
          </cell>
          <cell r="AG416">
            <v>4095.6059023691032</v>
          </cell>
          <cell r="AH416">
            <v>2738.73</v>
          </cell>
          <cell r="AI416">
            <v>1356.8759023691032</v>
          </cell>
          <cell r="AJ416">
            <v>3990.2614151760313</v>
          </cell>
          <cell r="AK416">
            <v>2738.73</v>
          </cell>
          <cell r="AL416">
            <v>1251.5314151760313</v>
          </cell>
          <cell r="AM416">
            <v>0</v>
          </cell>
          <cell r="AN416">
            <v>2738.73</v>
          </cell>
          <cell r="AO416">
            <v>-2738.73</v>
          </cell>
          <cell r="AP416">
            <v>1.8152412189049318</v>
          </cell>
          <cell r="AQ416">
            <v>5.2602751392028146</v>
          </cell>
          <cell r="AR416">
            <v>15082.155673619525</v>
          </cell>
          <cell r="AS416">
            <v>13693.65</v>
          </cell>
        </row>
        <row r="417">
          <cell r="A417" t="str">
            <v>л/с №3000000157958</v>
          </cell>
          <cell r="B417" t="str">
            <v>Кв. 471</v>
          </cell>
          <cell r="C417" t="str">
            <v>Чернова Марина Сергеевна</v>
          </cell>
          <cell r="D417">
            <v>44775</v>
          </cell>
          <cell r="E417">
            <v>75.400000000000006</v>
          </cell>
          <cell r="F417">
            <v>31</v>
          </cell>
          <cell r="G417">
            <v>28</v>
          </cell>
          <cell r="H417">
            <v>31</v>
          </cell>
          <cell r="I417">
            <v>30</v>
          </cell>
          <cell r="J417">
            <v>31</v>
          </cell>
          <cell r="K417">
            <v>151</v>
          </cell>
          <cell r="L417">
            <v>5688452</v>
          </cell>
          <cell r="M417">
            <v>4.9029999999999996</v>
          </cell>
          <cell r="N417">
            <v>10.3978</v>
          </cell>
          <cell r="O417">
            <v>5.4948000000000006</v>
          </cell>
          <cell r="P417">
            <v>1.1280715231788081</v>
          </cell>
          <cell r="Q417">
            <v>1.0189033112582784</v>
          </cell>
          <cell r="R417">
            <v>1.1280715231788081</v>
          </cell>
          <cell r="S417">
            <v>2.2197536423841062</v>
          </cell>
          <cell r="T417">
            <v>0</v>
          </cell>
          <cell r="U417">
            <v>5.4948000000000015</v>
          </cell>
          <cell r="V417">
            <v>0.61321420623955669</v>
          </cell>
          <cell r="W417">
            <v>0.76855823197992612</v>
          </cell>
          <cell r="X417">
            <v>0.9108437746018212</v>
          </cell>
          <cell r="Y417">
            <v>0</v>
          </cell>
          <cell r="Z417">
            <v>0</v>
          </cell>
          <cell r="AA417">
            <v>4992.5796176737467</v>
          </cell>
          <cell r="AB417">
            <v>3458.97</v>
          </cell>
          <cell r="AC417">
            <v>1533.6096176737469</v>
          </cell>
          <cell r="AD417">
            <v>5124.9739875417154</v>
          </cell>
          <cell r="AE417">
            <v>3458.97</v>
          </cell>
          <cell r="AF417">
            <v>1666.0039875417156</v>
          </cell>
          <cell r="AG417">
            <v>5845.9371634906647</v>
          </cell>
          <cell r="AH417">
            <v>3458.97</v>
          </cell>
          <cell r="AI417">
            <v>2386.9671634906649</v>
          </cell>
          <cell r="AJ417">
            <v>6364.4332483708613</v>
          </cell>
          <cell r="AK417">
            <v>3458.97</v>
          </cell>
          <cell r="AL417">
            <v>2905.4632483708615</v>
          </cell>
          <cell r="AM417">
            <v>0</v>
          </cell>
          <cell r="AN417">
            <v>3458.97</v>
          </cell>
          <cell r="AO417">
            <v>-3458.97</v>
          </cell>
          <cell r="AP417">
            <v>2.2926162128213039</v>
          </cell>
          <cell r="AQ417">
            <v>7.7874162128213058</v>
          </cell>
          <cell r="AR417">
            <v>22327.924017076992</v>
          </cell>
          <cell r="AS417">
            <v>17294.849999999999</v>
          </cell>
        </row>
        <row r="418">
          <cell r="A418" t="str">
            <v>л/с №3000000157875</v>
          </cell>
          <cell r="B418" t="str">
            <v>Кв. 472</v>
          </cell>
          <cell r="C418" t="str">
            <v>Войнован Ирина Николаевна</v>
          </cell>
          <cell r="D418">
            <v>44770</v>
          </cell>
          <cell r="E418">
            <v>63.5</v>
          </cell>
          <cell r="F418">
            <v>31</v>
          </cell>
          <cell r="G418">
            <v>28</v>
          </cell>
          <cell r="H418">
            <v>31</v>
          </cell>
          <cell r="I418">
            <v>30</v>
          </cell>
          <cell r="J418">
            <v>31</v>
          </cell>
          <cell r="K418">
            <v>151</v>
          </cell>
          <cell r="L418">
            <v>5688444</v>
          </cell>
          <cell r="M418">
            <v>4.53</v>
          </cell>
          <cell r="N418">
            <v>5.6364000000000001</v>
          </cell>
          <cell r="O418">
            <v>1.1063999999999998</v>
          </cell>
          <cell r="P418">
            <v>0.22714172185430462</v>
          </cell>
          <cell r="Q418">
            <v>0.20516026490066222</v>
          </cell>
          <cell r="R418">
            <v>0.22714172185430462</v>
          </cell>
          <cell r="S418">
            <v>0.4469562913907284</v>
          </cell>
          <cell r="T418">
            <v>0</v>
          </cell>
          <cell r="U418">
            <v>1.1063999999999998</v>
          </cell>
          <cell r="V418">
            <v>0.51643371480387068</v>
          </cell>
          <cell r="W418">
            <v>0.64726057998309416</v>
          </cell>
          <cell r="X418">
            <v>0.76708991627606959</v>
          </cell>
          <cell r="Y418">
            <v>0</v>
          </cell>
          <cell r="Z418">
            <v>0</v>
          </cell>
          <cell r="AA418">
            <v>2131.9646204775868</v>
          </cell>
          <cell r="AB418">
            <v>2913.05</v>
          </cell>
          <cell r="AC418">
            <v>-781.0853795224134</v>
          </cell>
          <cell r="AD418">
            <v>2444.0439980338083</v>
          </cell>
          <cell r="AE418">
            <v>2913.06</v>
          </cell>
          <cell r="AF418">
            <v>-469.01600196619165</v>
          </cell>
          <cell r="AG418">
            <v>2850.6410682146461</v>
          </cell>
          <cell r="AH418">
            <v>2913.05</v>
          </cell>
          <cell r="AI418">
            <v>-62.408931785354071</v>
          </cell>
          <cell r="AJ418">
            <v>1281.5041395496685</v>
          </cell>
          <cell r="AK418">
            <v>2913.05</v>
          </cell>
          <cell r="AL418">
            <v>-1631.5458604503317</v>
          </cell>
          <cell r="AM418">
            <v>0</v>
          </cell>
          <cell r="AN418">
            <v>2913.05</v>
          </cell>
          <cell r="AO418">
            <v>-2913.05</v>
          </cell>
          <cell r="AP418">
            <v>1.9307842110630344</v>
          </cell>
          <cell r="AQ418">
            <v>3.0371842110630345</v>
          </cell>
          <cell r="AR418">
            <v>8708.1538262757113</v>
          </cell>
          <cell r="AS418">
            <v>14565.259999999998</v>
          </cell>
        </row>
        <row r="419">
          <cell r="A419" t="str">
            <v>л/с №3000001184991</v>
          </cell>
          <cell r="B419" t="str">
            <v>Кв. 473</v>
          </cell>
          <cell r="C419" t="str">
            <v>ЗПИФ Девелопмент и развитие под управл ООО "Эссет Менеджмент Солюшнс"</v>
          </cell>
          <cell r="D419">
            <v>44658</v>
          </cell>
          <cell r="E419">
            <v>52.8</v>
          </cell>
          <cell r="F419">
            <v>31</v>
          </cell>
          <cell r="G419">
            <v>28</v>
          </cell>
          <cell r="H419">
            <v>31</v>
          </cell>
          <cell r="I419">
            <v>30</v>
          </cell>
          <cell r="J419">
            <v>31</v>
          </cell>
          <cell r="K419">
            <v>151</v>
          </cell>
          <cell r="L419">
            <v>5697840</v>
          </cell>
          <cell r="M419" t="str">
            <v>нет данных</v>
          </cell>
          <cell r="N419">
            <v>5.4627999999999997</v>
          </cell>
          <cell r="O419">
            <v>3.0468641707157156</v>
          </cell>
          <cell r="P419">
            <v>0.62551516087541181</v>
          </cell>
          <cell r="Q419">
            <v>0.56498143562940417</v>
          </cell>
          <cell r="R419">
            <v>0.62551516087541181</v>
          </cell>
          <cell r="S419">
            <v>1.2308524133354877</v>
          </cell>
          <cell r="T419">
            <v>0</v>
          </cell>
          <cell r="U419">
            <v>3.0468641707157156</v>
          </cell>
          <cell r="V419">
            <v>0.42941260065581688</v>
          </cell>
          <cell r="W419">
            <v>0.53819462398594287</v>
          </cell>
          <cell r="X419">
            <v>0.63783224534451133</v>
          </cell>
          <cell r="Y419">
            <v>0</v>
          </cell>
          <cell r="Z419">
            <v>0</v>
          </cell>
          <cell r="AA419">
            <v>3024.667779307108</v>
          </cell>
          <cell r="AB419">
            <v>3024.67</v>
          </cell>
          <cell r="AC419">
            <v>-2.2206928920240898E-3</v>
          </cell>
          <cell r="AD419">
            <v>3163.0043346079306</v>
          </cell>
          <cell r="AE419">
            <v>3163</v>
          </cell>
          <cell r="AF419">
            <v>4.3346079305592866E-3</v>
          </cell>
          <cell r="AG419">
            <v>3622.2444161656385</v>
          </cell>
          <cell r="AH419">
            <v>3622.24</v>
          </cell>
          <cell r="AI419">
            <v>4.4161656387586845E-3</v>
          </cell>
          <cell r="AJ419">
            <v>3529.0754224672432</v>
          </cell>
          <cell r="AK419">
            <v>3529.08</v>
          </cell>
          <cell r="AL419">
            <v>-4.5775327566843771E-3</v>
          </cell>
          <cell r="AM419">
            <v>0</v>
          </cell>
          <cell r="AN419">
            <v>0</v>
          </cell>
          <cell r="AO419">
            <v>0</v>
          </cell>
          <cell r="AP419">
            <v>1.6054394699862711</v>
          </cell>
          <cell r="AQ419">
            <v>4.6523036407019864</v>
          </cell>
          <cell r="AR419">
            <v>13338.99195254792</v>
          </cell>
          <cell r="AS419">
            <v>13338.99</v>
          </cell>
        </row>
        <row r="420">
          <cell r="A420" t="str">
            <v>л/с №3000001184992</v>
          </cell>
          <cell r="B420" t="str">
            <v>Кв. 474</v>
          </cell>
          <cell r="C420" t="str">
            <v>ЗПИФ Девелопмент и развитие под управл ООО "Эссет Менеджмент Солюшнс"</v>
          </cell>
          <cell r="D420">
            <v>44658</v>
          </cell>
          <cell r="E420">
            <v>59.7</v>
          </cell>
          <cell r="F420">
            <v>31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31</v>
          </cell>
          <cell r="L420">
            <v>5697845</v>
          </cell>
          <cell r="M420" t="str">
            <v>нет данных</v>
          </cell>
          <cell r="N420">
            <v>6.5591999999999997</v>
          </cell>
          <cell r="O420">
            <v>0.70725861939890311</v>
          </cell>
          <cell r="P420">
            <v>0.70725861939890311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0.70725861939890311</v>
          </cell>
          <cell r="V420">
            <v>0.48552902005970211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3419.9368641029237</v>
          </cell>
          <cell r="AB420">
            <v>3419.94</v>
          </cell>
          <cell r="AC420">
            <v>-3.1358970763903926E-3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0.48552902005970211</v>
          </cell>
          <cell r="AQ420">
            <v>1.1927876394586052</v>
          </cell>
          <cell r="AR420">
            <v>3419.9368641029237</v>
          </cell>
          <cell r="AS420">
            <v>3419.94</v>
          </cell>
        </row>
        <row r="421">
          <cell r="A421" t="str">
            <v>л/с №3000000157855</v>
          </cell>
          <cell r="B421" t="str">
            <v>Кв. 475</v>
          </cell>
          <cell r="C421" t="str">
            <v>Конусова Елена Николаевна</v>
          </cell>
          <cell r="D421">
            <v>44762</v>
          </cell>
          <cell r="E421">
            <v>75.400000000000006</v>
          </cell>
          <cell r="F421">
            <v>31</v>
          </cell>
          <cell r="G421">
            <v>28</v>
          </cell>
          <cell r="H421">
            <v>31</v>
          </cell>
          <cell r="I421">
            <v>30</v>
          </cell>
          <cell r="J421">
            <v>31</v>
          </cell>
          <cell r="K421">
            <v>151</v>
          </cell>
          <cell r="L421">
            <v>5697732</v>
          </cell>
          <cell r="M421">
            <v>10.42</v>
          </cell>
          <cell r="N421">
            <v>13.335800000000001</v>
          </cell>
          <cell r="O421">
            <v>2.9158000000000004</v>
          </cell>
          <cell r="P421">
            <v>0.59860794701986764</v>
          </cell>
          <cell r="Q421">
            <v>0.54067814569536432</v>
          </cell>
          <cell r="R421">
            <v>0.59860794701986764</v>
          </cell>
          <cell r="S421">
            <v>1.1779059602649009</v>
          </cell>
          <cell r="T421">
            <v>0</v>
          </cell>
          <cell r="U421">
            <v>2.9158000000000004</v>
          </cell>
          <cell r="V421">
            <v>0.61321420623955669</v>
          </cell>
          <cell r="W421">
            <v>0.76855823197992612</v>
          </cell>
          <cell r="X421">
            <v>0.9108437746018212</v>
          </cell>
          <cell r="Y421">
            <v>0</v>
          </cell>
          <cell r="Z421">
            <v>0</v>
          </cell>
          <cell r="AA421">
            <v>3474.5122413823565</v>
          </cell>
          <cell r="AB421">
            <v>3458.97</v>
          </cell>
          <cell r="AC421">
            <v>15.542241382356679</v>
          </cell>
          <cell r="AD421">
            <v>3753.8163573430388</v>
          </cell>
          <cell r="AE421">
            <v>3458.97</v>
          </cell>
          <cell r="AF421">
            <v>294.84635734303902</v>
          </cell>
          <cell r="AG421">
            <v>4327.8697871992736</v>
          </cell>
          <cell r="AH421">
            <v>3458.97</v>
          </cell>
          <cell r="AI421">
            <v>868.89978719927376</v>
          </cell>
          <cell r="AJ421">
            <v>3377.2684111523185</v>
          </cell>
          <cell r="AK421">
            <v>3458.97</v>
          </cell>
          <cell r="AL421">
            <v>-81.701588847681251</v>
          </cell>
          <cell r="AM421">
            <v>0</v>
          </cell>
          <cell r="AN421">
            <v>3458.97</v>
          </cell>
          <cell r="AO421">
            <v>-3458.97</v>
          </cell>
          <cell r="AP421">
            <v>2.2926162128213039</v>
          </cell>
          <cell r="AQ421">
            <v>5.2084162128213043</v>
          </cell>
          <cell r="AR421">
            <v>14933.466797076986</v>
          </cell>
          <cell r="AS421">
            <v>17294.849999999999</v>
          </cell>
        </row>
        <row r="422">
          <cell r="A422" t="str">
            <v>л/с №3000000159702</v>
          </cell>
          <cell r="B422" t="str">
            <v>Кв. 476</v>
          </cell>
          <cell r="C422" t="str">
            <v>Лобанова Анастасия Александровна</v>
          </cell>
          <cell r="D422">
            <v>44800</v>
          </cell>
          <cell r="E422">
            <v>63.5</v>
          </cell>
          <cell r="F422">
            <v>31</v>
          </cell>
          <cell r="G422">
            <v>28</v>
          </cell>
          <cell r="H422">
            <v>31</v>
          </cell>
          <cell r="I422">
            <v>30</v>
          </cell>
          <cell r="J422">
            <v>31</v>
          </cell>
          <cell r="K422">
            <v>151</v>
          </cell>
          <cell r="L422">
            <v>5697841</v>
          </cell>
          <cell r="M422" t="str">
            <v>нет данных</v>
          </cell>
          <cell r="N422">
            <v>12.7073</v>
          </cell>
          <cell r="O422">
            <v>3.6643158113721199</v>
          </cell>
          <cell r="P422">
            <v>0.75227675597705768</v>
          </cell>
          <cell r="Q422">
            <v>0.67947577959218108</v>
          </cell>
          <cell r="R422">
            <v>0.75227675597705768</v>
          </cell>
          <cell r="S422">
            <v>1.4802865198258233</v>
          </cell>
          <cell r="T422">
            <v>0</v>
          </cell>
          <cell r="U422">
            <v>3.6643158113721195</v>
          </cell>
          <cell r="V422">
            <v>0.51643371480387068</v>
          </cell>
          <cell r="W422">
            <v>0.64726057998309416</v>
          </cell>
          <cell r="X422">
            <v>0.76708991627606959</v>
          </cell>
          <cell r="Y422">
            <v>0</v>
          </cell>
          <cell r="Z422">
            <v>0</v>
          </cell>
          <cell r="AA422">
            <v>3637.6212876136624</v>
          </cell>
          <cell r="AB422">
            <v>2913.05</v>
          </cell>
          <cell r="AC422">
            <v>724.57128761366221</v>
          </cell>
          <cell r="AD422">
            <v>3803.9919554470375</v>
          </cell>
          <cell r="AE422">
            <v>2913.06</v>
          </cell>
          <cell r="AF422">
            <v>890.93195544703758</v>
          </cell>
          <cell r="AG422">
            <v>4356.2977353507213</v>
          </cell>
          <cell r="AH422">
            <v>2913.05</v>
          </cell>
          <cell r="AI422">
            <v>1443.2477353507211</v>
          </cell>
          <cell r="AJ422">
            <v>4244.2479039142036</v>
          </cell>
          <cell r="AK422">
            <v>2913.05</v>
          </cell>
          <cell r="AL422">
            <v>1331.1979039142034</v>
          </cell>
          <cell r="AM422">
            <v>0</v>
          </cell>
          <cell r="AN422">
            <v>2913.05</v>
          </cell>
          <cell r="AO422">
            <v>-2913.05</v>
          </cell>
          <cell r="AP422">
            <v>1.9307842110630344</v>
          </cell>
          <cell r="AQ422">
            <v>5.5951000224351537</v>
          </cell>
          <cell r="AR422">
            <v>16042.158882325622</v>
          </cell>
          <cell r="AS422">
            <v>14565.259999999998</v>
          </cell>
        </row>
        <row r="423">
          <cell r="A423" t="str">
            <v>л/с №3000001185062</v>
          </cell>
          <cell r="B423" t="str">
            <v>Кв. 477</v>
          </cell>
          <cell r="C423" t="str">
            <v>ЗПИФ Девелопмент и развитие под управл ООО "Эссет Менеджмент Солюшнс"</v>
          </cell>
          <cell r="D423">
            <v>44658</v>
          </cell>
          <cell r="E423">
            <v>52.8</v>
          </cell>
          <cell r="F423">
            <v>31</v>
          </cell>
          <cell r="G423">
            <v>28</v>
          </cell>
          <cell r="H423">
            <v>31</v>
          </cell>
          <cell r="I423">
            <v>30</v>
          </cell>
          <cell r="J423">
            <v>31</v>
          </cell>
          <cell r="K423">
            <v>151</v>
          </cell>
          <cell r="L423">
            <v>5697849</v>
          </cell>
          <cell r="M423" t="str">
            <v>нет данных</v>
          </cell>
          <cell r="N423">
            <v>10.6196</v>
          </cell>
          <cell r="O423">
            <v>3.0468641707157156</v>
          </cell>
          <cell r="P423">
            <v>0.62551516087541181</v>
          </cell>
          <cell r="Q423">
            <v>0.56498143562940417</v>
          </cell>
          <cell r="R423">
            <v>0.62551516087541181</v>
          </cell>
          <cell r="S423">
            <v>1.2308524133354877</v>
          </cell>
          <cell r="T423">
            <v>0</v>
          </cell>
          <cell r="U423">
            <v>3.0468641707157156</v>
          </cell>
          <cell r="V423">
            <v>0.42941260065581688</v>
          </cell>
          <cell r="W423">
            <v>0.53819462398594287</v>
          </cell>
          <cell r="X423">
            <v>0.63783224534451133</v>
          </cell>
          <cell r="Y423">
            <v>0</v>
          </cell>
          <cell r="Z423">
            <v>0</v>
          </cell>
          <cell r="AA423">
            <v>3024.667779307108</v>
          </cell>
          <cell r="AB423">
            <v>3024.67</v>
          </cell>
          <cell r="AC423">
            <v>-2.2206928920240898E-3</v>
          </cell>
          <cell r="AD423">
            <v>3163.0043346079306</v>
          </cell>
          <cell r="AE423">
            <v>3163</v>
          </cell>
          <cell r="AF423">
            <v>4.3346079305592866E-3</v>
          </cell>
          <cell r="AG423">
            <v>3622.2444161656385</v>
          </cell>
          <cell r="AH423">
            <v>3622.24</v>
          </cell>
          <cell r="AI423">
            <v>4.4161656387586845E-3</v>
          </cell>
          <cell r="AJ423">
            <v>3529.0754224672432</v>
          </cell>
          <cell r="AK423">
            <v>3529.08</v>
          </cell>
          <cell r="AL423">
            <v>-4.5775327566843771E-3</v>
          </cell>
          <cell r="AM423">
            <v>0</v>
          </cell>
          <cell r="AN423">
            <v>0</v>
          </cell>
          <cell r="AO423">
            <v>0</v>
          </cell>
          <cell r="AP423">
            <v>1.6054394699862711</v>
          </cell>
          <cell r="AQ423">
            <v>4.6523036407019864</v>
          </cell>
          <cell r="AR423">
            <v>13338.99195254792</v>
          </cell>
          <cell r="AS423">
            <v>13338.99</v>
          </cell>
        </row>
        <row r="424">
          <cell r="A424" t="str">
            <v>л/с №3000000170653</v>
          </cell>
          <cell r="B424" t="str">
            <v>Кв. 478</v>
          </cell>
          <cell r="C424" t="str">
            <v>Семенцов Дмитрий Викторович</v>
          </cell>
          <cell r="D424">
            <v>44918</v>
          </cell>
          <cell r="E424">
            <v>59.7</v>
          </cell>
          <cell r="F424">
            <v>31</v>
          </cell>
          <cell r="G424">
            <v>28</v>
          </cell>
          <cell r="H424">
            <v>31</v>
          </cell>
          <cell r="I424">
            <v>30</v>
          </cell>
          <cell r="J424">
            <v>31</v>
          </cell>
          <cell r="K424">
            <v>151</v>
          </cell>
          <cell r="L424">
            <v>5688686</v>
          </cell>
          <cell r="M424" t="str">
            <v>нет данных</v>
          </cell>
          <cell r="N424">
            <v>11.074199999999999</v>
          </cell>
          <cell r="O424">
            <v>3.4450339202978832</v>
          </cell>
          <cell r="P424">
            <v>0.70725861939890311</v>
          </cell>
          <cell r="Q424">
            <v>0.63881423687642869</v>
          </cell>
          <cell r="R424">
            <v>0.70725861939890311</v>
          </cell>
          <cell r="S424">
            <v>1.3917024446236481</v>
          </cell>
          <cell r="T424">
            <v>0</v>
          </cell>
          <cell r="U424">
            <v>3.4450339202978832</v>
          </cell>
          <cell r="V424">
            <v>0.48552902005970211</v>
          </cell>
          <cell r="W424">
            <v>0.60852687598410593</v>
          </cell>
          <cell r="X424">
            <v>0.72118532286112369</v>
          </cell>
          <cell r="Y424">
            <v>0</v>
          </cell>
          <cell r="Z424">
            <v>0</v>
          </cell>
          <cell r="AA424">
            <v>3419.9368641029237</v>
          </cell>
          <cell r="AB424">
            <v>2738.73</v>
          </cell>
          <cell r="AC424">
            <v>681.20686410292365</v>
          </cell>
          <cell r="AD424">
            <v>3576.3514919714676</v>
          </cell>
          <cell r="AE424">
            <v>2738.73</v>
          </cell>
          <cell r="AF424">
            <v>837.62149197146755</v>
          </cell>
          <cell r="AG424">
            <v>4095.6059023691032</v>
          </cell>
          <cell r="AH424">
            <v>2738.73</v>
          </cell>
          <cell r="AI424">
            <v>1356.8759023691032</v>
          </cell>
          <cell r="AJ424">
            <v>3990.2614151760313</v>
          </cell>
          <cell r="AK424">
            <v>2738.73</v>
          </cell>
          <cell r="AL424">
            <v>1251.5314151760313</v>
          </cell>
          <cell r="AM424">
            <v>0</v>
          </cell>
          <cell r="AN424">
            <v>2738.73</v>
          </cell>
          <cell r="AO424">
            <v>-2738.73</v>
          </cell>
          <cell r="AP424">
            <v>1.8152412189049318</v>
          </cell>
          <cell r="AQ424">
            <v>5.2602751392028146</v>
          </cell>
          <cell r="AR424">
            <v>15082.155673619525</v>
          </cell>
          <cell r="AS424">
            <v>13693.65</v>
          </cell>
        </row>
        <row r="425">
          <cell r="A425" t="str">
            <v>л/с №3000000157998</v>
          </cell>
          <cell r="B425" t="str">
            <v>Кв. 479</v>
          </cell>
          <cell r="C425" t="str">
            <v>Арефьев Андрей Николаевич</v>
          </cell>
          <cell r="D425">
            <v>44772</v>
          </cell>
          <cell r="E425">
            <v>75.400000000000006</v>
          </cell>
          <cell r="F425">
            <v>31</v>
          </cell>
          <cell r="G425">
            <v>28</v>
          </cell>
          <cell r="H425">
            <v>31</v>
          </cell>
          <cell r="I425">
            <v>30</v>
          </cell>
          <cell r="J425">
            <v>31</v>
          </cell>
          <cell r="K425">
            <v>151</v>
          </cell>
          <cell r="L425">
            <v>5697844</v>
          </cell>
          <cell r="M425">
            <v>6.1740000000000004</v>
          </cell>
          <cell r="N425">
            <v>10.039099999999999</v>
          </cell>
          <cell r="O425">
            <v>3.8650999999999995</v>
          </cell>
          <cell r="P425">
            <v>0.79349735099337737</v>
          </cell>
          <cell r="Q425">
            <v>0.71670728476821177</v>
          </cell>
          <cell r="R425">
            <v>0.79349735099337737</v>
          </cell>
          <cell r="S425">
            <v>1.5613980132450329</v>
          </cell>
          <cell r="T425">
            <v>0</v>
          </cell>
          <cell r="U425">
            <v>3.8650999999999991</v>
          </cell>
          <cell r="V425">
            <v>0.61321420623955669</v>
          </cell>
          <cell r="W425">
            <v>0.76855823197992612</v>
          </cell>
          <cell r="X425">
            <v>0.9108437746018212</v>
          </cell>
          <cell r="Y425">
            <v>0</v>
          </cell>
          <cell r="Z425">
            <v>0</v>
          </cell>
          <cell r="AA425">
            <v>4033.2952426671236</v>
          </cell>
          <cell r="AB425">
            <v>3458.97</v>
          </cell>
          <cell r="AC425">
            <v>574.3252426671238</v>
          </cell>
          <cell r="AD425">
            <v>4258.5235843099254</v>
          </cell>
          <cell r="AE425">
            <v>3458.97</v>
          </cell>
          <cell r="AF425">
            <v>799.55358430992555</v>
          </cell>
          <cell r="AG425">
            <v>4886.6527884840416</v>
          </cell>
          <cell r="AH425">
            <v>3458.97</v>
          </cell>
          <cell r="AI425">
            <v>1427.6827884840418</v>
          </cell>
          <cell r="AJ425">
            <v>4476.8091556158934</v>
          </cell>
          <cell r="AK425">
            <v>3458.97</v>
          </cell>
          <cell r="AL425">
            <v>1017.8391556158936</v>
          </cell>
          <cell r="AM425">
            <v>0</v>
          </cell>
          <cell r="AN425">
            <v>3458.97</v>
          </cell>
          <cell r="AO425">
            <v>-3458.97</v>
          </cell>
          <cell r="AP425">
            <v>2.2926162128213039</v>
          </cell>
          <cell r="AQ425">
            <v>6.1577162128213025</v>
          </cell>
          <cell r="AR425">
            <v>17655.280771076981</v>
          </cell>
          <cell r="AS425">
            <v>17294.849999999999</v>
          </cell>
        </row>
        <row r="426">
          <cell r="A426" t="str">
            <v>л/с №3000000162266</v>
          </cell>
          <cell r="B426" t="str">
            <v>Кв. 48</v>
          </cell>
          <cell r="C426" t="str">
            <v>Антонова Александра Андреевна</v>
          </cell>
          <cell r="D426">
            <v>44819</v>
          </cell>
          <cell r="E426">
            <v>36.4</v>
          </cell>
          <cell r="F426">
            <v>31</v>
          </cell>
          <cell r="G426">
            <v>28</v>
          </cell>
          <cell r="H426">
            <v>31</v>
          </cell>
          <cell r="I426">
            <v>30</v>
          </cell>
          <cell r="J426">
            <v>31</v>
          </cell>
          <cell r="K426">
            <v>151</v>
          </cell>
          <cell r="L426">
            <v>5688269</v>
          </cell>
          <cell r="M426" t="str">
            <v>нет данных</v>
          </cell>
          <cell r="N426">
            <v>4.9457000000000004</v>
          </cell>
          <cell r="O426">
            <v>2.1004896934479551</v>
          </cell>
          <cell r="P426">
            <v>0.43122636090653382</v>
          </cell>
          <cell r="Q426">
            <v>0.38949477759299828</v>
          </cell>
          <cell r="R426">
            <v>0.43122636090653382</v>
          </cell>
          <cell r="S426">
            <v>0.84854219404188913</v>
          </cell>
          <cell r="T426">
            <v>0</v>
          </cell>
          <cell r="U426">
            <v>2.1004896934479551</v>
          </cell>
          <cell r="V426">
            <v>0.29603444439151011</v>
          </cell>
          <cell r="W426">
            <v>0.37102811199030911</v>
          </cell>
          <cell r="X426">
            <v>0.43971768429053432</v>
          </cell>
          <cell r="Y426">
            <v>0</v>
          </cell>
          <cell r="Z426">
            <v>0</v>
          </cell>
          <cell r="AA426">
            <v>2085.1876357344454</v>
          </cell>
          <cell r="AB426">
            <v>1669.85</v>
          </cell>
          <cell r="AC426">
            <v>415.33763573444548</v>
          </cell>
          <cell r="AD426">
            <v>2180.5560185554673</v>
          </cell>
          <cell r="AE426">
            <v>1669.85</v>
          </cell>
          <cell r="AF426">
            <v>510.70601855546738</v>
          </cell>
          <cell r="AG426">
            <v>2497.1533475081296</v>
          </cell>
          <cell r="AH426">
            <v>1669.85</v>
          </cell>
          <cell r="AI426">
            <v>827.30334750812972</v>
          </cell>
          <cell r="AJ426">
            <v>2432.9232079130234</v>
          </cell>
          <cell r="AK426">
            <v>1669.85</v>
          </cell>
          <cell r="AL426">
            <v>763.07320791302345</v>
          </cell>
          <cell r="AM426">
            <v>0</v>
          </cell>
          <cell r="AN426">
            <v>1669.85</v>
          </cell>
          <cell r="AO426">
            <v>-1669.85</v>
          </cell>
          <cell r="AP426">
            <v>1.1067802406723535</v>
          </cell>
          <cell r="AQ426">
            <v>3.2072699341203084</v>
          </cell>
          <cell r="AR426">
            <v>9195.8202097110643</v>
          </cell>
          <cell r="AS426">
            <v>8349.25</v>
          </cell>
        </row>
        <row r="427">
          <cell r="A427" t="str">
            <v>л/с №3000000157945</v>
          </cell>
          <cell r="B427" t="str">
            <v>Кв. 480</v>
          </cell>
          <cell r="C427" t="str">
            <v>Крючков Алексей Васильевич</v>
          </cell>
          <cell r="D427">
            <v>44769</v>
          </cell>
          <cell r="E427">
            <v>63.5</v>
          </cell>
          <cell r="F427">
            <v>31</v>
          </cell>
          <cell r="G427">
            <v>28</v>
          </cell>
          <cell r="H427">
            <v>31</v>
          </cell>
          <cell r="I427">
            <v>30</v>
          </cell>
          <cell r="J427">
            <v>31</v>
          </cell>
          <cell r="K427">
            <v>151</v>
          </cell>
          <cell r="L427">
            <v>5697850</v>
          </cell>
          <cell r="M427">
            <v>8.5749999999999993</v>
          </cell>
          <cell r="N427">
            <v>13.251099999999999</v>
          </cell>
          <cell r="O427">
            <v>4.6760999999999999</v>
          </cell>
          <cell r="P427">
            <v>0.95999403973509934</v>
          </cell>
          <cell r="Q427">
            <v>0.86709139072847685</v>
          </cell>
          <cell r="R427">
            <v>0.95999403973509934</v>
          </cell>
          <cell r="S427">
            <v>1.8890205298013245</v>
          </cell>
          <cell r="T427">
            <v>0</v>
          </cell>
          <cell r="U427">
            <v>4.6760999999999999</v>
          </cell>
          <cell r="V427">
            <v>0.51643371480387068</v>
          </cell>
          <cell r="W427">
            <v>0.64726057998309416</v>
          </cell>
          <cell r="X427">
            <v>0.76708991627606959</v>
          </cell>
          <cell r="Y427">
            <v>0</v>
          </cell>
          <cell r="Z427">
            <v>0</v>
          </cell>
          <cell r="AA427">
            <v>4233.1841292590443</v>
          </cell>
          <cell r="AB427">
            <v>2913.05</v>
          </cell>
          <cell r="AC427">
            <v>1320.1341292590441</v>
          </cell>
          <cell r="AD427">
            <v>4341.9196833848018</v>
          </cell>
          <cell r="AE427">
            <v>2913.06</v>
          </cell>
          <cell r="AF427">
            <v>1428.8596833848019</v>
          </cell>
          <cell r="AG427">
            <v>4951.8605769961023</v>
          </cell>
          <cell r="AH427">
            <v>2913.05</v>
          </cell>
          <cell r="AI427">
            <v>2038.8105769961021</v>
          </cell>
          <cell r="AJ427">
            <v>5416.1618826357617</v>
          </cell>
          <cell r="AK427">
            <v>2913.05</v>
          </cell>
          <cell r="AL427">
            <v>2503.1118826357615</v>
          </cell>
          <cell r="AM427">
            <v>0</v>
          </cell>
          <cell r="AN427">
            <v>2913.05</v>
          </cell>
          <cell r="AO427">
            <v>-2913.05</v>
          </cell>
          <cell r="AP427">
            <v>1.9307842110630344</v>
          </cell>
          <cell r="AQ427">
            <v>6.6068842110630346</v>
          </cell>
          <cell r="AR427">
            <v>18943.126272275709</v>
          </cell>
          <cell r="AS427">
            <v>14565.259999999998</v>
          </cell>
        </row>
        <row r="428">
          <cell r="A428" t="str">
            <v>л/с №3000000160144</v>
          </cell>
          <cell r="B428" t="str">
            <v>Кв. 481</v>
          </cell>
          <cell r="C428" t="str">
            <v>ЗПИФ Девелопмент и развитие под управл ООО "Эссет Менеджмент Солюшнс"</v>
          </cell>
          <cell r="D428">
            <v>44642</v>
          </cell>
          <cell r="E428">
            <v>52.8</v>
          </cell>
          <cell r="F428">
            <v>31</v>
          </cell>
          <cell r="G428">
            <v>28</v>
          </cell>
          <cell r="H428">
            <v>31</v>
          </cell>
          <cell r="I428">
            <v>30</v>
          </cell>
          <cell r="J428">
            <v>18</v>
          </cell>
          <cell r="K428">
            <v>138</v>
          </cell>
          <cell r="L428" t="str">
            <v>Нет данных</v>
          </cell>
          <cell r="M428" t="str">
            <v>Нет данных</v>
          </cell>
          <cell r="N428" t="str">
            <v>Нет данных</v>
          </cell>
          <cell r="O428">
            <v>2.7845513613163493</v>
          </cell>
          <cell r="P428">
            <v>0.62551516087541181</v>
          </cell>
          <cell r="Q428">
            <v>0.56498143562940417</v>
          </cell>
          <cell r="R428">
            <v>0.62551516087541181</v>
          </cell>
          <cell r="S428">
            <v>0.96853960393612148</v>
          </cell>
          <cell r="T428">
            <v>0</v>
          </cell>
          <cell r="U428">
            <v>2.7845513613163493</v>
          </cell>
          <cell r="V428">
            <v>0.42941260065581688</v>
          </cell>
          <cell r="W428">
            <v>0.53819462398594287</v>
          </cell>
          <cell r="X428">
            <v>0.63783224534451133</v>
          </cell>
          <cell r="Y428">
            <v>0</v>
          </cell>
          <cell r="Z428">
            <v>0</v>
          </cell>
          <cell r="AA428">
            <v>3024.667779307108</v>
          </cell>
          <cell r="AB428">
            <v>2422.19</v>
          </cell>
          <cell r="AC428">
            <v>602.47777930710799</v>
          </cell>
          <cell r="AD428">
            <v>3163.0043346079306</v>
          </cell>
          <cell r="AE428">
            <v>2422.19</v>
          </cell>
          <cell r="AF428">
            <v>740.8143346079305</v>
          </cell>
          <cell r="AG428">
            <v>3622.2444161656385</v>
          </cell>
          <cell r="AH428">
            <v>2422.19</v>
          </cell>
          <cell r="AI428">
            <v>1200.0544161656385</v>
          </cell>
          <cell r="AJ428">
            <v>2776.9773816135685</v>
          </cell>
          <cell r="AK428">
            <v>2422.19</v>
          </cell>
          <cell r="AL428">
            <v>354.78738161356841</v>
          </cell>
          <cell r="AM428">
            <v>0</v>
          </cell>
          <cell r="AN428">
            <v>1406.43</v>
          </cell>
          <cell r="AO428">
            <v>-1406.43</v>
          </cell>
          <cell r="AP428">
            <v>1.6054394699862711</v>
          </cell>
          <cell r="AQ428">
            <v>4.3899908313026206</v>
          </cell>
          <cell r="AR428">
            <v>12586.893911694247</v>
          </cell>
          <cell r="AS428">
            <v>11095.19</v>
          </cell>
        </row>
        <row r="429">
          <cell r="A429" t="str">
            <v>л/с №3000001184993</v>
          </cell>
          <cell r="B429" t="str">
            <v>Кв. 482</v>
          </cell>
          <cell r="C429" t="str">
            <v>ЗПИФ Девелопмент и развитие под управл ООО "Эссет Менеджмент Солюшнс"</v>
          </cell>
          <cell r="D429">
            <v>44658</v>
          </cell>
          <cell r="E429">
            <v>59.7</v>
          </cell>
          <cell r="F429">
            <v>31</v>
          </cell>
          <cell r="G429">
            <v>28</v>
          </cell>
          <cell r="H429">
            <v>31</v>
          </cell>
          <cell r="I429">
            <v>30</v>
          </cell>
          <cell r="J429">
            <v>31</v>
          </cell>
          <cell r="K429">
            <v>151</v>
          </cell>
          <cell r="L429" t="str">
            <v>Нет данных</v>
          </cell>
          <cell r="M429" t="str">
            <v>Нет данных</v>
          </cell>
          <cell r="N429" t="str">
            <v>Нет данных</v>
          </cell>
          <cell r="O429">
            <v>3.4450339202978832</v>
          </cell>
          <cell r="P429">
            <v>0.70725861939890311</v>
          </cell>
          <cell r="Q429">
            <v>0.63881423687642869</v>
          </cell>
          <cell r="R429">
            <v>0.70725861939890311</v>
          </cell>
          <cell r="S429">
            <v>1.3917024446236481</v>
          </cell>
          <cell r="T429">
            <v>0</v>
          </cell>
          <cell r="U429">
            <v>3.4450339202978832</v>
          </cell>
          <cell r="V429">
            <v>0.48552902005970211</v>
          </cell>
          <cell r="W429">
            <v>0.60852687598410593</v>
          </cell>
          <cell r="X429">
            <v>0.72118532286112369</v>
          </cell>
          <cell r="Y429">
            <v>0</v>
          </cell>
          <cell r="Z429">
            <v>0</v>
          </cell>
          <cell r="AA429">
            <v>3419.9368641029237</v>
          </cell>
          <cell r="AB429">
            <v>3419.94</v>
          </cell>
          <cell r="AC429">
            <v>-3.1358970763903926E-3</v>
          </cell>
          <cell r="AD429">
            <v>3576.3514919714676</v>
          </cell>
          <cell r="AE429">
            <v>3576.35</v>
          </cell>
          <cell r="AF429">
            <v>1.4919714676580043E-3</v>
          </cell>
          <cell r="AG429">
            <v>4095.6059023691032</v>
          </cell>
          <cell r="AH429">
            <v>4095.61</v>
          </cell>
          <cell r="AI429">
            <v>-4.0976308969220554E-3</v>
          </cell>
          <cell r="AJ429">
            <v>3990.2614151760313</v>
          </cell>
          <cell r="AK429">
            <v>3990.26</v>
          </cell>
          <cell r="AL429">
            <v>1.4151760310596728E-3</v>
          </cell>
          <cell r="AM429">
            <v>0</v>
          </cell>
          <cell r="AN429">
            <v>0</v>
          </cell>
          <cell r="AO429">
            <v>0</v>
          </cell>
          <cell r="AP429">
            <v>1.8152412189049318</v>
          </cell>
          <cell r="AQ429">
            <v>5.2602751392028146</v>
          </cell>
          <cell r="AR429">
            <v>15082.155673619525</v>
          </cell>
          <cell r="AS429">
            <v>15082.16</v>
          </cell>
        </row>
        <row r="430">
          <cell r="A430" t="str">
            <v>л/с №3000000163063</v>
          </cell>
          <cell r="B430" t="str">
            <v>Кв. 483</v>
          </cell>
          <cell r="C430" t="str">
            <v>Лабецкая Наталья Юрьевна</v>
          </cell>
          <cell r="D430">
            <v>44846</v>
          </cell>
          <cell r="E430">
            <v>75.400000000000006</v>
          </cell>
          <cell r="F430">
            <v>31</v>
          </cell>
          <cell r="G430">
            <v>28</v>
          </cell>
          <cell r="H430">
            <v>31</v>
          </cell>
          <cell r="I430">
            <v>30</v>
          </cell>
          <cell r="J430">
            <v>31</v>
          </cell>
          <cell r="K430">
            <v>151</v>
          </cell>
          <cell r="L430">
            <v>5697838</v>
          </cell>
          <cell r="M430">
            <v>9.1120000000000001</v>
          </cell>
          <cell r="N430">
            <v>13.380800000000001</v>
          </cell>
          <cell r="O430">
            <v>4.2688000000000006</v>
          </cell>
          <cell r="P430">
            <v>0.87637615894039744</v>
          </cell>
          <cell r="Q430">
            <v>0.79156556291390745</v>
          </cell>
          <cell r="R430">
            <v>0.87637615894039744</v>
          </cell>
          <cell r="S430">
            <v>1.7244821192052984</v>
          </cell>
          <cell r="T430">
            <v>0</v>
          </cell>
          <cell r="U430">
            <v>4.2688000000000006</v>
          </cell>
          <cell r="V430">
            <v>0.61321420623955669</v>
          </cell>
          <cell r="W430">
            <v>0.76855823197992612</v>
          </cell>
          <cell r="X430">
            <v>0.9108437746018212</v>
          </cell>
          <cell r="Y430">
            <v>0</v>
          </cell>
          <cell r="Z430">
            <v>0</v>
          </cell>
          <cell r="AA430">
            <v>4270.92370323666</v>
          </cell>
          <cell r="AB430">
            <v>3458.97</v>
          </cell>
          <cell r="AC430">
            <v>811.9537032366602</v>
          </cell>
          <cell r="AD430">
            <v>4473.1557422437018</v>
          </cell>
          <cell r="AE430">
            <v>3458.97</v>
          </cell>
          <cell r="AF430">
            <v>1014.185742243702</v>
          </cell>
          <cell r="AG430">
            <v>5124.281249053578</v>
          </cell>
          <cell r="AH430">
            <v>3458.97</v>
          </cell>
          <cell r="AI430">
            <v>1665.3112490535782</v>
          </cell>
          <cell r="AJ430">
            <v>4944.4006425430471</v>
          </cell>
          <cell r="AK430">
            <v>3458.97</v>
          </cell>
          <cell r="AL430">
            <v>1485.4306425430473</v>
          </cell>
          <cell r="AM430">
            <v>0</v>
          </cell>
          <cell r="AN430">
            <v>3458.97</v>
          </cell>
          <cell r="AO430">
            <v>-3458.97</v>
          </cell>
          <cell r="AP430">
            <v>2.2926162128213039</v>
          </cell>
          <cell r="AQ430">
            <v>6.5614162128213049</v>
          </cell>
          <cell r="AR430">
            <v>18812.761337076987</v>
          </cell>
          <cell r="AS430">
            <v>17294.849999999999</v>
          </cell>
        </row>
        <row r="431">
          <cell r="A431" t="str">
            <v>л/с №3000000157980</v>
          </cell>
          <cell r="B431" t="str">
            <v>Кв. 484</v>
          </cell>
          <cell r="C431" t="str">
            <v>Буянова Екатерина Анатольевна</v>
          </cell>
          <cell r="D431">
            <v>44772</v>
          </cell>
          <cell r="E431">
            <v>63.5</v>
          </cell>
          <cell r="F431">
            <v>31</v>
          </cell>
          <cell r="G431">
            <v>28</v>
          </cell>
          <cell r="H431">
            <v>31</v>
          </cell>
          <cell r="I431">
            <v>30</v>
          </cell>
          <cell r="J431">
            <v>31</v>
          </cell>
          <cell r="K431">
            <v>151</v>
          </cell>
          <cell r="L431">
            <v>5697734</v>
          </cell>
          <cell r="M431">
            <v>9.2769999999999992</v>
          </cell>
          <cell r="N431">
            <v>11.603400000000001</v>
          </cell>
          <cell r="O431">
            <v>2.3264000000000014</v>
          </cell>
          <cell r="P431">
            <v>0.47760529801324536</v>
          </cell>
          <cell r="Q431">
            <v>0.43138543046357641</v>
          </cell>
          <cell r="R431">
            <v>0.47760529801324536</v>
          </cell>
          <cell r="S431">
            <v>0.93980397350993439</v>
          </cell>
          <cell r="T431">
            <v>0</v>
          </cell>
          <cell r="U431">
            <v>2.3264000000000014</v>
          </cell>
          <cell r="V431">
            <v>0.51643371480387068</v>
          </cell>
          <cell r="W431">
            <v>0.64726057998309416</v>
          </cell>
          <cell r="X431">
            <v>0.76708991627606959</v>
          </cell>
          <cell r="Y431">
            <v>0</v>
          </cell>
          <cell r="Z431">
            <v>0</v>
          </cell>
          <cell r="AA431">
            <v>2850.0887767689787</v>
          </cell>
          <cell r="AB431">
            <v>2913.05</v>
          </cell>
          <cell r="AC431">
            <v>-62.961223231021449</v>
          </cell>
          <cell r="AD431">
            <v>3092.6722682324848</v>
          </cell>
          <cell r="AE431">
            <v>2913.06</v>
          </cell>
          <cell r="AF431">
            <v>179.61226823248489</v>
          </cell>
          <cell r="AG431">
            <v>3568.7652245060376</v>
          </cell>
          <cell r="AH431">
            <v>2913.05</v>
          </cell>
          <cell r="AI431">
            <v>655.71522450603743</v>
          </cell>
          <cell r="AJ431">
            <v>2694.5871567682134</v>
          </cell>
          <cell r="AK431">
            <v>2913.05</v>
          </cell>
          <cell r="AL431">
            <v>-218.46284323178679</v>
          </cell>
          <cell r="AM431">
            <v>0</v>
          </cell>
          <cell r="AN431">
            <v>2913.05</v>
          </cell>
          <cell r="AO431">
            <v>-2913.05</v>
          </cell>
          <cell r="AP431">
            <v>1.9307842110630344</v>
          </cell>
          <cell r="AQ431">
            <v>4.257184211063036</v>
          </cell>
          <cell r="AR431">
            <v>12206.113426275715</v>
          </cell>
          <cell r="AS431">
            <v>14565.259999999998</v>
          </cell>
        </row>
        <row r="432">
          <cell r="A432" t="str">
            <v>л/с №3000001184994</v>
          </cell>
          <cell r="B432" t="str">
            <v>Кв. 485</v>
          </cell>
          <cell r="C432" t="str">
            <v>ЗПИФ Девелопмент и развитие под управл ООО "Эссет Менеджмент Солюшнс"</v>
          </cell>
          <cell r="D432">
            <v>44658</v>
          </cell>
          <cell r="E432">
            <v>52.8</v>
          </cell>
          <cell r="F432">
            <v>31</v>
          </cell>
          <cell r="G432">
            <v>28</v>
          </cell>
          <cell r="H432">
            <v>31</v>
          </cell>
          <cell r="I432">
            <v>30</v>
          </cell>
          <cell r="J432">
            <v>31</v>
          </cell>
          <cell r="K432">
            <v>151</v>
          </cell>
          <cell r="L432">
            <v>5697847</v>
          </cell>
          <cell r="M432" t="str">
            <v>нет данных</v>
          </cell>
          <cell r="N432">
            <v>15.8246</v>
          </cell>
          <cell r="O432">
            <v>3.0468641707157156</v>
          </cell>
          <cell r="P432">
            <v>0.62551516087541181</v>
          </cell>
          <cell r="Q432">
            <v>0.56498143562940417</v>
          </cell>
          <cell r="R432">
            <v>0.62551516087541181</v>
          </cell>
          <cell r="S432">
            <v>1.2308524133354877</v>
          </cell>
          <cell r="T432">
            <v>0</v>
          </cell>
          <cell r="U432">
            <v>3.0468641707157156</v>
          </cell>
          <cell r="V432">
            <v>0.42941260065581688</v>
          </cell>
          <cell r="W432">
            <v>0.53819462398594287</v>
          </cell>
          <cell r="X432">
            <v>0.63783224534451133</v>
          </cell>
          <cell r="Y432">
            <v>0</v>
          </cell>
          <cell r="Z432">
            <v>0</v>
          </cell>
          <cell r="AA432">
            <v>3024.667779307108</v>
          </cell>
          <cell r="AB432">
            <v>3024.67</v>
          </cell>
          <cell r="AC432">
            <v>-2.2206928920240898E-3</v>
          </cell>
          <cell r="AD432">
            <v>3163.0043346079306</v>
          </cell>
          <cell r="AE432">
            <v>3163</v>
          </cell>
          <cell r="AF432">
            <v>4.3346079305592866E-3</v>
          </cell>
          <cell r="AG432">
            <v>3622.2444161656385</v>
          </cell>
          <cell r="AH432">
            <v>3622.24</v>
          </cell>
          <cell r="AI432">
            <v>4.4161656387586845E-3</v>
          </cell>
          <cell r="AJ432">
            <v>3529.0754224672432</v>
          </cell>
          <cell r="AK432">
            <v>3529.08</v>
          </cell>
          <cell r="AL432">
            <v>-4.5775327566843771E-3</v>
          </cell>
          <cell r="AM432">
            <v>0</v>
          </cell>
          <cell r="AN432">
            <v>0</v>
          </cell>
          <cell r="AO432">
            <v>0</v>
          </cell>
          <cell r="AP432">
            <v>1.6054394699862711</v>
          </cell>
          <cell r="AQ432">
            <v>4.6523036407019864</v>
          </cell>
          <cell r="AR432">
            <v>13338.99195254792</v>
          </cell>
          <cell r="AS432">
            <v>13338.99</v>
          </cell>
        </row>
        <row r="433">
          <cell r="A433" t="str">
            <v>л/с №3000000157972</v>
          </cell>
          <cell r="B433" t="str">
            <v>Кв. 486</v>
          </cell>
          <cell r="C433" t="str">
            <v>Старых Николай Олегович</v>
          </cell>
          <cell r="D433">
            <v>44771</v>
          </cell>
          <cell r="E433">
            <v>59.7</v>
          </cell>
          <cell r="F433">
            <v>31</v>
          </cell>
          <cell r="G433">
            <v>28</v>
          </cell>
          <cell r="H433">
            <v>31</v>
          </cell>
          <cell r="I433">
            <v>30</v>
          </cell>
          <cell r="J433">
            <v>31</v>
          </cell>
          <cell r="K433">
            <v>151</v>
          </cell>
          <cell r="L433">
            <v>5688524</v>
          </cell>
          <cell r="M433">
            <v>4.9660000000000002</v>
          </cell>
          <cell r="N433">
            <v>9.8712</v>
          </cell>
          <cell r="O433">
            <v>4.9051999999999998</v>
          </cell>
          <cell r="P433">
            <v>1.0070278145695364</v>
          </cell>
          <cell r="Q433">
            <v>0.90957350993377473</v>
          </cell>
          <cell r="R433">
            <v>1.0070278145695364</v>
          </cell>
          <cell r="S433">
            <v>1.9815708609271521</v>
          </cell>
          <cell r="T433">
            <v>0</v>
          </cell>
          <cell r="U433">
            <v>4.9051999999999998</v>
          </cell>
          <cell r="V433">
            <v>0.48552902005970211</v>
          </cell>
          <cell r="W433">
            <v>0.60852687598410593</v>
          </cell>
          <cell r="X433">
            <v>0.72118532286112369</v>
          </cell>
          <cell r="Y433">
            <v>0</v>
          </cell>
          <cell r="Z433">
            <v>0</v>
          </cell>
          <cell r="AA433">
            <v>4279.42910511226</v>
          </cell>
          <cell r="AB433">
            <v>2738.73</v>
          </cell>
          <cell r="AC433">
            <v>1540.69910511226</v>
          </cell>
          <cell r="AD433">
            <v>4352.6670644960295</v>
          </cell>
          <cell r="AE433">
            <v>2738.73</v>
          </cell>
          <cell r="AF433">
            <v>1613.9370644960295</v>
          </cell>
          <cell r="AG433">
            <v>4955.0981433784391</v>
          </cell>
          <cell r="AH433">
            <v>2738.73</v>
          </cell>
          <cell r="AI433">
            <v>2216.3681433784391</v>
          </cell>
          <cell r="AJ433">
            <v>5681.5203410331114</v>
          </cell>
          <cell r="AK433">
            <v>2738.73</v>
          </cell>
          <cell r="AL433">
            <v>2942.7903410331114</v>
          </cell>
          <cell r="AM433">
            <v>0</v>
          </cell>
          <cell r="AN433">
            <v>2738.73</v>
          </cell>
          <cell r="AO433">
            <v>-2738.73</v>
          </cell>
          <cell r="AP433">
            <v>1.8152412189049318</v>
          </cell>
          <cell r="AQ433">
            <v>6.7204412189049316</v>
          </cell>
          <cell r="AR433">
            <v>19268.714654019841</v>
          </cell>
          <cell r="AS433">
            <v>13693.65</v>
          </cell>
        </row>
        <row r="434">
          <cell r="A434" t="str">
            <v>л/с №3000000157981</v>
          </cell>
          <cell r="B434" t="str">
            <v>Кв. 487</v>
          </cell>
          <cell r="C434" t="str">
            <v>Мачарашвили Кетеван Мурмановна</v>
          </cell>
          <cell r="D434">
            <v>44776</v>
          </cell>
          <cell r="E434">
            <v>75.400000000000006</v>
          </cell>
          <cell r="F434">
            <v>31</v>
          </cell>
          <cell r="G434">
            <v>28</v>
          </cell>
          <cell r="H434">
            <v>31</v>
          </cell>
          <cell r="I434">
            <v>30</v>
          </cell>
          <cell r="J434">
            <v>31</v>
          </cell>
          <cell r="K434">
            <v>151</v>
          </cell>
          <cell r="L434">
            <v>5688530</v>
          </cell>
          <cell r="M434" t="str">
            <v>нет данных</v>
          </cell>
          <cell r="N434">
            <v>13.585900000000001</v>
          </cell>
          <cell r="O434">
            <v>4.3510143649993367</v>
          </cell>
          <cell r="P434">
            <v>0.89325460473496321</v>
          </cell>
          <cell r="Q434">
            <v>0.80681061072835381</v>
          </cell>
          <cell r="R434">
            <v>0.89325460473496321</v>
          </cell>
          <cell r="S434">
            <v>1.7576945448010566</v>
          </cell>
          <cell r="T434">
            <v>0</v>
          </cell>
          <cell r="U434">
            <v>4.3510143649993367</v>
          </cell>
          <cell r="V434">
            <v>0.61321420623955669</v>
          </cell>
          <cell r="W434">
            <v>0.76855823197992612</v>
          </cell>
          <cell r="X434">
            <v>0.9108437746018212</v>
          </cell>
          <cell r="Y434">
            <v>0</v>
          </cell>
          <cell r="Z434">
            <v>0</v>
          </cell>
          <cell r="AA434">
            <v>4319.3172454499236</v>
          </cell>
          <cell r="AB434">
            <v>3458.97</v>
          </cell>
          <cell r="AC434">
            <v>860.34724544992378</v>
          </cell>
          <cell r="AD434">
            <v>4516.8660384363257</v>
          </cell>
          <cell r="AE434">
            <v>3458.97</v>
          </cell>
          <cell r="AF434">
            <v>1057.8960384363259</v>
          </cell>
          <cell r="AG434">
            <v>5172.6747912668416</v>
          </cell>
          <cell r="AH434">
            <v>3458.97</v>
          </cell>
          <cell r="AI434">
            <v>1713.7047912668418</v>
          </cell>
          <cell r="AJ434">
            <v>5039.6266449626928</v>
          </cell>
          <cell r="AK434">
            <v>3458.97</v>
          </cell>
          <cell r="AL434">
            <v>1580.656644962693</v>
          </cell>
          <cell r="AM434">
            <v>0</v>
          </cell>
          <cell r="AN434">
            <v>3458.97</v>
          </cell>
          <cell r="AO434">
            <v>-3458.97</v>
          </cell>
          <cell r="AP434">
            <v>2.2926162128213039</v>
          </cell>
          <cell r="AQ434">
            <v>6.643630577820641</v>
          </cell>
          <cell r="AR434">
            <v>19048.484720115783</v>
          </cell>
          <cell r="AS434">
            <v>17294.849999999999</v>
          </cell>
        </row>
        <row r="435">
          <cell r="A435" t="str">
            <v>л/с №3000000170643</v>
          </cell>
          <cell r="B435" t="str">
            <v>Кв. 488</v>
          </cell>
          <cell r="C435" t="str">
            <v>Гвоздецкая Елена Викторовна</v>
          </cell>
          <cell r="D435">
            <v>44918</v>
          </cell>
          <cell r="E435">
            <v>63.5</v>
          </cell>
          <cell r="F435">
            <v>31</v>
          </cell>
          <cell r="G435">
            <v>28</v>
          </cell>
          <cell r="H435">
            <v>31</v>
          </cell>
          <cell r="I435">
            <v>30</v>
          </cell>
          <cell r="J435">
            <v>31</v>
          </cell>
          <cell r="K435">
            <v>151</v>
          </cell>
          <cell r="L435">
            <v>5688531</v>
          </cell>
          <cell r="M435">
            <v>10.19</v>
          </cell>
          <cell r="N435">
            <v>10.4567</v>
          </cell>
          <cell r="O435">
            <v>0.26670000000000016</v>
          </cell>
          <cell r="P435">
            <v>5.4752980132450363E-2</v>
          </cell>
          <cell r="Q435">
            <v>4.9454304635761615E-2</v>
          </cell>
          <cell r="R435">
            <v>5.4752980132450363E-2</v>
          </cell>
          <cell r="S435">
            <v>0.10773973509933781</v>
          </cell>
          <cell r="T435">
            <v>0</v>
          </cell>
          <cell r="U435">
            <v>0.26670000000000016</v>
          </cell>
          <cell r="V435">
            <v>0.51643371480387068</v>
          </cell>
          <cell r="W435">
            <v>0.64726057998309416</v>
          </cell>
          <cell r="X435">
            <v>0.76708991627606959</v>
          </cell>
          <cell r="Y435">
            <v>0</v>
          </cell>
          <cell r="Z435">
            <v>0</v>
          </cell>
          <cell r="AA435">
            <v>1637.6950679875208</v>
          </cell>
          <cell r="AB435">
            <v>2913.05</v>
          </cell>
          <cell r="AC435">
            <v>-1275.3549320124794</v>
          </cell>
          <cell r="AD435">
            <v>1997.6069828814907</v>
          </cell>
          <cell r="AE435">
            <v>2913.06</v>
          </cell>
          <cell r="AF435">
            <v>-915.45301711850925</v>
          </cell>
          <cell r="AG435">
            <v>2356.3715157245801</v>
          </cell>
          <cell r="AH435">
            <v>2913.05</v>
          </cell>
          <cell r="AI435">
            <v>-556.67848427542003</v>
          </cell>
          <cell r="AJ435">
            <v>308.90921368211934</v>
          </cell>
          <cell r="AK435">
            <v>2913.05</v>
          </cell>
          <cell r="AL435">
            <v>-2604.1407863178811</v>
          </cell>
          <cell r="AM435">
            <v>0</v>
          </cell>
          <cell r="AN435">
            <v>2913.05</v>
          </cell>
          <cell r="AO435">
            <v>-2913.05</v>
          </cell>
          <cell r="AP435">
            <v>1.9307842110630344</v>
          </cell>
          <cell r="AQ435">
            <v>2.1974842110630348</v>
          </cell>
          <cell r="AR435">
            <v>6300.5827802757121</v>
          </cell>
          <cell r="AS435">
            <v>14565.259999999998</v>
          </cell>
        </row>
        <row r="436">
          <cell r="A436" t="str">
            <v>л/с №3000001184995</v>
          </cell>
          <cell r="B436" t="str">
            <v>Кв. 489</v>
          </cell>
          <cell r="C436" t="str">
            <v>ЗПИФ Девелопмент и развитие под управл ООО "Эссет Менеджмент Солюшнс"</v>
          </cell>
          <cell r="D436">
            <v>44659</v>
          </cell>
          <cell r="E436">
            <v>52.8</v>
          </cell>
          <cell r="F436">
            <v>31</v>
          </cell>
          <cell r="G436">
            <v>28</v>
          </cell>
          <cell r="H436">
            <v>31</v>
          </cell>
          <cell r="I436">
            <v>30</v>
          </cell>
          <cell r="J436">
            <v>31</v>
          </cell>
          <cell r="K436">
            <v>151</v>
          </cell>
          <cell r="L436" t="str">
            <v>Нет данных</v>
          </cell>
          <cell r="M436" t="str">
            <v>Нет данных</v>
          </cell>
          <cell r="N436" t="str">
            <v>Нет данных</v>
          </cell>
          <cell r="O436">
            <v>3.0468641707157156</v>
          </cell>
          <cell r="P436">
            <v>0.62551516087541181</v>
          </cell>
          <cell r="Q436">
            <v>0.56498143562940417</v>
          </cell>
          <cell r="R436">
            <v>0.62551516087541181</v>
          </cell>
          <cell r="S436">
            <v>1.2308524133354877</v>
          </cell>
          <cell r="T436">
            <v>0</v>
          </cell>
          <cell r="U436">
            <v>3.0468641707157156</v>
          </cell>
          <cell r="V436">
            <v>0.42941260065581688</v>
          </cell>
          <cell r="W436">
            <v>0.53819462398594287</v>
          </cell>
          <cell r="X436">
            <v>0.63783224534451133</v>
          </cell>
          <cell r="Y436">
            <v>0</v>
          </cell>
          <cell r="Z436">
            <v>0</v>
          </cell>
          <cell r="AA436">
            <v>3024.667779307108</v>
          </cell>
          <cell r="AB436">
            <v>3024.67</v>
          </cell>
          <cell r="AC436">
            <v>-2.2206928920240898E-3</v>
          </cell>
          <cell r="AD436">
            <v>3163.0043346079306</v>
          </cell>
          <cell r="AE436">
            <v>3163</v>
          </cell>
          <cell r="AF436">
            <v>4.3346079305592866E-3</v>
          </cell>
          <cell r="AG436">
            <v>3622.2444161656385</v>
          </cell>
          <cell r="AH436">
            <v>3622.24</v>
          </cell>
          <cell r="AI436">
            <v>4.4161656387586845E-3</v>
          </cell>
          <cell r="AJ436">
            <v>3529.0754224672432</v>
          </cell>
          <cell r="AK436">
            <v>3529.08</v>
          </cell>
          <cell r="AL436">
            <v>-4.5775327566843771E-3</v>
          </cell>
          <cell r="AM436">
            <v>0</v>
          </cell>
          <cell r="AN436">
            <v>0</v>
          </cell>
          <cell r="AO436">
            <v>0</v>
          </cell>
          <cell r="AP436">
            <v>1.6054394699862711</v>
          </cell>
          <cell r="AQ436">
            <v>4.6523036407019864</v>
          </cell>
          <cell r="AR436">
            <v>13338.99195254792</v>
          </cell>
          <cell r="AS436">
            <v>13338.99</v>
          </cell>
        </row>
        <row r="437">
          <cell r="A437" t="str">
            <v>л/с №3000000162584</v>
          </cell>
          <cell r="B437" t="str">
            <v>Кв. 49</v>
          </cell>
          <cell r="C437" t="str">
            <v>Молодцов Сергей Викторович</v>
          </cell>
          <cell r="D437">
            <v>44831</v>
          </cell>
          <cell r="E437">
            <v>35.299999999999997</v>
          </cell>
          <cell r="F437">
            <v>31</v>
          </cell>
          <cell r="G437">
            <v>28</v>
          </cell>
          <cell r="H437">
            <v>31</v>
          </cell>
          <cell r="I437">
            <v>30</v>
          </cell>
          <cell r="J437">
            <v>31</v>
          </cell>
          <cell r="K437">
            <v>151</v>
          </cell>
          <cell r="L437">
            <v>5688267</v>
          </cell>
          <cell r="M437" t="str">
            <v>нет данных</v>
          </cell>
          <cell r="N437">
            <v>7.7173999999999996</v>
          </cell>
          <cell r="O437">
            <v>2.0370133565580444</v>
          </cell>
          <cell r="P437">
            <v>0.41819479505496276</v>
          </cell>
          <cell r="Q437">
            <v>0.37772433101738573</v>
          </cell>
          <cell r="R437">
            <v>0.41819479505496276</v>
          </cell>
          <cell r="S437">
            <v>0.82289943543073318</v>
          </cell>
          <cell r="T437">
            <v>0</v>
          </cell>
          <cell r="U437">
            <v>2.0370133565580444</v>
          </cell>
          <cell r="V437">
            <v>0.28708834854451393</v>
          </cell>
          <cell r="W437">
            <v>0.35981572399060197</v>
          </cell>
          <cell r="X437">
            <v>0.42642951251252365</v>
          </cell>
          <cell r="Y437">
            <v>0</v>
          </cell>
          <cell r="Z437">
            <v>0</v>
          </cell>
          <cell r="AA437">
            <v>2022.1737236655474</v>
          </cell>
          <cell r="AB437">
            <v>1619.38</v>
          </cell>
          <cell r="AC437">
            <v>402.7937236655473</v>
          </cell>
          <cell r="AD437">
            <v>2114.6600949178019</v>
          </cell>
          <cell r="AE437">
            <v>1619.39</v>
          </cell>
          <cell r="AF437">
            <v>495.27009491780177</v>
          </cell>
          <cell r="AG437">
            <v>2421.6899221713456</v>
          </cell>
          <cell r="AH437">
            <v>1619.38</v>
          </cell>
          <cell r="AI437">
            <v>802.30992217134553</v>
          </cell>
          <cell r="AJ437">
            <v>2359.4008032782895</v>
          </cell>
          <cell r="AK437">
            <v>1619.38</v>
          </cell>
          <cell r="AL437">
            <v>740.02080327828935</v>
          </cell>
          <cell r="AM437">
            <v>0</v>
          </cell>
          <cell r="AN437">
            <v>1619.38</v>
          </cell>
          <cell r="AO437">
            <v>-1619.38</v>
          </cell>
          <cell r="AP437">
            <v>1.0733335850476395</v>
          </cell>
          <cell r="AQ437">
            <v>3.1103469416056839</v>
          </cell>
          <cell r="AR437">
            <v>8917.9245440329851</v>
          </cell>
          <cell r="AS437">
            <v>8096.9100000000008</v>
          </cell>
        </row>
        <row r="438">
          <cell r="A438" t="str">
            <v>л/с №3000000160147</v>
          </cell>
          <cell r="B438" t="str">
            <v>Кв. 490</v>
          </cell>
          <cell r="C438" t="str">
            <v>ЗПИФ Девелопмент и развитие под управл ООО "Эссет Менеджмент Солюшнс"</v>
          </cell>
          <cell r="D438">
            <v>44642</v>
          </cell>
          <cell r="E438">
            <v>59.7</v>
          </cell>
          <cell r="F438">
            <v>31</v>
          </cell>
          <cell r="G438">
            <v>9</v>
          </cell>
          <cell r="H438">
            <v>0</v>
          </cell>
          <cell r="I438">
            <v>0</v>
          </cell>
          <cell r="J438">
            <v>0</v>
          </cell>
          <cell r="K438">
            <v>40</v>
          </cell>
          <cell r="L438" t="str">
            <v>Нет данных</v>
          </cell>
          <cell r="M438" t="str">
            <v>Нет данных</v>
          </cell>
          <cell r="N438" t="str">
            <v>Нет данных</v>
          </cell>
          <cell r="O438">
            <v>0.9125917669663266</v>
          </cell>
          <cell r="P438">
            <v>0.70725861939890311</v>
          </cell>
          <cell r="Q438">
            <v>0.20533314756742349</v>
          </cell>
          <cell r="R438">
            <v>0</v>
          </cell>
          <cell r="S438">
            <v>0</v>
          </cell>
          <cell r="T438">
            <v>0</v>
          </cell>
          <cell r="U438">
            <v>0.9125917669663266</v>
          </cell>
          <cell r="V438">
            <v>0.48552902005970211</v>
          </cell>
          <cell r="W438">
            <v>0.1955979244234626</v>
          </cell>
          <cell r="X438">
            <v>0</v>
          </cell>
          <cell r="Y438">
            <v>0</v>
          </cell>
          <cell r="Z438">
            <v>0</v>
          </cell>
          <cell r="AA438">
            <v>3419.9368641029237</v>
          </cell>
          <cell r="AB438">
            <v>2738.73</v>
          </cell>
          <cell r="AC438">
            <v>681.20686410292365</v>
          </cell>
          <cell r="AD438">
            <v>1149.5415509908287</v>
          </cell>
          <cell r="AE438">
            <v>2738.73</v>
          </cell>
          <cell r="AF438">
            <v>-1589.1884490091713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0.68112694448316469</v>
          </cell>
          <cell r="AQ438">
            <v>1.5937187114494913</v>
          </cell>
          <cell r="AR438">
            <v>4569.4784150937521</v>
          </cell>
          <cell r="AS438">
            <v>5477.46</v>
          </cell>
        </row>
        <row r="439">
          <cell r="A439" t="str">
            <v>л/с №3000000157878</v>
          </cell>
          <cell r="B439" t="str">
            <v>Кв. 491</v>
          </cell>
          <cell r="C439" t="str">
            <v>Семин Николай Владимирович</v>
          </cell>
          <cell r="D439">
            <v>44762</v>
          </cell>
          <cell r="E439">
            <v>75.400000000000006</v>
          </cell>
          <cell r="F439">
            <v>31</v>
          </cell>
          <cell r="G439">
            <v>28</v>
          </cell>
          <cell r="H439">
            <v>31</v>
          </cell>
          <cell r="I439">
            <v>30</v>
          </cell>
          <cell r="J439">
            <v>31</v>
          </cell>
          <cell r="K439">
            <v>151</v>
          </cell>
          <cell r="L439">
            <v>5688689</v>
          </cell>
          <cell r="M439" t="str">
            <v>нет данных</v>
          </cell>
          <cell r="N439">
            <v>5.2205000000000004</v>
          </cell>
          <cell r="O439">
            <v>4.3510143649993367</v>
          </cell>
          <cell r="P439">
            <v>0.89325460473496321</v>
          </cell>
          <cell r="Q439">
            <v>0.80681061072835381</v>
          </cell>
          <cell r="R439">
            <v>0.89325460473496321</v>
          </cell>
          <cell r="S439">
            <v>1.7576945448010566</v>
          </cell>
          <cell r="T439">
            <v>0</v>
          </cell>
          <cell r="U439">
            <v>4.3510143649993367</v>
          </cell>
          <cell r="V439">
            <v>0.61321420623955669</v>
          </cell>
          <cell r="W439">
            <v>0.76855823197992612</v>
          </cell>
          <cell r="X439">
            <v>0.9108437746018212</v>
          </cell>
          <cell r="Y439">
            <v>0</v>
          </cell>
          <cell r="Z439">
            <v>0</v>
          </cell>
          <cell r="AA439">
            <v>4319.3172454499236</v>
          </cell>
          <cell r="AB439">
            <v>3458.97</v>
          </cell>
          <cell r="AC439">
            <v>860.34724544992378</v>
          </cell>
          <cell r="AD439">
            <v>4516.8660384363257</v>
          </cell>
          <cell r="AE439">
            <v>3458.97</v>
          </cell>
          <cell r="AF439">
            <v>1057.8960384363259</v>
          </cell>
          <cell r="AG439">
            <v>5172.6747912668416</v>
          </cell>
          <cell r="AH439">
            <v>3458.97</v>
          </cell>
          <cell r="AI439">
            <v>1713.7047912668418</v>
          </cell>
          <cell r="AJ439">
            <v>5039.6266449626928</v>
          </cell>
          <cell r="AK439">
            <v>3458.97</v>
          </cell>
          <cell r="AL439">
            <v>1580.656644962693</v>
          </cell>
          <cell r="AM439">
            <v>0</v>
          </cell>
          <cell r="AN439">
            <v>3458.97</v>
          </cell>
          <cell r="AO439">
            <v>-3458.97</v>
          </cell>
          <cell r="AP439">
            <v>2.2926162128213039</v>
          </cell>
          <cell r="AQ439">
            <v>6.643630577820641</v>
          </cell>
          <cell r="AR439">
            <v>19048.484720115783</v>
          </cell>
          <cell r="AS439">
            <v>17294.849999999999</v>
          </cell>
        </row>
        <row r="440">
          <cell r="A440" t="str">
            <v>л/с №3000000157848</v>
          </cell>
          <cell r="B440" t="str">
            <v>Кв. 492</v>
          </cell>
          <cell r="C440" t="str">
            <v>Ватунский Роман Юрьевич</v>
          </cell>
          <cell r="D440">
            <v>44768</v>
          </cell>
          <cell r="E440">
            <v>63.5</v>
          </cell>
          <cell r="F440">
            <v>31</v>
          </cell>
          <cell r="G440">
            <v>28</v>
          </cell>
          <cell r="H440">
            <v>31</v>
          </cell>
          <cell r="I440">
            <v>30</v>
          </cell>
          <cell r="J440">
            <v>31</v>
          </cell>
          <cell r="K440">
            <v>151</v>
          </cell>
          <cell r="L440">
            <v>5688526</v>
          </cell>
          <cell r="M440">
            <v>9.0470000000000006</v>
          </cell>
          <cell r="N440">
            <v>12.6717</v>
          </cell>
          <cell r="O440">
            <v>3.6246999999999989</v>
          </cell>
          <cell r="P440">
            <v>0.74414370860927126</v>
          </cell>
          <cell r="Q440">
            <v>0.67212980132450306</v>
          </cell>
          <cell r="R440">
            <v>0.74414370860927126</v>
          </cell>
          <cell r="S440">
            <v>1.4642827814569532</v>
          </cell>
          <cell r="T440">
            <v>0</v>
          </cell>
          <cell r="U440">
            <v>3.6246999999999989</v>
          </cell>
          <cell r="V440">
            <v>0.51643371480387068</v>
          </cell>
          <cell r="W440">
            <v>0.64726057998309416</v>
          </cell>
          <cell r="X440">
            <v>0.76708991627606959</v>
          </cell>
          <cell r="Y440">
            <v>0</v>
          </cell>
          <cell r="Z440">
            <v>0</v>
          </cell>
          <cell r="AA440">
            <v>3614.3023768616922</v>
          </cell>
          <cell r="AB440">
            <v>2913.05</v>
          </cell>
          <cell r="AC440">
            <v>701.25237686169203</v>
          </cell>
          <cell r="AD440">
            <v>3782.9297134775165</v>
          </cell>
          <cell r="AE440">
            <v>2913.06</v>
          </cell>
          <cell r="AF440">
            <v>869.8697134775166</v>
          </cell>
          <cell r="AG440">
            <v>4332.9788245987511</v>
          </cell>
          <cell r="AH440">
            <v>2913.05</v>
          </cell>
          <cell r="AI440">
            <v>1419.9288245987509</v>
          </cell>
          <cell r="AJ440">
            <v>4198.3623053377469</v>
          </cell>
          <cell r="AK440">
            <v>2913.05</v>
          </cell>
          <cell r="AL440">
            <v>1285.3123053377467</v>
          </cell>
          <cell r="AM440">
            <v>0</v>
          </cell>
          <cell r="AN440">
            <v>2913.05</v>
          </cell>
          <cell r="AO440">
            <v>-2913.05</v>
          </cell>
          <cell r="AP440">
            <v>1.9307842110630344</v>
          </cell>
          <cell r="AQ440">
            <v>5.5554842110630336</v>
          </cell>
          <cell r="AR440">
            <v>15928.573220275708</v>
          </cell>
          <cell r="AS440">
            <v>14565.259999999998</v>
          </cell>
        </row>
        <row r="441">
          <cell r="A441" t="str">
            <v>л/с №3000000160148</v>
          </cell>
          <cell r="B441" t="str">
            <v>Кв. 493</v>
          </cell>
          <cell r="C441" t="str">
            <v>ЗПИФ Девелопмент и развитие под управл ООО "Эссет Менеджмент Солюшнс"</v>
          </cell>
          <cell r="D441">
            <v>44642</v>
          </cell>
          <cell r="E441">
            <v>52.8</v>
          </cell>
          <cell r="F441">
            <v>31</v>
          </cell>
          <cell r="G441">
            <v>28</v>
          </cell>
          <cell r="H441">
            <v>31</v>
          </cell>
          <cell r="I441">
            <v>25</v>
          </cell>
          <cell r="J441">
            <v>31</v>
          </cell>
          <cell r="K441">
            <v>146</v>
          </cell>
          <cell r="L441" t="str">
            <v>Нет данных</v>
          </cell>
          <cell r="M441" t="str">
            <v>Нет данных</v>
          </cell>
          <cell r="N441" t="str">
            <v>Нет данных</v>
          </cell>
          <cell r="O441">
            <v>2.945974628639036</v>
          </cell>
          <cell r="P441">
            <v>0.62551516087541181</v>
          </cell>
          <cell r="Q441">
            <v>0.56498143562940417</v>
          </cell>
          <cell r="R441">
            <v>0.62551516087541181</v>
          </cell>
          <cell r="S441">
            <v>1.1299628712588083</v>
          </cell>
          <cell r="T441">
            <v>0</v>
          </cell>
          <cell r="U441">
            <v>2.9459746286390365</v>
          </cell>
          <cell r="V441">
            <v>0.42941260065581688</v>
          </cell>
          <cell r="W441">
            <v>0.53819462398594287</v>
          </cell>
          <cell r="X441">
            <v>0.63783224534451133</v>
          </cell>
          <cell r="Y441">
            <v>0</v>
          </cell>
          <cell r="Z441">
            <v>0</v>
          </cell>
          <cell r="AA441">
            <v>3024.667779307108</v>
          </cell>
          <cell r="AB441">
            <v>2422.19</v>
          </cell>
          <cell r="AC441">
            <v>602.47777930710799</v>
          </cell>
          <cell r="AD441">
            <v>3163.0043346079306</v>
          </cell>
          <cell r="AE441">
            <v>2422.19</v>
          </cell>
          <cell r="AF441">
            <v>740.8143346079305</v>
          </cell>
          <cell r="AG441">
            <v>3622.2444161656385</v>
          </cell>
          <cell r="AH441">
            <v>2422.19</v>
          </cell>
          <cell r="AI441">
            <v>1200.0544161656385</v>
          </cell>
          <cell r="AJ441">
            <v>3239.8069452158297</v>
          </cell>
          <cell r="AK441">
            <v>2018.49</v>
          </cell>
          <cell r="AL441">
            <v>1221.3169452158297</v>
          </cell>
          <cell r="AM441">
            <v>0</v>
          </cell>
          <cell r="AN441">
            <v>0</v>
          </cell>
          <cell r="AO441">
            <v>0</v>
          </cell>
          <cell r="AP441">
            <v>1.6054394699862711</v>
          </cell>
          <cell r="AQ441">
            <v>4.5514140986253073</v>
          </cell>
          <cell r="AR441">
            <v>13049.723475296509</v>
          </cell>
          <cell r="AS441">
            <v>9285.06</v>
          </cell>
        </row>
        <row r="442">
          <cell r="A442" t="str">
            <v>л/с №3000001184996</v>
          </cell>
          <cell r="B442" t="str">
            <v>Кв. 494</v>
          </cell>
          <cell r="C442" t="str">
            <v>ЗПИФ Девелопмент и развитие под управл ООО "Эссет Менеджмент Солюшнс"</v>
          </cell>
          <cell r="D442">
            <v>44659</v>
          </cell>
          <cell r="E442">
            <v>59.7</v>
          </cell>
          <cell r="F442">
            <v>31</v>
          </cell>
          <cell r="G442">
            <v>28</v>
          </cell>
          <cell r="H442">
            <v>31</v>
          </cell>
          <cell r="I442">
            <v>30</v>
          </cell>
          <cell r="J442">
            <v>31</v>
          </cell>
          <cell r="K442">
            <v>151</v>
          </cell>
          <cell r="L442" t="str">
            <v>Нет данных</v>
          </cell>
          <cell r="M442" t="str">
            <v>Нет данных</v>
          </cell>
          <cell r="N442" t="str">
            <v>Нет данных</v>
          </cell>
          <cell r="O442">
            <v>3.4450339202978832</v>
          </cell>
          <cell r="P442">
            <v>0.70725861939890311</v>
          </cell>
          <cell r="Q442">
            <v>0.63881423687642869</v>
          </cell>
          <cell r="R442">
            <v>0.70725861939890311</v>
          </cell>
          <cell r="S442">
            <v>1.3917024446236481</v>
          </cell>
          <cell r="T442">
            <v>0</v>
          </cell>
          <cell r="U442">
            <v>3.4450339202978832</v>
          </cell>
          <cell r="V442">
            <v>0.48552902005970211</v>
          </cell>
          <cell r="W442">
            <v>0.60852687598410593</v>
          </cell>
          <cell r="X442">
            <v>0.72118532286112369</v>
          </cell>
          <cell r="Y442">
            <v>0</v>
          </cell>
          <cell r="Z442">
            <v>0</v>
          </cell>
          <cell r="AA442">
            <v>3419.9368641029237</v>
          </cell>
          <cell r="AB442">
            <v>3419.94</v>
          </cell>
          <cell r="AC442">
            <v>-3.1358970763903926E-3</v>
          </cell>
          <cell r="AD442">
            <v>3576.3514919714676</v>
          </cell>
          <cell r="AE442">
            <v>3576.35</v>
          </cell>
          <cell r="AF442">
            <v>1.4919714676580043E-3</v>
          </cell>
          <cell r="AG442">
            <v>4095.6059023691032</v>
          </cell>
          <cell r="AH442">
            <v>4095.61</v>
          </cell>
          <cell r="AI442">
            <v>-4.0976308969220554E-3</v>
          </cell>
          <cell r="AJ442">
            <v>3990.2614151760313</v>
          </cell>
          <cell r="AK442">
            <v>3990.26</v>
          </cell>
          <cell r="AL442">
            <v>1.4151760310596728E-3</v>
          </cell>
          <cell r="AM442">
            <v>0</v>
          </cell>
          <cell r="AN442">
            <v>0</v>
          </cell>
          <cell r="AO442">
            <v>0</v>
          </cell>
          <cell r="AP442">
            <v>1.8152412189049318</v>
          </cell>
          <cell r="AQ442">
            <v>5.2602751392028146</v>
          </cell>
          <cell r="AR442">
            <v>15082.155673619525</v>
          </cell>
          <cell r="AS442">
            <v>15082.16</v>
          </cell>
        </row>
        <row r="443">
          <cell r="A443" t="str">
            <v>л/с №3000000160149</v>
          </cell>
          <cell r="B443" t="str">
            <v>Кв. 495</v>
          </cell>
          <cell r="C443" t="str">
            <v>ЗПИФ Девелопмент и развитие под управл ООО "Эссет Менеджмент Солюшнс"</v>
          </cell>
          <cell r="D443">
            <v>44642</v>
          </cell>
          <cell r="E443">
            <v>75.400000000000006</v>
          </cell>
          <cell r="F443">
            <v>31</v>
          </cell>
          <cell r="G443">
            <v>7</v>
          </cell>
          <cell r="H443">
            <v>0</v>
          </cell>
          <cell r="I443">
            <v>0</v>
          </cell>
          <cell r="J443">
            <v>0</v>
          </cell>
          <cell r="K443">
            <v>38</v>
          </cell>
          <cell r="L443">
            <v>5688519</v>
          </cell>
          <cell r="M443" t="str">
            <v>нет данных</v>
          </cell>
          <cell r="N443">
            <v>8.3309999999999995</v>
          </cell>
          <cell r="O443">
            <v>1.0949572574170516</v>
          </cell>
          <cell r="P443">
            <v>0.89325460473496321</v>
          </cell>
          <cell r="Q443">
            <v>0.20170265268208845</v>
          </cell>
          <cell r="R443">
            <v>0</v>
          </cell>
          <cell r="S443">
            <v>0</v>
          </cell>
          <cell r="T443">
            <v>0</v>
          </cell>
          <cell r="U443">
            <v>1.0949572574170516</v>
          </cell>
          <cell r="V443">
            <v>0.61321420623955669</v>
          </cell>
          <cell r="W443">
            <v>0.19213955799498153</v>
          </cell>
          <cell r="X443">
            <v>0</v>
          </cell>
          <cell r="Y443">
            <v>0</v>
          </cell>
          <cell r="Z443">
            <v>0</v>
          </cell>
          <cell r="AA443">
            <v>4319.3172454499236</v>
          </cell>
          <cell r="AB443">
            <v>3458.97</v>
          </cell>
          <cell r="AC443">
            <v>860.34724544992378</v>
          </cell>
          <cell r="AD443">
            <v>1129.2165096090814</v>
          </cell>
          <cell r="AE443">
            <v>864.74</v>
          </cell>
          <cell r="AF443">
            <v>264.4765096090814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0.80535376423453819</v>
          </cell>
          <cell r="AQ443">
            <v>1.9003110216515897</v>
          </cell>
          <cell r="AR443">
            <v>5448.5337550590048</v>
          </cell>
          <cell r="AS443">
            <v>4323.71</v>
          </cell>
        </row>
        <row r="444">
          <cell r="A444" t="str">
            <v>л/с №3000000159447</v>
          </cell>
          <cell r="B444" t="str">
            <v>Кв. 496</v>
          </cell>
          <cell r="C444" t="str">
            <v>Решетар Инна Юрьевна</v>
          </cell>
          <cell r="D444">
            <v>44789</v>
          </cell>
          <cell r="E444">
            <v>63.5</v>
          </cell>
          <cell r="F444">
            <v>31</v>
          </cell>
          <cell r="G444">
            <v>28</v>
          </cell>
          <cell r="H444">
            <v>31</v>
          </cell>
          <cell r="I444">
            <v>30</v>
          </cell>
          <cell r="J444">
            <v>31</v>
          </cell>
          <cell r="K444">
            <v>151</v>
          </cell>
          <cell r="L444">
            <v>5688683</v>
          </cell>
          <cell r="M444" t="str">
            <v>нет данных</v>
          </cell>
          <cell r="N444">
            <v>13.183199999999999</v>
          </cell>
          <cell r="O444">
            <v>3.6643158113721199</v>
          </cell>
          <cell r="P444">
            <v>0.75227675597705768</v>
          </cell>
          <cell r="Q444">
            <v>0.67947577959218108</v>
          </cell>
          <cell r="R444">
            <v>0.75227675597705768</v>
          </cell>
          <cell r="S444">
            <v>1.4802865198258233</v>
          </cell>
          <cell r="T444">
            <v>0</v>
          </cell>
          <cell r="U444">
            <v>3.6643158113721195</v>
          </cell>
          <cell r="V444">
            <v>0.51643371480387068</v>
          </cell>
          <cell r="W444">
            <v>0.64726057998309416</v>
          </cell>
          <cell r="X444">
            <v>0.76708991627606959</v>
          </cell>
          <cell r="Y444">
            <v>0</v>
          </cell>
          <cell r="Z444">
            <v>0</v>
          </cell>
          <cell r="AA444">
            <v>3637.6212876136624</v>
          </cell>
          <cell r="AB444">
            <v>2913.05</v>
          </cell>
          <cell r="AC444">
            <v>724.57128761366221</v>
          </cell>
          <cell r="AD444">
            <v>3803.9919554470375</v>
          </cell>
          <cell r="AE444">
            <v>2913.06</v>
          </cell>
          <cell r="AF444">
            <v>890.93195544703758</v>
          </cell>
          <cell r="AG444">
            <v>4356.2977353507213</v>
          </cell>
          <cell r="AH444">
            <v>2913.05</v>
          </cell>
          <cell r="AI444">
            <v>1443.2477353507211</v>
          </cell>
          <cell r="AJ444">
            <v>4244.2479039142036</v>
          </cell>
          <cell r="AK444">
            <v>2913.05</v>
          </cell>
          <cell r="AL444">
            <v>1331.1979039142034</v>
          </cell>
          <cell r="AM444">
            <v>0</v>
          </cell>
          <cell r="AN444">
            <v>2913.05</v>
          </cell>
          <cell r="AO444">
            <v>-2913.05</v>
          </cell>
          <cell r="AP444">
            <v>1.9307842110630344</v>
          </cell>
          <cell r="AQ444">
            <v>5.5951000224351537</v>
          </cell>
          <cell r="AR444">
            <v>16042.158882325622</v>
          </cell>
          <cell r="AS444">
            <v>14565.259999999998</v>
          </cell>
        </row>
        <row r="445">
          <cell r="A445" t="str">
            <v>л/с №3000001184997</v>
          </cell>
          <cell r="B445" t="str">
            <v>Кв. 497</v>
          </cell>
          <cell r="C445" t="str">
            <v>ЗПИФ Девелопмент и развитие под управл ООО "Эссет Менеджмент Солюшнс"</v>
          </cell>
          <cell r="D445">
            <v>44659</v>
          </cell>
          <cell r="E445">
            <v>52.8</v>
          </cell>
          <cell r="F445">
            <v>31</v>
          </cell>
          <cell r="G445">
            <v>28</v>
          </cell>
          <cell r="H445">
            <v>31</v>
          </cell>
          <cell r="I445">
            <v>30</v>
          </cell>
          <cell r="J445">
            <v>31</v>
          </cell>
          <cell r="K445">
            <v>151</v>
          </cell>
          <cell r="L445" t="str">
            <v>Нет данных</v>
          </cell>
          <cell r="M445" t="str">
            <v>Нет данных</v>
          </cell>
          <cell r="N445" t="str">
            <v>Нет данных</v>
          </cell>
          <cell r="O445">
            <v>3.0468641707157156</v>
          </cell>
          <cell r="P445">
            <v>0.62551516087541181</v>
          </cell>
          <cell r="Q445">
            <v>0.56498143562940417</v>
          </cell>
          <cell r="R445">
            <v>0.62551516087541181</v>
          </cell>
          <cell r="S445">
            <v>1.2308524133354877</v>
          </cell>
          <cell r="T445">
            <v>0</v>
          </cell>
          <cell r="U445">
            <v>3.0468641707157156</v>
          </cell>
          <cell r="V445">
            <v>0.42941260065581688</v>
          </cell>
          <cell r="W445">
            <v>0.53819462398594287</v>
          </cell>
          <cell r="X445">
            <v>0.63783224534451133</v>
          </cell>
          <cell r="Y445">
            <v>0</v>
          </cell>
          <cell r="Z445">
            <v>0</v>
          </cell>
          <cell r="AA445">
            <v>3024.667779307108</v>
          </cell>
          <cell r="AB445">
            <v>3024.67</v>
          </cell>
          <cell r="AC445">
            <v>-2.2206928920240898E-3</v>
          </cell>
          <cell r="AD445">
            <v>3163.0043346079306</v>
          </cell>
          <cell r="AE445">
            <v>3163</v>
          </cell>
          <cell r="AF445">
            <v>4.3346079305592866E-3</v>
          </cell>
          <cell r="AG445">
            <v>3622.2444161656385</v>
          </cell>
          <cell r="AH445">
            <v>3622.24</v>
          </cell>
          <cell r="AI445">
            <v>4.4161656387586845E-3</v>
          </cell>
          <cell r="AJ445">
            <v>3529.0754224672432</v>
          </cell>
          <cell r="AK445">
            <v>3529.08</v>
          </cell>
          <cell r="AL445">
            <v>-4.5775327566843771E-3</v>
          </cell>
          <cell r="AM445">
            <v>0</v>
          </cell>
          <cell r="AN445">
            <v>0</v>
          </cell>
          <cell r="AO445">
            <v>0</v>
          </cell>
          <cell r="AP445">
            <v>1.6054394699862711</v>
          </cell>
          <cell r="AQ445">
            <v>4.6523036407019864</v>
          </cell>
          <cell r="AR445">
            <v>13338.99195254792</v>
          </cell>
          <cell r="AS445">
            <v>13338.99</v>
          </cell>
        </row>
        <row r="446">
          <cell r="A446" t="str">
            <v>л/с №3000001184998</v>
          </cell>
          <cell r="B446" t="str">
            <v>Кв. 498</v>
          </cell>
          <cell r="C446" t="str">
            <v>ЗПИФ Девелопмент и развитие под управл ООО "Эссет Менеджмент Солюшнс"</v>
          </cell>
          <cell r="D446">
            <v>44658</v>
          </cell>
          <cell r="E446">
            <v>59.7</v>
          </cell>
          <cell r="F446">
            <v>31</v>
          </cell>
          <cell r="G446">
            <v>28</v>
          </cell>
          <cell r="H446">
            <v>31</v>
          </cell>
          <cell r="I446">
            <v>30</v>
          </cell>
          <cell r="J446">
            <v>31</v>
          </cell>
          <cell r="K446">
            <v>151</v>
          </cell>
          <cell r="L446" t="str">
            <v>Нет данных</v>
          </cell>
          <cell r="M446" t="str">
            <v>Нет данных</v>
          </cell>
          <cell r="N446" t="str">
            <v>Нет данных</v>
          </cell>
          <cell r="O446">
            <v>3.4450339202978832</v>
          </cell>
          <cell r="P446">
            <v>0.70725861939890311</v>
          </cell>
          <cell r="Q446">
            <v>0.63881423687642869</v>
          </cell>
          <cell r="R446">
            <v>0.70725861939890311</v>
          </cell>
          <cell r="S446">
            <v>1.3917024446236481</v>
          </cell>
          <cell r="T446">
            <v>0</v>
          </cell>
          <cell r="U446">
            <v>3.4450339202978832</v>
          </cell>
          <cell r="V446">
            <v>0.48552902005970211</v>
          </cell>
          <cell r="W446">
            <v>0.60852687598410593</v>
          </cell>
          <cell r="X446">
            <v>0.72118532286112369</v>
          </cell>
          <cell r="Y446">
            <v>0</v>
          </cell>
          <cell r="Z446">
            <v>0</v>
          </cell>
          <cell r="AA446">
            <v>3419.9368641029237</v>
          </cell>
          <cell r="AB446">
            <v>3419.94</v>
          </cell>
          <cell r="AC446">
            <v>-3.1358970763903926E-3</v>
          </cell>
          <cell r="AD446">
            <v>3576.3514919714676</v>
          </cell>
          <cell r="AE446">
            <v>3576.35</v>
          </cell>
          <cell r="AF446">
            <v>1.4919714676580043E-3</v>
          </cell>
          <cell r="AG446">
            <v>4095.6059023691032</v>
          </cell>
          <cell r="AH446">
            <v>4095.61</v>
          </cell>
          <cell r="AI446">
            <v>-4.0976308969220554E-3</v>
          </cell>
          <cell r="AJ446">
            <v>3990.2614151760313</v>
          </cell>
          <cell r="AK446">
            <v>3990.26</v>
          </cell>
          <cell r="AL446">
            <v>1.4151760310596728E-3</v>
          </cell>
          <cell r="AM446">
            <v>0</v>
          </cell>
          <cell r="AN446">
            <v>0</v>
          </cell>
          <cell r="AO446">
            <v>0</v>
          </cell>
          <cell r="AP446">
            <v>1.8152412189049318</v>
          </cell>
          <cell r="AQ446">
            <v>5.2602751392028146</v>
          </cell>
          <cell r="AR446">
            <v>15082.155673619525</v>
          </cell>
          <cell r="AS446">
            <v>15082.16</v>
          </cell>
        </row>
        <row r="447">
          <cell r="A447" t="str">
            <v>л/с №3000000158139</v>
          </cell>
          <cell r="B447" t="str">
            <v>Кв. 499</v>
          </cell>
          <cell r="C447" t="str">
            <v>Поляков Антон Валерьевич</v>
          </cell>
          <cell r="D447">
            <v>44782</v>
          </cell>
          <cell r="E447">
            <v>75.400000000000006</v>
          </cell>
          <cell r="F447">
            <v>31</v>
          </cell>
          <cell r="G447">
            <v>28</v>
          </cell>
          <cell r="H447">
            <v>31</v>
          </cell>
          <cell r="I447">
            <v>30</v>
          </cell>
          <cell r="J447">
            <v>31</v>
          </cell>
          <cell r="K447">
            <v>151</v>
          </cell>
          <cell r="L447">
            <v>5688615</v>
          </cell>
          <cell r="M447">
            <v>1.1000000000000001</v>
          </cell>
          <cell r="N447">
            <v>1.21</v>
          </cell>
          <cell r="O447">
            <v>0.10999999999999988</v>
          </cell>
          <cell r="P447">
            <v>2.2582781456953617E-2</v>
          </cell>
          <cell r="Q447">
            <v>2.0397350993377458E-2</v>
          </cell>
          <cell r="R447">
            <v>2.2582781456953617E-2</v>
          </cell>
          <cell r="S447">
            <v>4.4437086092715176E-2</v>
          </cell>
          <cell r="T447">
            <v>0</v>
          </cell>
          <cell r="U447">
            <v>0.10999999999999988</v>
          </cell>
          <cell r="V447">
            <v>0.61321420623955669</v>
          </cell>
          <cell r="W447">
            <v>0.76855823197992612</v>
          </cell>
          <cell r="X447">
            <v>0.9108437746018212</v>
          </cell>
          <cell r="Y447">
            <v>0</v>
          </cell>
          <cell r="Z447">
            <v>0</v>
          </cell>
          <cell r="AA447">
            <v>1822.9444071836801</v>
          </cell>
          <cell r="AB447">
            <v>3458.97</v>
          </cell>
          <cell r="AC447">
            <v>-1636.0255928163197</v>
          </cell>
          <cell r="AD447">
            <v>2262.0776683893964</v>
          </cell>
          <cell r="AE447">
            <v>3458.97</v>
          </cell>
          <cell r="AF447">
            <v>-1196.8923316106034</v>
          </cell>
          <cell r="AG447">
            <v>2676.3019530005977</v>
          </cell>
          <cell r="AH447">
            <v>3458.97</v>
          </cell>
          <cell r="AI447">
            <v>-782.66804699940212</v>
          </cell>
          <cell r="AJ447">
            <v>127.40912450331109</v>
          </cell>
          <cell r="AK447">
            <v>3458.97</v>
          </cell>
          <cell r="AL447">
            <v>-3331.5608754966888</v>
          </cell>
          <cell r="AM447">
            <v>0</v>
          </cell>
          <cell r="AN447">
            <v>3458.97</v>
          </cell>
          <cell r="AO447">
            <v>-3458.97</v>
          </cell>
          <cell r="AP447">
            <v>2.2926162128213039</v>
          </cell>
          <cell r="AQ447">
            <v>2.4026162128213038</v>
          </cell>
          <cell r="AR447">
            <v>6888.7331530769852</v>
          </cell>
          <cell r="AS447">
            <v>17294.849999999999</v>
          </cell>
        </row>
        <row r="448">
          <cell r="A448" t="str">
            <v>л/с №3000000157870</v>
          </cell>
          <cell r="B448" t="str">
            <v>Кв. 5</v>
          </cell>
          <cell r="C448" t="str">
            <v>Рахматуллин Ирек Хабибуллович</v>
          </cell>
          <cell r="D448">
            <v>44758</v>
          </cell>
          <cell r="E448">
            <v>46.1</v>
          </cell>
          <cell r="F448">
            <v>31</v>
          </cell>
          <cell r="G448">
            <v>28</v>
          </cell>
          <cell r="H448">
            <v>31</v>
          </cell>
          <cell r="I448">
            <v>30</v>
          </cell>
          <cell r="J448">
            <v>31</v>
          </cell>
          <cell r="K448">
            <v>151</v>
          </cell>
          <cell r="L448">
            <v>5228597</v>
          </cell>
          <cell r="M448" t="str">
            <v>нет данных</v>
          </cell>
          <cell r="N448">
            <v>13.306800000000001</v>
          </cell>
          <cell r="O448">
            <v>2.66023557329535</v>
          </cell>
          <cell r="P448">
            <v>0.54614107796129696</v>
          </cell>
          <cell r="Q448">
            <v>0.49328871557794568</v>
          </cell>
          <cell r="R448">
            <v>0.54614107796129696</v>
          </cell>
          <cell r="S448">
            <v>1.0746647017948103</v>
          </cell>
          <cell r="T448">
            <v>0</v>
          </cell>
          <cell r="U448">
            <v>2.66023557329535</v>
          </cell>
          <cell r="V448">
            <v>0.37492274413320376</v>
          </cell>
          <cell r="W448">
            <v>0.46990098798772673</v>
          </cell>
          <cell r="X448">
            <v>0.55689519906026463</v>
          </cell>
          <cell r="Y448">
            <v>0</v>
          </cell>
          <cell r="Z448">
            <v>0</v>
          </cell>
          <cell r="AA448">
            <v>2640.8557694329102</v>
          </cell>
          <cell r="AB448">
            <v>2114.83</v>
          </cell>
          <cell r="AC448">
            <v>526.02576943291024</v>
          </cell>
          <cell r="AD448">
            <v>2761.6382542694246</v>
          </cell>
          <cell r="AE448">
            <v>2114.84</v>
          </cell>
          <cell r="AF448">
            <v>646.79825426942443</v>
          </cell>
          <cell r="AG448">
            <v>3162.6035527506806</v>
          </cell>
          <cell r="AH448">
            <v>2114.83</v>
          </cell>
          <cell r="AI448">
            <v>1047.7735527506807</v>
          </cell>
          <cell r="AJ448">
            <v>3081.2571396920439</v>
          </cell>
          <cell r="AK448">
            <v>2114.83</v>
          </cell>
          <cell r="AL448">
            <v>966.42713969204397</v>
          </cell>
          <cell r="AM448">
            <v>0</v>
          </cell>
          <cell r="AN448">
            <v>2114.83</v>
          </cell>
          <cell r="AO448">
            <v>-2114.83</v>
          </cell>
          <cell r="AP448">
            <v>1.4017189311811951</v>
          </cell>
          <cell r="AQ448">
            <v>4.061954504476545</v>
          </cell>
          <cell r="AR448">
            <v>11646.354716145061</v>
          </cell>
          <cell r="AS448">
            <v>10574.16</v>
          </cell>
        </row>
        <row r="449">
          <cell r="A449" t="str">
            <v>л/с №3000000160111</v>
          </cell>
          <cell r="B449" t="str">
            <v>Кв. 50</v>
          </cell>
          <cell r="C449" t="str">
            <v>ЗПИФ Девелопмент и развитие под управл ООО "Эссет Менеджмент Солюшнс"</v>
          </cell>
          <cell r="D449">
            <v>44642</v>
          </cell>
          <cell r="E449">
            <v>53.3</v>
          </cell>
          <cell r="F449">
            <v>31</v>
          </cell>
          <cell r="G449">
            <v>14</v>
          </cell>
          <cell r="H449">
            <v>0</v>
          </cell>
          <cell r="I449">
            <v>0</v>
          </cell>
          <cell r="J449">
            <v>0</v>
          </cell>
          <cell r="K449">
            <v>45</v>
          </cell>
          <cell r="L449">
            <v>5688271</v>
          </cell>
          <cell r="M449" t="str">
            <v>нет данных</v>
          </cell>
          <cell r="N449">
            <v>1.9096</v>
          </cell>
          <cell r="O449">
            <v>0.91660441920801261</v>
          </cell>
          <cell r="P449">
            <v>0.63143859989885309</v>
          </cell>
          <cell r="Q449">
            <v>0.28516581930915946</v>
          </cell>
          <cell r="R449">
            <v>0</v>
          </cell>
          <cell r="S449">
            <v>0</v>
          </cell>
          <cell r="T449">
            <v>0</v>
          </cell>
          <cell r="U449">
            <v>0.9166044192080125</v>
          </cell>
          <cell r="V449">
            <v>0.43347900785899696</v>
          </cell>
          <cell r="W449">
            <v>0.27164558199290489</v>
          </cell>
          <cell r="X449">
            <v>0</v>
          </cell>
          <cell r="Y449">
            <v>0</v>
          </cell>
          <cell r="Z449">
            <v>0</v>
          </cell>
          <cell r="AA449">
            <v>3053.3104666111526</v>
          </cell>
          <cell r="AB449">
            <v>2445.13</v>
          </cell>
          <cell r="AC449">
            <v>608.1804666111525</v>
          </cell>
          <cell r="AD449">
            <v>1596.478513585253</v>
          </cell>
          <cell r="AE449">
            <v>2445.13</v>
          </cell>
          <cell r="AF449">
            <v>-848.65148641474707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0.70512458985190185</v>
          </cell>
          <cell r="AQ449">
            <v>1.6217290090599144</v>
          </cell>
          <cell r="AR449">
            <v>4649.7889801964047</v>
          </cell>
          <cell r="AS449">
            <v>4890.26</v>
          </cell>
        </row>
        <row r="450">
          <cell r="A450" t="str">
            <v>л/с №3000000162309</v>
          </cell>
          <cell r="B450" t="str">
            <v>Кв. 500</v>
          </cell>
          <cell r="C450" t="str">
            <v>Соколов Андрей Евгеньевич</v>
          </cell>
          <cell r="D450">
            <v>44824</v>
          </cell>
          <cell r="E450">
            <v>63.5</v>
          </cell>
          <cell r="F450">
            <v>31</v>
          </cell>
          <cell r="G450">
            <v>28</v>
          </cell>
          <cell r="H450">
            <v>31</v>
          </cell>
          <cell r="I450">
            <v>30</v>
          </cell>
          <cell r="J450">
            <v>31</v>
          </cell>
          <cell r="K450">
            <v>151</v>
          </cell>
          <cell r="L450" t="str">
            <v>Нет данных</v>
          </cell>
          <cell r="M450" t="str">
            <v>Нет данных</v>
          </cell>
          <cell r="N450" t="str">
            <v>Нет данных</v>
          </cell>
          <cell r="O450">
            <v>3.6643158113721199</v>
          </cell>
          <cell r="P450">
            <v>0.75227675597705768</v>
          </cell>
          <cell r="Q450">
            <v>0.67947577959218108</v>
          </cell>
          <cell r="R450">
            <v>0.75227675597705768</v>
          </cell>
          <cell r="S450">
            <v>1.4802865198258233</v>
          </cell>
          <cell r="T450">
            <v>0</v>
          </cell>
          <cell r="U450">
            <v>3.6643158113721195</v>
          </cell>
          <cell r="V450">
            <v>0.51643371480387068</v>
          </cell>
          <cell r="W450">
            <v>0.64726057998309416</v>
          </cell>
          <cell r="X450">
            <v>0.76708991627606959</v>
          </cell>
          <cell r="Y450">
            <v>0</v>
          </cell>
          <cell r="Z450">
            <v>0</v>
          </cell>
          <cell r="AA450">
            <v>3637.6212876136624</v>
          </cell>
          <cell r="AB450">
            <v>2913.05</v>
          </cell>
          <cell r="AC450">
            <v>724.57128761366221</v>
          </cell>
          <cell r="AD450">
            <v>3803.9919554470375</v>
          </cell>
          <cell r="AE450">
            <v>2913.06</v>
          </cell>
          <cell r="AF450">
            <v>890.93195544703758</v>
          </cell>
          <cell r="AG450">
            <v>4356.2977353507213</v>
          </cell>
          <cell r="AH450">
            <v>2913.05</v>
          </cell>
          <cell r="AI450">
            <v>1443.2477353507211</v>
          </cell>
          <cell r="AJ450">
            <v>4244.2479039142036</v>
          </cell>
          <cell r="AK450">
            <v>2913.05</v>
          </cell>
          <cell r="AL450">
            <v>1331.1979039142034</v>
          </cell>
          <cell r="AM450">
            <v>0</v>
          </cell>
          <cell r="AN450">
            <v>2913.05</v>
          </cell>
          <cell r="AO450">
            <v>-2913.05</v>
          </cell>
          <cell r="AP450">
            <v>1.9307842110630344</v>
          </cell>
          <cell r="AQ450">
            <v>5.5951000224351537</v>
          </cell>
          <cell r="AR450">
            <v>16042.158882325622</v>
          </cell>
          <cell r="AS450">
            <v>14565.259999999998</v>
          </cell>
        </row>
        <row r="451">
          <cell r="A451" t="str">
            <v>л/с №3000000170682</v>
          </cell>
          <cell r="B451" t="str">
            <v>Кв. 501</v>
          </cell>
          <cell r="C451" t="str">
            <v>Манцаев Церен Владимирович</v>
          </cell>
          <cell r="D451">
            <v>44917</v>
          </cell>
          <cell r="E451">
            <v>56.5</v>
          </cell>
          <cell r="F451">
            <v>31</v>
          </cell>
          <cell r="G451">
            <v>28</v>
          </cell>
          <cell r="H451">
            <v>31</v>
          </cell>
          <cell r="I451">
            <v>30</v>
          </cell>
          <cell r="J451">
            <v>31</v>
          </cell>
          <cell r="K451">
            <v>151</v>
          </cell>
          <cell r="L451">
            <v>5688587</v>
          </cell>
          <cell r="M451">
            <v>11.819000000000001</v>
          </cell>
          <cell r="N451">
            <v>16.4648</v>
          </cell>
          <cell r="O451">
            <v>4.6457999999999995</v>
          </cell>
          <cell r="P451">
            <v>0.95377350993377474</v>
          </cell>
          <cell r="Q451">
            <v>0.86147284768211918</v>
          </cell>
          <cell r="R451">
            <v>0.95377350993377474</v>
          </cell>
          <cell r="S451">
            <v>1.876780132450331</v>
          </cell>
          <cell r="T451">
            <v>0</v>
          </cell>
          <cell r="U451">
            <v>4.6457999999999995</v>
          </cell>
          <cell r="V451">
            <v>0.45950401395934948</v>
          </cell>
          <cell r="W451">
            <v>0.5759090199849578</v>
          </cell>
          <cell r="X451">
            <v>0.68252882314327445</v>
          </cell>
          <cell r="Y451">
            <v>0</v>
          </cell>
          <cell r="Z451">
            <v>0</v>
          </cell>
          <cell r="AA451">
            <v>4052.1210509558878</v>
          </cell>
          <cell r="AB451">
            <v>2591.9299999999998</v>
          </cell>
          <cell r="AC451">
            <v>1460.1910509558879</v>
          </cell>
          <cell r="AD451">
            <v>4121.23254333769</v>
          </cell>
          <cell r="AE451">
            <v>2591.9299999999998</v>
          </cell>
          <cell r="AF451">
            <v>1529.3025433376902</v>
          </cell>
          <cell r="AG451">
            <v>4691.573323351854</v>
          </cell>
          <cell r="AH451">
            <v>2591.9299999999998</v>
          </cell>
          <cell r="AI451">
            <v>2099.6433233518542</v>
          </cell>
          <cell r="AJ451">
            <v>5381.0664601589397</v>
          </cell>
          <cell r="AK451">
            <v>2591.9299999999998</v>
          </cell>
          <cell r="AL451">
            <v>2789.1364601589398</v>
          </cell>
          <cell r="AM451">
            <v>0</v>
          </cell>
          <cell r="AN451">
            <v>2591.9299999999998</v>
          </cell>
          <cell r="AO451">
            <v>-2591.9299999999998</v>
          </cell>
          <cell r="AP451">
            <v>1.7179418570875817</v>
          </cell>
          <cell r="AQ451">
            <v>6.3637418570875814</v>
          </cell>
          <cell r="AR451">
            <v>18245.993377804371</v>
          </cell>
          <cell r="AS451">
            <v>12959.65</v>
          </cell>
        </row>
        <row r="452">
          <cell r="A452" t="str">
            <v>л/с №3000001184999</v>
          </cell>
          <cell r="B452" t="str">
            <v>Кв. 502</v>
          </cell>
          <cell r="C452" t="str">
            <v>ЗПИФ Девелопмент и развитие под управл ООО "Эссет Менеджмент Солюшнс"</v>
          </cell>
          <cell r="D452">
            <v>44658</v>
          </cell>
          <cell r="E452">
            <v>39.799999999999997</v>
          </cell>
          <cell r="F452">
            <v>31</v>
          </cell>
          <cell r="G452">
            <v>21</v>
          </cell>
          <cell r="H452">
            <v>0</v>
          </cell>
          <cell r="I452">
            <v>0</v>
          </cell>
          <cell r="J452">
            <v>0</v>
          </cell>
          <cell r="K452">
            <v>52</v>
          </cell>
          <cell r="L452">
            <v>5688746</v>
          </cell>
          <cell r="M452" t="str">
            <v>нет данных</v>
          </cell>
          <cell r="N452">
            <v>11.802</v>
          </cell>
          <cell r="O452">
            <v>0.79091286470414979</v>
          </cell>
          <cell r="P452">
            <v>0.4715057462659355</v>
          </cell>
          <cell r="Q452">
            <v>0.31940711843821434</v>
          </cell>
          <cell r="R452">
            <v>0</v>
          </cell>
          <cell r="S452">
            <v>0</v>
          </cell>
          <cell r="T452">
            <v>0</v>
          </cell>
          <cell r="U452">
            <v>0.7909128647041499</v>
          </cell>
          <cell r="V452">
            <v>0.32368601337313468</v>
          </cell>
          <cell r="W452">
            <v>0.30426343799205291</v>
          </cell>
          <cell r="X452">
            <v>0</v>
          </cell>
          <cell r="Y452">
            <v>0</v>
          </cell>
          <cell r="Z452">
            <v>0</v>
          </cell>
          <cell r="AA452">
            <v>2279.9579094019491</v>
          </cell>
          <cell r="AB452">
            <v>2279.96</v>
          </cell>
          <cell r="AC452">
            <v>-2.0905980509269284E-3</v>
          </cell>
          <cell r="AD452">
            <v>1788.1757459857336</v>
          </cell>
          <cell r="AE452">
            <v>1788.18</v>
          </cell>
          <cell r="AF452">
            <v>-4.2540142665075109E-3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0.62794945136518754</v>
          </cell>
          <cell r="AQ452">
            <v>1.4188623160693374</v>
          </cell>
          <cell r="AR452">
            <v>4068.1336553876827</v>
          </cell>
          <cell r="AS452">
            <v>4068.1400000000003</v>
          </cell>
        </row>
        <row r="453">
          <cell r="A453" t="str">
            <v>л/с №3000000170660</v>
          </cell>
          <cell r="B453" t="str">
            <v>Кв. 503</v>
          </cell>
          <cell r="C453" t="str">
            <v>Кулинич Кристина Геннадьевна</v>
          </cell>
          <cell r="D453">
            <v>44916</v>
          </cell>
          <cell r="E453">
            <v>45</v>
          </cell>
          <cell r="F453">
            <v>31</v>
          </cell>
          <cell r="G453">
            <v>28</v>
          </cell>
          <cell r="H453">
            <v>31</v>
          </cell>
          <cell r="I453">
            <v>30</v>
          </cell>
          <cell r="J453">
            <v>31</v>
          </cell>
          <cell r="K453">
            <v>151</v>
          </cell>
          <cell r="L453">
            <v>5688753</v>
          </cell>
          <cell r="M453">
            <v>9.1129999999999995</v>
          </cell>
          <cell r="N453">
            <v>10.849299999999999</v>
          </cell>
          <cell r="O453">
            <v>1.7363</v>
          </cell>
          <cell r="P453">
            <v>0.35645894039735099</v>
          </cell>
          <cell r="Q453">
            <v>0.32196291390728476</v>
          </cell>
          <cell r="R453">
            <v>0.35645894039735099</v>
          </cell>
          <cell r="S453">
            <v>0.70141920529801327</v>
          </cell>
          <cell r="T453">
            <v>0</v>
          </cell>
          <cell r="U453">
            <v>1.7363</v>
          </cell>
          <cell r="V453">
            <v>0.36597664828620757</v>
          </cell>
          <cell r="W453">
            <v>0.45868859998801947</v>
          </cell>
          <cell r="X453">
            <v>0.54360702728225396</v>
          </cell>
          <cell r="Y453">
            <v>0</v>
          </cell>
          <cell r="Z453">
            <v>0</v>
          </cell>
          <cell r="AA453">
            <v>2071.352871161725</v>
          </cell>
          <cell r="AB453">
            <v>2064.37</v>
          </cell>
          <cell r="AC453">
            <v>6.9828711617251429</v>
          </cell>
          <cell r="AD453">
            <v>2238.2684076103383</v>
          </cell>
          <cell r="AE453">
            <v>2064.37</v>
          </cell>
          <cell r="AF453">
            <v>173.89840761033838</v>
          </cell>
          <cell r="AG453">
            <v>2580.6511412116097</v>
          </cell>
          <cell r="AH453">
            <v>2064.37</v>
          </cell>
          <cell r="AI453">
            <v>516.28114121160979</v>
          </cell>
          <cell r="AJ453">
            <v>2011.0951170463575</v>
          </cell>
          <cell r="AK453">
            <v>2064.37</v>
          </cell>
          <cell r="AL453">
            <v>-53.274882953642418</v>
          </cell>
          <cell r="AM453">
            <v>0</v>
          </cell>
          <cell r="AN453">
            <v>2064.37</v>
          </cell>
          <cell r="AO453">
            <v>-2064.37</v>
          </cell>
          <cell r="AP453">
            <v>1.3682722755564809</v>
          </cell>
          <cell r="AQ453">
            <v>3.1045722755564809</v>
          </cell>
          <cell r="AR453">
            <v>8901.3675370300298</v>
          </cell>
          <cell r="AS453">
            <v>10321.849999999999</v>
          </cell>
        </row>
        <row r="454">
          <cell r="A454" t="str">
            <v>л/с №3000000157365</v>
          </cell>
          <cell r="B454" t="str">
            <v>Кв. 504</v>
          </cell>
          <cell r="C454" t="str">
            <v>СЗ КиноДевелопмент</v>
          </cell>
          <cell r="E454">
            <v>72.5</v>
          </cell>
          <cell r="F454">
            <v>10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</v>
          </cell>
          <cell r="L454">
            <v>5688330</v>
          </cell>
          <cell r="M454" t="str">
            <v>нет данных</v>
          </cell>
          <cell r="N454">
            <v>2E-3</v>
          </cell>
          <cell r="O454">
            <v>0.2770640833545171</v>
          </cell>
          <cell r="P454">
            <v>0.2770640833545171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0.2770640833545171</v>
          </cell>
          <cell r="V454">
            <v>0.1902029175681007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1339.7385997053113</v>
          </cell>
          <cell r="AB454">
            <v>1072.9000000000001</v>
          </cell>
          <cell r="AC454">
            <v>266.83859970531125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0.1902029175681007</v>
          </cell>
          <cell r="AQ454">
            <v>0.4672670009226178</v>
          </cell>
          <cell r="AR454">
            <v>1339.7385997053113</v>
          </cell>
          <cell r="AS454">
            <v>1072.9000000000001</v>
          </cell>
        </row>
        <row r="455">
          <cell r="A455" t="str">
            <v>л/с №3000000167186</v>
          </cell>
          <cell r="B455" t="str">
            <v>Кв. 505</v>
          </cell>
          <cell r="C455" t="str">
            <v>Закаличный Алексей Сергеевич</v>
          </cell>
          <cell r="D455">
            <v>44902</v>
          </cell>
          <cell r="E455">
            <v>56.5</v>
          </cell>
          <cell r="F455">
            <v>31</v>
          </cell>
          <cell r="G455">
            <v>28</v>
          </cell>
          <cell r="H455">
            <v>31</v>
          </cell>
          <cell r="I455">
            <v>30</v>
          </cell>
          <cell r="J455">
            <v>31</v>
          </cell>
          <cell r="K455">
            <v>151</v>
          </cell>
          <cell r="L455">
            <v>5688626</v>
          </cell>
          <cell r="M455">
            <v>12.032999999999999</v>
          </cell>
          <cell r="N455">
            <v>15.349299999999999</v>
          </cell>
          <cell r="O455">
            <v>3.3163</v>
          </cell>
          <cell r="P455">
            <v>0.68082980132450333</v>
          </cell>
          <cell r="Q455">
            <v>0.61494304635761587</v>
          </cell>
          <cell r="R455">
            <v>0.68082980132450333</v>
          </cell>
          <cell r="S455">
            <v>1.3396973509933776</v>
          </cell>
          <cell r="T455">
            <v>0</v>
          </cell>
          <cell r="U455">
            <v>3.3163</v>
          </cell>
          <cell r="V455">
            <v>0.45950401395934948</v>
          </cell>
          <cell r="W455">
            <v>0.5759090199849578</v>
          </cell>
          <cell r="X455">
            <v>0.68252882314327445</v>
          </cell>
          <cell r="Y455">
            <v>0</v>
          </cell>
          <cell r="Z455">
            <v>0</v>
          </cell>
          <cell r="AA455">
            <v>3269.5423085055572</v>
          </cell>
          <cell r="AB455">
            <v>2591.9299999999998</v>
          </cell>
          <cell r="AC455">
            <v>677.61230850555739</v>
          </cell>
          <cell r="AD455">
            <v>3414.3872275761</v>
          </cell>
          <cell r="AE455">
            <v>2591.9299999999998</v>
          </cell>
          <cell r="AF455">
            <v>822.45722757610019</v>
          </cell>
          <cell r="AG455">
            <v>3908.994580901523</v>
          </cell>
          <cell r="AH455">
            <v>2591.9299999999998</v>
          </cell>
          <cell r="AI455">
            <v>1317.0645809015232</v>
          </cell>
          <cell r="AJ455">
            <v>3841.1534508211921</v>
          </cell>
          <cell r="AK455">
            <v>2591.9299999999998</v>
          </cell>
          <cell r="AL455">
            <v>1249.2234508211923</v>
          </cell>
          <cell r="AM455">
            <v>0</v>
          </cell>
          <cell r="AN455">
            <v>2591.9299999999998</v>
          </cell>
          <cell r="AO455">
            <v>-2591.9299999999998</v>
          </cell>
          <cell r="AP455">
            <v>1.7179418570875817</v>
          </cell>
          <cell r="AQ455">
            <v>5.034241857087582</v>
          </cell>
          <cell r="AR455">
            <v>14434.077567804372</v>
          </cell>
          <cell r="AS455">
            <v>12959.65</v>
          </cell>
        </row>
        <row r="456">
          <cell r="A456" t="str">
            <v>л/с №3000000167582</v>
          </cell>
          <cell r="B456" t="str">
            <v>Кв. 506</v>
          </cell>
          <cell r="C456" t="str">
            <v>Веденин Евгений Анатольевич</v>
          </cell>
          <cell r="D456">
            <v>44909</v>
          </cell>
          <cell r="E456">
            <v>39.799999999999997</v>
          </cell>
          <cell r="F456">
            <v>31</v>
          </cell>
          <cell r="G456">
            <v>28</v>
          </cell>
          <cell r="H456">
            <v>31</v>
          </cell>
          <cell r="I456">
            <v>30</v>
          </cell>
          <cell r="J456">
            <v>31</v>
          </cell>
          <cell r="K456">
            <v>151</v>
          </cell>
          <cell r="L456">
            <v>5688747</v>
          </cell>
          <cell r="M456">
            <v>9.1609999999999996</v>
          </cell>
          <cell r="N456">
            <v>10.847</v>
          </cell>
          <cell r="O456">
            <v>1.6859999999999997</v>
          </cell>
          <cell r="P456">
            <v>0.34613245033112577</v>
          </cell>
          <cell r="Q456">
            <v>0.31263576158940393</v>
          </cell>
          <cell r="R456">
            <v>0.34613245033112577</v>
          </cell>
          <cell r="S456">
            <v>0.6810993377483443</v>
          </cell>
          <cell r="T456">
            <v>0</v>
          </cell>
          <cell r="U456">
            <v>1.6859999999999997</v>
          </cell>
          <cell r="V456">
            <v>0.32368601337313468</v>
          </cell>
          <cell r="W456">
            <v>0.40568458398940388</v>
          </cell>
          <cell r="X456">
            <v>0.48079021524074905</v>
          </cell>
          <cell r="Y456">
            <v>0</v>
          </cell>
          <cell r="Z456">
            <v>0</v>
          </cell>
          <cell r="AA456">
            <v>1920.4901027635815</v>
          </cell>
          <cell r="AB456">
            <v>1825.82</v>
          </cell>
          <cell r="AC456">
            <v>94.670102763581554</v>
          </cell>
          <cell r="AD456">
            <v>2059.553728436646</v>
          </cell>
          <cell r="AE456">
            <v>1825.82</v>
          </cell>
          <cell r="AF456">
            <v>233.73372843664606</v>
          </cell>
          <cell r="AG456">
            <v>2370.936128274368</v>
          </cell>
          <cell r="AH456">
            <v>1825.82</v>
          </cell>
          <cell r="AI456">
            <v>545.11612827436807</v>
          </cell>
          <cell r="AJ456">
            <v>1952.8343992052978</v>
          </cell>
          <cell r="AK456">
            <v>1825.82</v>
          </cell>
          <cell r="AL456">
            <v>127.01439920529788</v>
          </cell>
          <cell r="AM456">
            <v>0</v>
          </cell>
          <cell r="AN456">
            <v>1825.82</v>
          </cell>
          <cell r="AO456">
            <v>-1825.82</v>
          </cell>
          <cell r="AP456">
            <v>1.2101608126032877</v>
          </cell>
          <cell r="AQ456">
            <v>2.8961608126032874</v>
          </cell>
          <cell r="AR456">
            <v>8303.8143586798924</v>
          </cell>
          <cell r="AS456">
            <v>9129.1</v>
          </cell>
        </row>
        <row r="457">
          <cell r="A457" t="str">
            <v>л/с №3000000160151</v>
          </cell>
          <cell r="B457" t="str">
            <v>Кв. 507</v>
          </cell>
          <cell r="C457" t="str">
            <v>ЗПИФ Девелопмент и развитие под управл ООО "Эссет Менеджмент Солюшнс"</v>
          </cell>
          <cell r="D457">
            <v>44642</v>
          </cell>
          <cell r="E457">
            <v>45</v>
          </cell>
          <cell r="F457">
            <v>31</v>
          </cell>
          <cell r="G457">
            <v>13</v>
          </cell>
          <cell r="H457">
            <v>0</v>
          </cell>
          <cell r="I457">
            <v>0</v>
          </cell>
          <cell r="J457">
            <v>0</v>
          </cell>
          <cell r="K457">
            <v>44</v>
          </cell>
          <cell r="L457">
            <v>5688750</v>
          </cell>
          <cell r="M457" t="str">
            <v>нет данных</v>
          </cell>
          <cell r="N457">
            <v>8.5658999999999992</v>
          </cell>
          <cell r="O457">
            <v>0.75667156557509485</v>
          </cell>
          <cell r="P457">
            <v>0.5331095121097259</v>
          </cell>
          <cell r="Q457">
            <v>0.22356205346536895</v>
          </cell>
          <cell r="R457">
            <v>0</v>
          </cell>
          <cell r="S457">
            <v>0</v>
          </cell>
          <cell r="T457">
            <v>0</v>
          </cell>
          <cell r="U457">
            <v>0.75667156557509485</v>
          </cell>
          <cell r="V457">
            <v>0.36597664828620757</v>
          </cell>
          <cell r="W457">
            <v>0.21296256428015189</v>
          </cell>
          <cell r="X457">
            <v>0</v>
          </cell>
          <cell r="Y457">
            <v>0</v>
          </cell>
          <cell r="Z457">
            <v>0</v>
          </cell>
          <cell r="AA457">
            <v>2577.8418573640124</v>
          </cell>
          <cell r="AB457">
            <v>2064.37</v>
          </cell>
          <cell r="AC457">
            <v>513.47185736401252</v>
          </cell>
          <cell r="AD457">
            <v>1251.5946535076025</v>
          </cell>
          <cell r="AE457">
            <v>2064.37</v>
          </cell>
          <cell r="AF457">
            <v>-812.77534649239738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0.5789392125663595</v>
          </cell>
          <cell r="AQ457">
            <v>1.3356107781414543</v>
          </cell>
          <cell r="AR457">
            <v>3829.4365108716147</v>
          </cell>
          <cell r="AS457">
            <v>4128.74</v>
          </cell>
        </row>
        <row r="458">
          <cell r="A458" t="str">
            <v>л/с №3000000167183</v>
          </cell>
          <cell r="B458" t="str">
            <v>Кв. 508</v>
          </cell>
          <cell r="C458" t="str">
            <v>Черников Александр Александрович</v>
          </cell>
          <cell r="D458">
            <v>44902</v>
          </cell>
          <cell r="E458">
            <v>72.5</v>
          </cell>
          <cell r="F458">
            <v>31</v>
          </cell>
          <cell r="G458">
            <v>28</v>
          </cell>
          <cell r="H458">
            <v>31</v>
          </cell>
          <cell r="I458">
            <v>30</v>
          </cell>
          <cell r="J458">
            <v>31</v>
          </cell>
          <cell r="K458">
            <v>151</v>
          </cell>
          <cell r="L458">
            <v>5688622</v>
          </cell>
          <cell r="M458">
            <v>12.742000000000001</v>
          </cell>
          <cell r="N458">
            <v>18.526900000000001</v>
          </cell>
          <cell r="O458">
            <v>5.7849000000000004</v>
          </cell>
          <cell r="P458">
            <v>1.1876284768211922</v>
          </cell>
          <cell r="Q458">
            <v>1.072696688741722</v>
          </cell>
          <cell r="R458">
            <v>1.1876284768211922</v>
          </cell>
          <cell r="S458">
            <v>2.3369463576158944</v>
          </cell>
          <cell r="T458">
            <v>0</v>
          </cell>
          <cell r="U458">
            <v>5.7849000000000013</v>
          </cell>
          <cell r="V458">
            <v>0.5896290444611122</v>
          </cell>
          <cell r="W458">
            <v>0.7389982999806981</v>
          </cell>
          <cell r="X458">
            <v>0.87581132173252041</v>
          </cell>
          <cell r="Y458">
            <v>0</v>
          </cell>
          <cell r="Z458">
            <v>0</v>
          </cell>
          <cell r="AA458">
            <v>5095.7172198701974</v>
          </cell>
          <cell r="AB458">
            <v>3325.93</v>
          </cell>
          <cell r="AC458">
            <v>1769.7872198701975</v>
          </cell>
          <cell r="AD458">
            <v>5194.4556377651479</v>
          </cell>
          <cell r="AE458">
            <v>3325.93</v>
          </cell>
          <cell r="AF458">
            <v>1868.5256377651481</v>
          </cell>
          <cell r="AG458">
            <v>5916.2533216172342</v>
          </cell>
          <cell r="AH458">
            <v>3325.93</v>
          </cell>
          <cell r="AI458">
            <v>2590.3233216172343</v>
          </cell>
          <cell r="AJ458">
            <v>6700.4458576291399</v>
          </cell>
          <cell r="AK458">
            <v>3325.93</v>
          </cell>
          <cell r="AL458">
            <v>3374.5158576291401</v>
          </cell>
          <cell r="AM458">
            <v>0</v>
          </cell>
          <cell r="AN458">
            <v>3325.93</v>
          </cell>
          <cell r="AO458">
            <v>-3325.93</v>
          </cell>
          <cell r="AP458">
            <v>2.2044386661743305</v>
          </cell>
          <cell r="AQ458">
            <v>7.9893386661743317</v>
          </cell>
          <cell r="AR458">
            <v>22906.872036881719</v>
          </cell>
          <cell r="AS458">
            <v>16629.649999999998</v>
          </cell>
        </row>
        <row r="459">
          <cell r="A459" t="str">
            <v>л/с №3000001185001</v>
          </cell>
          <cell r="B459" t="str">
            <v>Кв. 509</v>
          </cell>
          <cell r="C459" t="str">
            <v>ЗПИФ Девелопмент и развитие под управл ООО "Эссет Менеджмент Солюшнс"</v>
          </cell>
          <cell r="D459">
            <v>44658</v>
          </cell>
          <cell r="E459">
            <v>56.5</v>
          </cell>
          <cell r="F459">
            <v>31</v>
          </cell>
          <cell r="G459">
            <v>28</v>
          </cell>
          <cell r="H459">
            <v>31</v>
          </cell>
          <cell r="I459">
            <v>30</v>
          </cell>
          <cell r="J459">
            <v>3</v>
          </cell>
          <cell r="K459">
            <v>123</v>
          </cell>
          <cell r="L459">
            <v>5731510</v>
          </cell>
          <cell r="M459" t="str">
            <v>нет данных</v>
          </cell>
          <cell r="N459">
            <v>15.306699999999999</v>
          </cell>
          <cell r="O459">
            <v>2.6558025479616778</v>
          </cell>
          <cell r="P459">
            <v>0.6693486096488781</v>
          </cell>
          <cell r="Q459">
            <v>0.60457293774737386</v>
          </cell>
          <cell r="R459">
            <v>0.6693486096488781</v>
          </cell>
          <cell r="S459">
            <v>0.71253239091654774</v>
          </cell>
          <cell r="T459">
            <v>0</v>
          </cell>
          <cell r="U459">
            <v>2.6558025479616778</v>
          </cell>
          <cell r="V459">
            <v>0.45950401395934948</v>
          </cell>
          <cell r="W459">
            <v>0.5759090199849578</v>
          </cell>
          <cell r="X459">
            <v>0.68252882314327445</v>
          </cell>
          <cell r="Y459">
            <v>0</v>
          </cell>
          <cell r="Z459">
            <v>0</v>
          </cell>
          <cell r="AA459">
            <v>3236.6236653570372</v>
          </cell>
          <cell r="AB459">
            <v>3236.62</v>
          </cell>
          <cell r="AC459">
            <v>3.6653570373346156E-3</v>
          </cell>
          <cell r="AD459">
            <v>3384.6542595709861</v>
          </cell>
          <cell r="AE459">
            <v>3384.65</v>
          </cell>
          <cell r="AF459">
            <v>4.2595709860506759E-3</v>
          </cell>
          <cell r="AG459">
            <v>3876.0759377530039</v>
          </cell>
          <cell r="AH459">
            <v>3876.08</v>
          </cell>
          <cell r="AI459">
            <v>-4.0622469959998853E-3</v>
          </cell>
          <cell r="AJ459">
            <v>2042.9586205881074</v>
          </cell>
          <cell r="AK459">
            <v>2042.96</v>
          </cell>
          <cell r="AL459">
            <v>-1.3794118926853116E-3</v>
          </cell>
          <cell r="AM459">
            <v>0</v>
          </cell>
          <cell r="AN459">
            <v>0</v>
          </cell>
          <cell r="AO459">
            <v>0</v>
          </cell>
          <cell r="AP459">
            <v>1.7179418570875817</v>
          </cell>
          <cell r="AQ459">
            <v>4.3737444050492593</v>
          </cell>
          <cell r="AR459">
            <v>12540.312483269134</v>
          </cell>
          <cell r="AS459">
            <v>12540.310000000001</v>
          </cell>
        </row>
        <row r="460">
          <cell r="A460" t="str">
            <v>л/с №3000001185063</v>
          </cell>
          <cell r="B460" t="str">
            <v>Кв. 51</v>
          </cell>
          <cell r="C460" t="str">
            <v>ЗПИФ Девелопмент и развитие под управл ООО "Эссет Менеджмент Солюшнс"</v>
          </cell>
          <cell r="D460">
            <v>44658</v>
          </cell>
          <cell r="E460">
            <v>57.5</v>
          </cell>
          <cell r="F460">
            <v>31</v>
          </cell>
          <cell r="G460">
            <v>28</v>
          </cell>
          <cell r="H460">
            <v>31</v>
          </cell>
          <cell r="I460">
            <v>30</v>
          </cell>
          <cell r="J460">
            <v>31</v>
          </cell>
          <cell r="K460">
            <v>151</v>
          </cell>
          <cell r="L460">
            <v>5688276</v>
          </cell>
          <cell r="M460" t="str">
            <v>нет данных</v>
          </cell>
          <cell r="N460">
            <v>5.1711</v>
          </cell>
          <cell r="O460">
            <v>3.3180812465180614</v>
          </cell>
          <cell r="P460">
            <v>0.68119548769576088</v>
          </cell>
          <cell r="Q460">
            <v>0.61527334372520337</v>
          </cell>
          <cell r="R460">
            <v>0.68119548769576088</v>
          </cell>
          <cell r="S460">
            <v>1.340416927401336</v>
          </cell>
          <cell r="T460">
            <v>0</v>
          </cell>
          <cell r="U460">
            <v>3.3180812465180614</v>
          </cell>
          <cell r="V460">
            <v>0.46763682836570969</v>
          </cell>
          <cell r="W460">
            <v>0.58610209998469165</v>
          </cell>
          <cell r="X460">
            <v>0.69460897930510235</v>
          </cell>
          <cell r="Y460">
            <v>0</v>
          </cell>
          <cell r="Z460">
            <v>0</v>
          </cell>
          <cell r="AA460">
            <v>3293.9090399651272</v>
          </cell>
          <cell r="AB460">
            <v>3293.91</v>
          </cell>
          <cell r="AC460">
            <v>-9.6003487260531983E-4</v>
          </cell>
          <cell r="AD460">
            <v>3444.5596446961367</v>
          </cell>
          <cell r="AE460">
            <v>3444.56</v>
          </cell>
          <cell r="AF460">
            <v>-3.5530386321624974E-4</v>
          </cell>
          <cell r="AG460">
            <v>3944.6790516955352</v>
          </cell>
          <cell r="AH460">
            <v>3944.68</v>
          </cell>
          <cell r="AI460">
            <v>-9.483044646003691E-4</v>
          </cell>
          <cell r="AJ460">
            <v>3843.2166059065621</v>
          </cell>
          <cell r="AK460">
            <v>3843.22</v>
          </cell>
          <cell r="AL460">
            <v>-3.3940934376914811E-3</v>
          </cell>
          <cell r="AM460">
            <v>0</v>
          </cell>
          <cell r="AN460">
            <v>0</v>
          </cell>
          <cell r="AO460">
            <v>0</v>
          </cell>
          <cell r="AP460">
            <v>1.7483479076555035</v>
          </cell>
          <cell r="AQ460">
            <v>5.0664291541735649</v>
          </cell>
          <cell r="AR460">
            <v>14526.364342263361</v>
          </cell>
          <cell r="AS460">
            <v>14526.369999999999</v>
          </cell>
        </row>
        <row r="461">
          <cell r="A461" t="str">
            <v>л/с №3000000166892</v>
          </cell>
          <cell r="B461" t="str">
            <v>Кв. 510</v>
          </cell>
          <cell r="C461" t="str">
            <v>Трофимов Алексей Сергеевич</v>
          </cell>
          <cell r="D461">
            <v>44901</v>
          </cell>
          <cell r="E461">
            <v>39.799999999999997</v>
          </cell>
          <cell r="F461">
            <v>31</v>
          </cell>
          <cell r="G461">
            <v>28</v>
          </cell>
          <cell r="H461">
            <v>31</v>
          </cell>
          <cell r="I461">
            <v>30</v>
          </cell>
          <cell r="J461">
            <v>31</v>
          </cell>
          <cell r="K461">
            <v>151</v>
          </cell>
          <cell r="L461">
            <v>5731507</v>
          </cell>
          <cell r="M461" t="str">
            <v>нет данных</v>
          </cell>
          <cell r="N461">
            <v>11.664199999999999</v>
          </cell>
          <cell r="O461">
            <v>2.2966892801985885</v>
          </cell>
          <cell r="P461">
            <v>0.47150574626593544</v>
          </cell>
          <cell r="Q461">
            <v>0.42587615791761907</v>
          </cell>
          <cell r="R461">
            <v>0.47150574626593544</v>
          </cell>
          <cell r="S461">
            <v>0.92780162974909874</v>
          </cell>
          <cell r="T461">
            <v>0</v>
          </cell>
          <cell r="U461">
            <v>2.2966892801985885</v>
          </cell>
          <cell r="V461">
            <v>0.32368601337313468</v>
          </cell>
          <cell r="W461">
            <v>0.40568458398940388</v>
          </cell>
          <cell r="X461">
            <v>0.48079021524074905</v>
          </cell>
          <cell r="Y461">
            <v>0</v>
          </cell>
          <cell r="Z461">
            <v>0</v>
          </cell>
          <cell r="AA461">
            <v>2279.9579094019487</v>
          </cell>
          <cell r="AB461">
            <v>1825.82</v>
          </cell>
          <cell r="AC461">
            <v>454.13790940194872</v>
          </cell>
          <cell r="AD461">
            <v>2384.2343279809779</v>
          </cell>
          <cell r="AE461">
            <v>1825.82</v>
          </cell>
          <cell r="AF461">
            <v>558.41432798097799</v>
          </cell>
          <cell r="AG461">
            <v>2730.4039349127356</v>
          </cell>
          <cell r="AH461">
            <v>1825.82</v>
          </cell>
          <cell r="AI461">
            <v>904.58393491273569</v>
          </cell>
          <cell r="AJ461">
            <v>2660.174276784021</v>
          </cell>
          <cell r="AK461">
            <v>1825.82</v>
          </cell>
          <cell r="AL461">
            <v>834.35427678402107</v>
          </cell>
          <cell r="AM461">
            <v>0</v>
          </cell>
          <cell r="AN461">
            <v>1825.82</v>
          </cell>
          <cell r="AO461">
            <v>-1825.82</v>
          </cell>
          <cell r="AP461">
            <v>1.2101608126032877</v>
          </cell>
          <cell r="AQ461">
            <v>3.5068500928018764</v>
          </cell>
          <cell r="AR461">
            <v>10054.770449079684</v>
          </cell>
          <cell r="AS461">
            <v>9129.1</v>
          </cell>
        </row>
        <row r="462">
          <cell r="A462" t="str">
            <v>л/с №3000001185002</v>
          </cell>
          <cell r="B462" t="str">
            <v>Кв. 511</v>
          </cell>
          <cell r="C462" t="str">
            <v>ЗПИФ Девелопмент и развитие под управл ООО "Эссет Менеджмент Солюшнс"</v>
          </cell>
          <cell r="D462">
            <v>44659</v>
          </cell>
          <cell r="E462">
            <v>45</v>
          </cell>
          <cell r="F462">
            <v>31</v>
          </cell>
          <cell r="G462">
            <v>28</v>
          </cell>
          <cell r="H462">
            <v>31</v>
          </cell>
          <cell r="I462">
            <v>30</v>
          </cell>
          <cell r="J462">
            <v>31</v>
          </cell>
          <cell r="K462">
            <v>151</v>
          </cell>
          <cell r="L462">
            <v>5731499</v>
          </cell>
          <cell r="M462" t="str">
            <v>нет данных</v>
          </cell>
          <cell r="N462">
            <v>12.264699999999999</v>
          </cell>
          <cell r="O462">
            <v>2.5967592364054393</v>
          </cell>
          <cell r="P462">
            <v>0.5331095121097259</v>
          </cell>
          <cell r="Q462">
            <v>0.48151826900233308</v>
          </cell>
          <cell r="R462">
            <v>0.5331095121097259</v>
          </cell>
          <cell r="S462">
            <v>1.0490219431836543</v>
          </cell>
          <cell r="T462">
            <v>0</v>
          </cell>
          <cell r="U462">
            <v>2.5967592364054388</v>
          </cell>
          <cell r="V462">
            <v>0.36597664828620757</v>
          </cell>
          <cell r="W462">
            <v>0.45868859998801947</v>
          </cell>
          <cell r="X462">
            <v>0.54360702728225396</v>
          </cell>
          <cell r="Y462">
            <v>0</v>
          </cell>
          <cell r="Z462">
            <v>0</v>
          </cell>
          <cell r="AA462">
            <v>2577.8418573640124</v>
          </cell>
          <cell r="AB462">
            <v>2577.84</v>
          </cell>
          <cell r="AC462">
            <v>1.8573640122667712E-3</v>
          </cell>
          <cell r="AD462">
            <v>2695.7423306317587</v>
          </cell>
          <cell r="AE462">
            <v>2695.74</v>
          </cell>
          <cell r="AF462">
            <v>2.3306317589231185E-3</v>
          </cell>
          <cell r="AG462">
            <v>3087.1401274138962</v>
          </cell>
          <cell r="AH462">
            <v>3087.14</v>
          </cell>
          <cell r="AI462">
            <v>1.2741389627990429E-4</v>
          </cell>
          <cell r="AJ462">
            <v>3007.7347350573095</v>
          </cell>
          <cell r="AK462">
            <v>3007.73</v>
          </cell>
          <cell r="AL462">
            <v>4.7350573095172876E-3</v>
          </cell>
          <cell r="AM462">
            <v>0</v>
          </cell>
          <cell r="AN462">
            <v>0</v>
          </cell>
          <cell r="AO462">
            <v>0</v>
          </cell>
          <cell r="AP462">
            <v>1.3682722755564809</v>
          </cell>
          <cell r="AQ462">
            <v>3.9650315119619197</v>
          </cell>
          <cell r="AR462">
            <v>11368.459050466976</v>
          </cell>
          <cell r="AS462">
            <v>11368.449999999999</v>
          </cell>
        </row>
        <row r="463">
          <cell r="A463" t="str">
            <v>л/с №3000000166561</v>
          </cell>
          <cell r="B463" t="str">
            <v>Кв. 512</v>
          </cell>
          <cell r="C463" t="str">
            <v>Бекбасов Эльдар Ерикчиевич</v>
          </cell>
          <cell r="D463">
            <v>44896</v>
          </cell>
          <cell r="E463">
            <v>72.5</v>
          </cell>
          <cell r="F463">
            <v>31</v>
          </cell>
          <cell r="G463">
            <v>28</v>
          </cell>
          <cell r="H463">
            <v>31</v>
          </cell>
          <cell r="I463">
            <v>30</v>
          </cell>
          <cell r="J463">
            <v>31</v>
          </cell>
          <cell r="K463">
            <v>151</v>
          </cell>
          <cell r="L463">
            <v>5731501</v>
          </cell>
          <cell r="M463" t="str">
            <v>нет данных</v>
          </cell>
          <cell r="N463">
            <v>17.353899999999999</v>
          </cell>
          <cell r="O463">
            <v>4.1836676586532082</v>
          </cell>
          <cell r="P463">
            <v>0.85889865839900303</v>
          </cell>
          <cell r="Q463">
            <v>0.77577943339264788</v>
          </cell>
          <cell r="R463">
            <v>0.85889865839900303</v>
          </cell>
          <cell r="S463">
            <v>1.6900909084625544</v>
          </cell>
          <cell r="T463">
            <v>0</v>
          </cell>
          <cell r="U463">
            <v>4.1836676586532082</v>
          </cell>
          <cell r="V463">
            <v>0.5896290444611122</v>
          </cell>
          <cell r="W463">
            <v>0.7389982999806981</v>
          </cell>
          <cell r="X463">
            <v>0.87581132173252041</v>
          </cell>
          <cell r="Y463">
            <v>0</v>
          </cell>
          <cell r="Z463">
            <v>0</v>
          </cell>
          <cell r="AA463">
            <v>4153.1896590864653</v>
          </cell>
          <cell r="AB463">
            <v>3325.93</v>
          </cell>
          <cell r="AC463">
            <v>827.25965908646549</v>
          </cell>
          <cell r="AD463">
            <v>4343.1404215733901</v>
          </cell>
          <cell r="AE463">
            <v>3325.93</v>
          </cell>
          <cell r="AF463">
            <v>1017.2104215733902</v>
          </cell>
          <cell r="AG463">
            <v>4973.7257608335012</v>
          </cell>
          <cell r="AH463">
            <v>3325.93</v>
          </cell>
          <cell r="AI463">
            <v>1647.7957608335014</v>
          </cell>
          <cell r="AJ463">
            <v>4845.7948509256667</v>
          </cell>
          <cell r="AK463">
            <v>3325.93</v>
          </cell>
          <cell r="AL463">
            <v>1519.8648509256668</v>
          </cell>
          <cell r="AM463">
            <v>0</v>
          </cell>
          <cell r="AN463">
            <v>3325.93</v>
          </cell>
          <cell r="AO463">
            <v>-3325.93</v>
          </cell>
          <cell r="AP463">
            <v>2.2044386661743305</v>
          </cell>
          <cell r="AQ463">
            <v>6.3881063248275387</v>
          </cell>
          <cell r="AR463">
            <v>18315.850692419022</v>
          </cell>
          <cell r="AS463">
            <v>16629.649999999998</v>
          </cell>
        </row>
        <row r="464">
          <cell r="A464" t="str">
            <v>л/с №3000000160152</v>
          </cell>
          <cell r="B464" t="str">
            <v>Кв. 513</v>
          </cell>
          <cell r="C464" t="str">
            <v>ЗПИФ Девелопмент и развитие под управл ООО "Эссет Менеджмент Солюшнс"</v>
          </cell>
          <cell r="D464">
            <v>44642</v>
          </cell>
          <cell r="E464">
            <v>56.5</v>
          </cell>
          <cell r="F464">
            <v>31</v>
          </cell>
          <cell r="G464">
            <v>28</v>
          </cell>
          <cell r="H464">
            <v>31</v>
          </cell>
          <cell r="I464">
            <v>24</v>
          </cell>
          <cell r="J464">
            <v>31</v>
          </cell>
          <cell r="K464">
            <v>145</v>
          </cell>
          <cell r="L464">
            <v>5731503</v>
          </cell>
          <cell r="M464" t="str">
            <v>нет данных</v>
          </cell>
          <cell r="N464">
            <v>7.07</v>
          </cell>
          <cell r="O464">
            <v>3.130824141906043</v>
          </cell>
          <cell r="P464">
            <v>0.6693486096488781</v>
          </cell>
          <cell r="Q464">
            <v>0.60457293774737386</v>
          </cell>
          <cell r="R464">
            <v>0.6693486096488781</v>
          </cell>
          <cell r="S464">
            <v>1.1875539848609129</v>
          </cell>
          <cell r="T464">
            <v>0</v>
          </cell>
          <cell r="U464">
            <v>3.130824141906043</v>
          </cell>
          <cell r="V464">
            <v>0.45950401395934948</v>
          </cell>
          <cell r="W464">
            <v>0.5759090199849578</v>
          </cell>
          <cell r="X464">
            <v>0.68252882314327445</v>
          </cell>
          <cell r="Y464">
            <v>0</v>
          </cell>
          <cell r="Z464">
            <v>0</v>
          </cell>
          <cell r="AA464">
            <v>3236.6236653570372</v>
          </cell>
          <cell r="AB464">
            <v>2591.9299999999998</v>
          </cell>
          <cell r="AC464">
            <v>644.69366535703739</v>
          </cell>
          <cell r="AD464">
            <v>3384.6542595709861</v>
          </cell>
          <cell r="AE464">
            <v>2591.9299999999998</v>
          </cell>
          <cell r="AF464">
            <v>792.72425957098631</v>
          </cell>
          <cell r="AG464">
            <v>3876.0759377530039</v>
          </cell>
          <cell r="AH464">
            <v>2591.9299999999998</v>
          </cell>
          <cell r="AI464">
            <v>1284.1459377530041</v>
          </cell>
          <cell r="AJ464">
            <v>3404.9310343135121</v>
          </cell>
          <cell r="AK464">
            <v>2073.54</v>
          </cell>
          <cell r="AL464">
            <v>1331.3910343135121</v>
          </cell>
          <cell r="AM464">
            <v>0</v>
          </cell>
          <cell r="AN464">
            <v>0</v>
          </cell>
          <cell r="AO464">
            <v>0</v>
          </cell>
          <cell r="AP464">
            <v>1.7179418570875817</v>
          </cell>
          <cell r="AQ464">
            <v>4.8487659989936249</v>
          </cell>
          <cell r="AR464">
            <v>13902.284896994541</v>
          </cell>
          <cell r="AS464">
            <v>9849.3299999999981</v>
          </cell>
        </row>
        <row r="465">
          <cell r="A465" t="str">
            <v>л/с №3000000167201</v>
          </cell>
          <cell r="B465" t="str">
            <v>Кв. 514</v>
          </cell>
          <cell r="C465" t="str">
            <v>Григорьев Никита Андреевич</v>
          </cell>
          <cell r="D465">
            <v>44903</v>
          </cell>
          <cell r="E465">
            <v>39.799999999999997</v>
          </cell>
          <cell r="F465">
            <v>31</v>
          </cell>
          <cell r="G465">
            <v>28</v>
          </cell>
          <cell r="H465">
            <v>31</v>
          </cell>
          <cell r="I465">
            <v>30</v>
          </cell>
          <cell r="J465">
            <v>31</v>
          </cell>
          <cell r="K465">
            <v>151</v>
          </cell>
          <cell r="L465">
            <v>5731407</v>
          </cell>
          <cell r="M465">
            <v>6.0670000000000002</v>
          </cell>
          <cell r="N465">
            <v>8.7138000000000009</v>
          </cell>
          <cell r="O465">
            <v>2.6468000000000007</v>
          </cell>
          <cell r="P465">
            <v>0.54338278145695373</v>
          </cell>
          <cell r="Q465">
            <v>0.49079735099337757</v>
          </cell>
          <cell r="R465">
            <v>0.54338278145695373</v>
          </cell>
          <cell r="S465">
            <v>1.0692370860927154</v>
          </cell>
          <cell r="T465">
            <v>0</v>
          </cell>
          <cell r="U465">
            <v>2.6468000000000003</v>
          </cell>
          <cell r="V465">
            <v>0.32368601337313468</v>
          </cell>
          <cell r="W465">
            <v>0.40568458398940388</v>
          </cell>
          <cell r="X465">
            <v>0.48079021524074905</v>
          </cell>
          <cell r="Y465">
            <v>0</v>
          </cell>
          <cell r="Z465">
            <v>0</v>
          </cell>
          <cell r="AA465">
            <v>2486.0423071609325</v>
          </cell>
          <cell r="AB465">
            <v>1825.82</v>
          </cell>
          <cell r="AC465">
            <v>660.22230716093259</v>
          </cell>
          <cell r="AD465">
            <v>2570.3750743439314</v>
          </cell>
          <cell r="AE465">
            <v>1825.82</v>
          </cell>
          <cell r="AF465">
            <v>744.55507434393144</v>
          </cell>
          <cell r="AG465">
            <v>2936.488332671719</v>
          </cell>
          <cell r="AH465">
            <v>1825.82</v>
          </cell>
          <cell r="AI465">
            <v>1110.6683326717191</v>
          </cell>
          <cell r="AJ465">
            <v>3065.6951885033113</v>
          </cell>
          <cell r="AK465">
            <v>1825.82</v>
          </cell>
          <cell r="AL465">
            <v>1239.8751885033114</v>
          </cell>
          <cell r="AM465">
            <v>0</v>
          </cell>
          <cell r="AN465">
            <v>1825.82</v>
          </cell>
          <cell r="AO465">
            <v>-1825.82</v>
          </cell>
          <cell r="AP465">
            <v>1.2101608126032877</v>
          </cell>
          <cell r="AQ465">
            <v>3.8569608126032877</v>
          </cell>
          <cell r="AR465">
            <v>11058.600902679895</v>
          </cell>
          <cell r="AS465">
            <v>9129.1</v>
          </cell>
        </row>
        <row r="466">
          <cell r="A466" t="str">
            <v>л/с №3000000166624</v>
          </cell>
          <cell r="B466" t="str">
            <v>Кв. 515</v>
          </cell>
          <cell r="C466" t="str">
            <v>Колганова Анастасия Евгеньевна</v>
          </cell>
          <cell r="D466">
            <v>44897</v>
          </cell>
          <cell r="E466">
            <v>45</v>
          </cell>
          <cell r="F466">
            <v>31</v>
          </cell>
          <cell r="G466">
            <v>28</v>
          </cell>
          <cell r="H466">
            <v>31</v>
          </cell>
          <cell r="I466">
            <v>30</v>
          </cell>
          <cell r="J466">
            <v>31</v>
          </cell>
          <cell r="K466">
            <v>151</v>
          </cell>
          <cell r="L466">
            <v>5731397</v>
          </cell>
          <cell r="M466">
            <v>6.4589999999999996</v>
          </cell>
          <cell r="N466">
            <v>7.8875999999999999</v>
          </cell>
          <cell r="O466">
            <v>1.4286000000000003</v>
          </cell>
          <cell r="P466">
            <v>0.29328874172185437</v>
          </cell>
          <cell r="Q466">
            <v>0.26490596026490071</v>
          </cell>
          <cell r="R466">
            <v>0.29328874172185437</v>
          </cell>
          <cell r="S466">
            <v>0.57711655629139091</v>
          </cell>
          <cell r="T466">
            <v>0</v>
          </cell>
          <cell r="U466">
            <v>1.4286000000000003</v>
          </cell>
          <cell r="V466">
            <v>0.36597664828620757</v>
          </cell>
          <cell r="W466">
            <v>0.45868859998801947</v>
          </cell>
          <cell r="X466">
            <v>0.54360702728225396</v>
          </cell>
          <cell r="Y466">
            <v>0</v>
          </cell>
          <cell r="Z466">
            <v>0</v>
          </cell>
          <cell r="AA466">
            <v>1890.2325409233149</v>
          </cell>
          <cell r="AB466">
            <v>2064.37</v>
          </cell>
          <cell r="AC466">
            <v>-174.13745907668499</v>
          </cell>
          <cell r="AD466">
            <v>2074.6758512659676</v>
          </cell>
          <cell r="AE466">
            <v>2064.37</v>
          </cell>
          <cell r="AF466">
            <v>10.305851265967704</v>
          </cell>
          <cell r="AG466">
            <v>2399.5308109731991</v>
          </cell>
          <cell r="AH466">
            <v>2064.37</v>
          </cell>
          <cell r="AI466">
            <v>335.1608109731992</v>
          </cell>
          <cell r="AJ466">
            <v>1654.6970478675501</v>
          </cell>
          <cell r="AK466">
            <v>2064.37</v>
          </cell>
          <cell r="AL466">
            <v>-409.67295213244984</v>
          </cell>
          <cell r="AM466">
            <v>0</v>
          </cell>
          <cell r="AN466">
            <v>2064.37</v>
          </cell>
          <cell r="AO466">
            <v>-2064.37</v>
          </cell>
          <cell r="AP466">
            <v>1.3682722755564809</v>
          </cell>
          <cell r="AQ466">
            <v>2.7968722755564812</v>
          </cell>
          <cell r="AR466">
            <v>8019.1362510300314</v>
          </cell>
          <cell r="AS466">
            <v>10321.849999999999</v>
          </cell>
        </row>
        <row r="467">
          <cell r="A467" t="str">
            <v>л/с №3000000166564</v>
          </cell>
          <cell r="B467" t="str">
            <v>Кв. 516</v>
          </cell>
          <cell r="C467" t="str">
            <v>Александров Вячеслав Юрьевич</v>
          </cell>
          <cell r="D467">
            <v>44896</v>
          </cell>
          <cell r="E467">
            <v>72.5</v>
          </cell>
          <cell r="F467">
            <v>31</v>
          </cell>
          <cell r="G467">
            <v>28</v>
          </cell>
          <cell r="H467">
            <v>31</v>
          </cell>
          <cell r="I467">
            <v>30</v>
          </cell>
          <cell r="J467">
            <v>31</v>
          </cell>
          <cell r="K467">
            <v>151</v>
          </cell>
          <cell r="L467">
            <v>5731509</v>
          </cell>
          <cell r="M467">
            <v>8.4550000000000001</v>
          </cell>
          <cell r="N467">
            <v>13.6753</v>
          </cell>
          <cell r="O467">
            <v>5.2202999999999999</v>
          </cell>
          <cell r="P467">
            <v>1.0717172185430464</v>
          </cell>
          <cell r="Q467">
            <v>0.96800264900662247</v>
          </cell>
          <cell r="R467">
            <v>1.0717172185430464</v>
          </cell>
          <cell r="S467">
            <v>2.1088629139072848</v>
          </cell>
          <cell r="T467">
            <v>0</v>
          </cell>
          <cell r="U467">
            <v>5.2202999999999999</v>
          </cell>
          <cell r="V467">
            <v>0.5896290444611122</v>
          </cell>
          <cell r="W467">
            <v>0.7389982999806981</v>
          </cell>
          <cell r="X467">
            <v>0.87581132173252041</v>
          </cell>
          <cell r="Y467">
            <v>0</v>
          </cell>
          <cell r="Z467">
            <v>0</v>
          </cell>
          <cell r="AA467">
            <v>4763.3787783602629</v>
          </cell>
          <cell r="AB467">
            <v>3325.93</v>
          </cell>
          <cell r="AC467">
            <v>1437.4487783602631</v>
          </cell>
          <cell r="AD467">
            <v>4894.2789809174656</v>
          </cell>
          <cell r="AE467">
            <v>3325.93</v>
          </cell>
          <cell r="AF467">
            <v>1568.3489809174657</v>
          </cell>
          <cell r="AG467">
            <v>5583.9148801072988</v>
          </cell>
          <cell r="AH467">
            <v>3325.93</v>
          </cell>
          <cell r="AI467">
            <v>2257.984880107299</v>
          </cell>
          <cell r="AJ467">
            <v>6046.4895694966881</v>
          </cell>
          <cell r="AK467">
            <v>3325.93</v>
          </cell>
          <cell r="AL467">
            <v>2720.5595694966883</v>
          </cell>
          <cell r="AM467">
            <v>0</v>
          </cell>
          <cell r="AN467">
            <v>3325.93</v>
          </cell>
          <cell r="AO467">
            <v>-3325.93</v>
          </cell>
          <cell r="AP467">
            <v>2.2044386661743305</v>
          </cell>
          <cell r="AQ467">
            <v>7.4247386661743304</v>
          </cell>
          <cell r="AR467">
            <v>21288.062208881714</v>
          </cell>
          <cell r="AS467">
            <v>16629.649999999998</v>
          </cell>
        </row>
        <row r="468">
          <cell r="A468" t="str">
            <v>л/с №3000000167170</v>
          </cell>
          <cell r="B468" t="str">
            <v>Кв. 517</v>
          </cell>
          <cell r="C468" t="str">
            <v>Миновская Наталья Алексеевна</v>
          </cell>
          <cell r="D468">
            <v>44902</v>
          </cell>
          <cell r="E468">
            <v>56.5</v>
          </cell>
          <cell r="F468">
            <v>31</v>
          </cell>
          <cell r="G468">
            <v>28</v>
          </cell>
          <cell r="H468">
            <v>31</v>
          </cell>
          <cell r="I468">
            <v>30</v>
          </cell>
          <cell r="J468">
            <v>31</v>
          </cell>
          <cell r="K468">
            <v>151</v>
          </cell>
          <cell r="L468">
            <v>5234314</v>
          </cell>
          <cell r="M468" t="str">
            <v>нет данных</v>
          </cell>
          <cell r="N468">
            <v>11.26</v>
          </cell>
          <cell r="O468">
            <v>3.2603754857090514</v>
          </cell>
          <cell r="P468">
            <v>0.6693486096488781</v>
          </cell>
          <cell r="Q468">
            <v>0.60457293774737386</v>
          </cell>
          <cell r="R468">
            <v>0.6693486096488781</v>
          </cell>
          <cell r="S468">
            <v>1.3171053286639216</v>
          </cell>
          <cell r="T468">
            <v>0</v>
          </cell>
          <cell r="U468">
            <v>3.2603754857090514</v>
          </cell>
          <cell r="V468">
            <v>0.45950401395934948</v>
          </cell>
          <cell r="W468">
            <v>0.5759090199849578</v>
          </cell>
          <cell r="X468">
            <v>0.68252882314327445</v>
          </cell>
          <cell r="Y468">
            <v>0</v>
          </cell>
          <cell r="Z468">
            <v>0</v>
          </cell>
          <cell r="AA468">
            <v>3236.6236653570372</v>
          </cell>
          <cell r="AB468">
            <v>2591.9299999999998</v>
          </cell>
          <cell r="AC468">
            <v>644.69366535703739</v>
          </cell>
          <cell r="AD468">
            <v>3384.6542595709861</v>
          </cell>
          <cell r="AE468">
            <v>2591.9299999999998</v>
          </cell>
          <cell r="AF468">
            <v>792.72425957098631</v>
          </cell>
          <cell r="AG468">
            <v>3876.0759377530039</v>
          </cell>
          <cell r="AH468">
            <v>2591.9299999999998</v>
          </cell>
          <cell r="AI468">
            <v>1284.1459377530041</v>
          </cell>
          <cell r="AJ468">
            <v>3776.3780562386223</v>
          </cell>
          <cell r="AK468">
            <v>2591.9299999999998</v>
          </cell>
          <cell r="AL468">
            <v>1184.4480562386225</v>
          </cell>
          <cell r="AM468">
            <v>0</v>
          </cell>
          <cell r="AN468">
            <v>2591.9299999999998</v>
          </cell>
          <cell r="AO468">
            <v>-2591.9299999999998</v>
          </cell>
          <cell r="AP468">
            <v>1.7179418570875817</v>
          </cell>
          <cell r="AQ468">
            <v>4.9783173427966334</v>
          </cell>
          <cell r="AR468">
            <v>14273.731918919651</v>
          </cell>
          <cell r="AS468">
            <v>12959.65</v>
          </cell>
        </row>
        <row r="469">
          <cell r="A469" t="str">
            <v>л/с №3000000166909</v>
          </cell>
          <cell r="B469" t="str">
            <v>Кв. 518</v>
          </cell>
          <cell r="C469" t="str">
            <v>Григорьев Валерий Владимирович</v>
          </cell>
          <cell r="D469">
            <v>44901</v>
          </cell>
          <cell r="E469">
            <v>39.799999999999997</v>
          </cell>
          <cell r="F469">
            <v>31</v>
          </cell>
          <cell r="G469">
            <v>28</v>
          </cell>
          <cell r="H469">
            <v>31</v>
          </cell>
          <cell r="I469">
            <v>30</v>
          </cell>
          <cell r="J469">
            <v>31</v>
          </cell>
          <cell r="K469">
            <v>151</v>
          </cell>
          <cell r="L469">
            <v>5731400</v>
          </cell>
          <cell r="M469">
            <v>6.37</v>
          </cell>
          <cell r="N469">
            <v>7.3175999999999997</v>
          </cell>
          <cell r="O469">
            <v>0.94759999999999955</v>
          </cell>
          <cell r="P469">
            <v>0.19454039735099329</v>
          </cell>
          <cell r="Q469">
            <v>0.17571390728476813</v>
          </cell>
          <cell r="R469">
            <v>0.19454039735099329</v>
          </cell>
          <cell r="S469">
            <v>0.38280529801324487</v>
          </cell>
          <cell r="T469">
            <v>0</v>
          </cell>
          <cell r="U469">
            <v>0.94759999999999955</v>
          </cell>
          <cell r="V469">
            <v>0.32368601337313468</v>
          </cell>
          <cell r="W469">
            <v>0.40568458398940388</v>
          </cell>
          <cell r="X469">
            <v>0.48079021524074905</v>
          </cell>
          <cell r="Y469">
            <v>0</v>
          </cell>
          <cell r="Z469">
            <v>0</v>
          </cell>
          <cell r="AA469">
            <v>1485.8484003000053</v>
          </cell>
          <cell r="AB469">
            <v>1825.82</v>
          </cell>
          <cell r="AC469">
            <v>-339.97159969999461</v>
          </cell>
          <cell r="AD469">
            <v>1666.9741262114803</v>
          </cell>
          <cell r="AE469">
            <v>1825.82</v>
          </cell>
          <cell r="AF469">
            <v>-158.84587378851961</v>
          </cell>
          <cell r="AG469">
            <v>1936.2944258107916</v>
          </cell>
          <cell r="AH469">
            <v>1825.82</v>
          </cell>
          <cell r="AI469">
            <v>110.47442581079167</v>
          </cell>
          <cell r="AJ469">
            <v>1097.5716943576153</v>
          </cell>
          <cell r="AK469">
            <v>1825.82</v>
          </cell>
          <cell r="AL469">
            <v>-728.24830564238459</v>
          </cell>
          <cell r="AM469">
            <v>0</v>
          </cell>
          <cell r="AN469">
            <v>1825.82</v>
          </cell>
          <cell r="AO469">
            <v>-1825.82</v>
          </cell>
          <cell r="AP469">
            <v>1.2101608126032877</v>
          </cell>
          <cell r="AQ469">
            <v>2.1577608126032874</v>
          </cell>
          <cell r="AR469">
            <v>6186.6886466798933</v>
          </cell>
          <cell r="AS469">
            <v>9129.1</v>
          </cell>
        </row>
        <row r="470">
          <cell r="A470" t="str">
            <v>л/с №3000001185003</v>
          </cell>
          <cell r="B470" t="str">
            <v>Кв. 519</v>
          </cell>
          <cell r="C470" t="str">
            <v>ЗПИФ Девелопмент и развитие под управл ООО "Эссет Менеджмент Солюшнс"</v>
          </cell>
          <cell r="D470">
            <v>44658</v>
          </cell>
          <cell r="E470">
            <v>45</v>
          </cell>
          <cell r="F470">
            <v>31</v>
          </cell>
          <cell r="G470">
            <v>28</v>
          </cell>
          <cell r="H470">
            <v>31</v>
          </cell>
          <cell r="I470">
            <v>30</v>
          </cell>
          <cell r="J470">
            <v>31</v>
          </cell>
          <cell r="K470">
            <v>151</v>
          </cell>
          <cell r="L470">
            <v>5731396</v>
          </cell>
          <cell r="M470" t="str">
            <v>нет данных</v>
          </cell>
          <cell r="N470">
            <v>9.5004000000000008</v>
          </cell>
          <cell r="O470">
            <v>2.5967592364054393</v>
          </cell>
          <cell r="P470">
            <v>0.5331095121097259</v>
          </cell>
          <cell r="Q470">
            <v>0.48151826900233308</v>
          </cell>
          <cell r="R470">
            <v>0.5331095121097259</v>
          </cell>
          <cell r="S470">
            <v>1.0490219431836543</v>
          </cell>
          <cell r="T470">
            <v>0</v>
          </cell>
          <cell r="U470">
            <v>2.5967592364054388</v>
          </cell>
          <cell r="V470">
            <v>0.36597664828620757</v>
          </cell>
          <cell r="W470">
            <v>0.45868859998801947</v>
          </cell>
          <cell r="X470">
            <v>0.54360702728225396</v>
          </cell>
          <cell r="Y470">
            <v>0</v>
          </cell>
          <cell r="Z470">
            <v>0</v>
          </cell>
          <cell r="AA470">
            <v>2577.8418573640124</v>
          </cell>
          <cell r="AB470">
            <v>2577.84</v>
          </cell>
          <cell r="AC470">
            <v>1.8573640122667712E-3</v>
          </cell>
          <cell r="AD470">
            <v>2695.7423306317587</v>
          </cell>
          <cell r="AE470">
            <v>2695.74</v>
          </cell>
          <cell r="AF470">
            <v>2.3306317589231185E-3</v>
          </cell>
          <cell r="AG470">
            <v>3087.1401274138962</v>
          </cell>
          <cell r="AH470">
            <v>3087.14</v>
          </cell>
          <cell r="AI470">
            <v>1.2741389627990429E-4</v>
          </cell>
          <cell r="AJ470">
            <v>3007.7347350573095</v>
          </cell>
          <cell r="AK470">
            <v>3007.73</v>
          </cell>
          <cell r="AL470">
            <v>4.7350573095172876E-3</v>
          </cell>
          <cell r="AM470">
            <v>0</v>
          </cell>
          <cell r="AN470">
            <v>0</v>
          </cell>
          <cell r="AO470">
            <v>0</v>
          </cell>
          <cell r="AP470">
            <v>1.3682722755564809</v>
          </cell>
          <cell r="AQ470">
            <v>3.9650315119619197</v>
          </cell>
          <cell r="AR470">
            <v>11368.459050466976</v>
          </cell>
          <cell r="AS470">
            <v>11368.449999999999</v>
          </cell>
        </row>
        <row r="471">
          <cell r="A471" t="str">
            <v>л/с №3000000160112</v>
          </cell>
          <cell r="B471" t="str">
            <v>Кв. 52</v>
          </cell>
          <cell r="C471" t="str">
            <v>ЗПИФ Девелопмент и развитие под управл ООО "Эссет Менеджмент Солюшнс"</v>
          </cell>
          <cell r="D471">
            <v>44642</v>
          </cell>
          <cell r="E471">
            <v>36.4</v>
          </cell>
          <cell r="F471">
            <v>31</v>
          </cell>
          <cell r="G471">
            <v>28</v>
          </cell>
          <cell r="H471">
            <v>31</v>
          </cell>
          <cell r="I471">
            <v>30</v>
          </cell>
          <cell r="J471">
            <v>1</v>
          </cell>
          <cell r="K471">
            <v>121</v>
          </cell>
          <cell r="L471">
            <v>5688270</v>
          </cell>
          <cell r="M471" t="str">
            <v>нет данных</v>
          </cell>
          <cell r="N471">
            <v>9.2010000000000005</v>
          </cell>
          <cell r="O471">
            <v>1.6831738603125999</v>
          </cell>
          <cell r="P471">
            <v>0.43122636090653382</v>
          </cell>
          <cell r="Q471">
            <v>0.38949477759299828</v>
          </cell>
          <cell r="R471">
            <v>0.43122636090653382</v>
          </cell>
          <cell r="S471">
            <v>0.43122636090653382</v>
          </cell>
          <cell r="T471">
            <v>0</v>
          </cell>
          <cell r="U471">
            <v>1.6831738603125999</v>
          </cell>
          <cell r="V471">
            <v>0.29603444439151011</v>
          </cell>
          <cell r="W471">
            <v>0.37102811199030911</v>
          </cell>
          <cell r="X471">
            <v>0.43971768429053432</v>
          </cell>
          <cell r="Y471">
            <v>0</v>
          </cell>
          <cell r="Z471">
            <v>0</v>
          </cell>
          <cell r="AA471">
            <v>2085.1876357344454</v>
          </cell>
          <cell r="AB471">
            <v>1669.85</v>
          </cell>
          <cell r="AC471">
            <v>415.33763573444548</v>
          </cell>
          <cell r="AD471">
            <v>2180.5560185554673</v>
          </cell>
          <cell r="AE471">
            <v>1669.85</v>
          </cell>
          <cell r="AF471">
            <v>510.70601855546738</v>
          </cell>
          <cell r="AG471">
            <v>2497.1533475081296</v>
          </cell>
          <cell r="AH471">
            <v>1669.85</v>
          </cell>
          <cell r="AI471">
            <v>827.30334750812972</v>
          </cell>
          <cell r="AJ471">
            <v>1236.4035974639955</v>
          </cell>
          <cell r="AK471">
            <v>1669.85</v>
          </cell>
          <cell r="AL471">
            <v>-433.44640253600437</v>
          </cell>
          <cell r="AM471">
            <v>0</v>
          </cell>
          <cell r="AN471">
            <v>53.9</v>
          </cell>
          <cell r="AO471">
            <v>-53.9</v>
          </cell>
          <cell r="AP471">
            <v>1.1067802406723535</v>
          </cell>
          <cell r="AQ471">
            <v>2.7899541009849536</v>
          </cell>
          <cell r="AR471">
            <v>7999.3005992620383</v>
          </cell>
          <cell r="AS471">
            <v>6733.2999999999993</v>
          </cell>
        </row>
        <row r="472">
          <cell r="A472" t="str">
            <v>л/с №3000000160153</v>
          </cell>
          <cell r="B472" t="str">
            <v>Кв. 520</v>
          </cell>
          <cell r="C472" t="str">
            <v>ЗПИФ Девелопмент и развитие под управл ООО "Эссет Менеджмент Солюшнс"</v>
          </cell>
          <cell r="D472">
            <v>44642</v>
          </cell>
          <cell r="E472">
            <v>72.5</v>
          </cell>
          <cell r="F472">
            <v>31</v>
          </cell>
          <cell r="G472">
            <v>28</v>
          </cell>
          <cell r="H472">
            <v>31</v>
          </cell>
          <cell r="I472">
            <v>30</v>
          </cell>
          <cell r="J472">
            <v>1</v>
          </cell>
          <cell r="K472">
            <v>121</v>
          </cell>
          <cell r="L472">
            <v>5731403</v>
          </cell>
          <cell r="M472" t="str">
            <v>нет данных</v>
          </cell>
          <cell r="N472">
            <v>13.7872</v>
          </cell>
          <cell r="O472">
            <v>3.3524754085896569</v>
          </cell>
          <cell r="P472">
            <v>0.85889865839900303</v>
          </cell>
          <cell r="Q472">
            <v>0.77577943339264788</v>
          </cell>
          <cell r="R472">
            <v>0.85889865839900303</v>
          </cell>
          <cell r="S472">
            <v>0.85889865839900303</v>
          </cell>
          <cell r="T472">
            <v>0</v>
          </cell>
          <cell r="U472">
            <v>3.3524754085896564</v>
          </cell>
          <cell r="V472">
            <v>0.5896290444611122</v>
          </cell>
          <cell r="W472">
            <v>0.7389982999806981</v>
          </cell>
          <cell r="X472">
            <v>0.87581132173252041</v>
          </cell>
          <cell r="Y472">
            <v>0</v>
          </cell>
          <cell r="Z472">
            <v>0</v>
          </cell>
          <cell r="AA472">
            <v>4153.1896590864653</v>
          </cell>
          <cell r="AB472">
            <v>3325.93</v>
          </cell>
          <cell r="AC472">
            <v>827.25965908646549</v>
          </cell>
          <cell r="AD472">
            <v>4343.1404215733901</v>
          </cell>
          <cell r="AE472">
            <v>3325.93</v>
          </cell>
          <cell r="AF472">
            <v>1017.2104215733902</v>
          </cell>
          <cell r="AG472">
            <v>4973.7257608335012</v>
          </cell>
          <cell r="AH472">
            <v>3325.93</v>
          </cell>
          <cell r="AI472">
            <v>1647.7957608335014</v>
          </cell>
          <cell r="AJ472">
            <v>2462.6170553884535</v>
          </cell>
          <cell r="AK472">
            <v>3325.93</v>
          </cell>
          <cell r="AL472">
            <v>-863.3129446115463</v>
          </cell>
          <cell r="AM472">
            <v>0</v>
          </cell>
          <cell r="AN472">
            <v>107.23</v>
          </cell>
          <cell r="AO472">
            <v>-107.23</v>
          </cell>
          <cell r="AP472">
            <v>2.2044386661743305</v>
          </cell>
          <cell r="AQ472">
            <v>5.5569140747639869</v>
          </cell>
          <cell r="AR472">
            <v>15932.672896881808</v>
          </cell>
          <cell r="AS472">
            <v>13410.949999999999</v>
          </cell>
        </row>
        <row r="473">
          <cell r="A473" t="str">
            <v>л/с №3000000168653</v>
          </cell>
          <cell r="B473" t="str">
            <v>Кв. 521</v>
          </cell>
          <cell r="C473" t="str">
            <v>Бульятова Анна Евгеньевна</v>
          </cell>
          <cell r="D473">
            <v>44912</v>
          </cell>
          <cell r="E473">
            <v>56.5</v>
          </cell>
          <cell r="F473">
            <v>31</v>
          </cell>
          <cell r="G473">
            <v>28</v>
          </cell>
          <cell r="H473">
            <v>31</v>
          </cell>
          <cell r="I473">
            <v>30</v>
          </cell>
          <cell r="J473">
            <v>31</v>
          </cell>
          <cell r="K473">
            <v>151</v>
          </cell>
          <cell r="L473">
            <v>5234356</v>
          </cell>
          <cell r="M473">
            <v>6.9870000000000001</v>
          </cell>
          <cell r="N473">
            <v>9.1532</v>
          </cell>
          <cell r="O473">
            <v>2.1661999999999999</v>
          </cell>
          <cell r="P473">
            <v>0.44471655629139073</v>
          </cell>
          <cell r="Q473">
            <v>0.4016794701986755</v>
          </cell>
          <cell r="R473">
            <v>0.44471655629139073</v>
          </cell>
          <cell r="S473">
            <v>0.875087417218543</v>
          </cell>
          <cell r="T473">
            <v>0</v>
          </cell>
          <cell r="U473">
            <v>2.1661999999999999</v>
          </cell>
          <cell r="V473">
            <v>0.45950401395934948</v>
          </cell>
          <cell r="W473">
            <v>0.5759090199849578</v>
          </cell>
          <cell r="X473">
            <v>0.68252882314327445</v>
          </cell>
          <cell r="Y473">
            <v>0</v>
          </cell>
          <cell r="Z473">
            <v>0</v>
          </cell>
          <cell r="AA473">
            <v>2592.5631346115169</v>
          </cell>
          <cell r="AB473">
            <v>2591.9299999999998</v>
          </cell>
          <cell r="AC473">
            <v>0.63313461151710726</v>
          </cell>
          <cell r="AD473">
            <v>2802.9221672847098</v>
          </cell>
          <cell r="AE473">
            <v>2591.9299999999998</v>
          </cell>
          <cell r="AF473">
            <v>210.99216728470992</v>
          </cell>
          <cell r="AG473">
            <v>3232.0154070074836</v>
          </cell>
          <cell r="AH473">
            <v>2591.9299999999998</v>
          </cell>
          <cell r="AI473">
            <v>640.08540700748381</v>
          </cell>
          <cell r="AJ473">
            <v>2509.0331409006621</v>
          </cell>
          <cell r="AK473">
            <v>2591.9299999999998</v>
          </cell>
          <cell r="AL473">
            <v>-82.896859099337689</v>
          </cell>
          <cell r="AM473">
            <v>0</v>
          </cell>
          <cell r="AN473">
            <v>2591.9299999999998</v>
          </cell>
          <cell r="AO473">
            <v>-2591.9299999999998</v>
          </cell>
          <cell r="AP473">
            <v>1.7179418570875817</v>
          </cell>
          <cell r="AQ473">
            <v>3.8841418570875819</v>
          </cell>
          <cell r="AR473">
            <v>11136.533849804373</v>
          </cell>
          <cell r="AS473">
            <v>12959.65</v>
          </cell>
        </row>
        <row r="474">
          <cell r="A474" t="str">
            <v>л/с №3000000168648</v>
          </cell>
          <cell r="B474" t="str">
            <v>Кв. 522</v>
          </cell>
          <cell r="C474" t="str">
            <v>Сбытова Ольга Олеговна</v>
          </cell>
          <cell r="D474">
            <v>44912</v>
          </cell>
          <cell r="E474">
            <v>39.799999999999997</v>
          </cell>
          <cell r="F474">
            <v>31</v>
          </cell>
          <cell r="G474">
            <v>28</v>
          </cell>
          <cell r="H474">
            <v>31</v>
          </cell>
          <cell r="I474">
            <v>30</v>
          </cell>
          <cell r="J474">
            <v>31</v>
          </cell>
          <cell r="K474">
            <v>151</v>
          </cell>
          <cell r="L474">
            <v>5234327</v>
          </cell>
          <cell r="M474">
            <v>1E-3</v>
          </cell>
          <cell r="N474">
            <v>1E-3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0.32368601337313468</v>
          </cell>
          <cell r="W474">
            <v>0.40568458398940388</v>
          </cell>
          <cell r="X474">
            <v>0.48079021524074905</v>
          </cell>
          <cell r="Y474">
            <v>0</v>
          </cell>
          <cell r="Z474">
            <v>0</v>
          </cell>
          <cell r="AA474">
            <v>928.06606382318421</v>
          </cell>
          <cell r="AB474">
            <v>1825.82</v>
          </cell>
          <cell r="AC474">
            <v>-897.75393617681573</v>
          </cell>
          <cell r="AD474">
            <v>1163.1707255227388</v>
          </cell>
          <cell r="AE474">
            <v>1825.82</v>
          </cell>
          <cell r="AF474">
            <v>-662.64927447726109</v>
          </cell>
          <cell r="AG474">
            <v>1378.5120893339708</v>
          </cell>
          <cell r="AH474">
            <v>1825.82</v>
          </cell>
          <cell r="AI474">
            <v>-447.3079106660291</v>
          </cell>
          <cell r="AJ474">
            <v>0</v>
          </cell>
          <cell r="AK474">
            <v>1825.82</v>
          </cell>
          <cell r="AL474">
            <v>-1825.82</v>
          </cell>
          <cell r="AM474">
            <v>0</v>
          </cell>
          <cell r="AN474">
            <v>1825.82</v>
          </cell>
          <cell r="AO474">
            <v>-1825.82</v>
          </cell>
          <cell r="AP474">
            <v>1.2101608126032877</v>
          </cell>
          <cell r="AQ474">
            <v>1.2101608126032877</v>
          </cell>
          <cell r="AR474">
            <v>3469.748878679894</v>
          </cell>
          <cell r="AS474">
            <v>9129.1</v>
          </cell>
        </row>
        <row r="475">
          <cell r="A475" t="str">
            <v>л/с №3000000170575</v>
          </cell>
          <cell r="B475" t="str">
            <v>Кв. 523</v>
          </cell>
          <cell r="C475" t="str">
            <v>Лесива Екатерина Николаевна</v>
          </cell>
          <cell r="D475">
            <v>44915</v>
          </cell>
          <cell r="E475">
            <v>45</v>
          </cell>
          <cell r="F475">
            <v>31</v>
          </cell>
          <cell r="G475">
            <v>28</v>
          </cell>
          <cell r="H475">
            <v>31</v>
          </cell>
          <cell r="I475">
            <v>30</v>
          </cell>
          <cell r="J475">
            <v>31</v>
          </cell>
          <cell r="K475">
            <v>151</v>
          </cell>
          <cell r="L475">
            <v>5234321</v>
          </cell>
          <cell r="M475">
            <v>7.0220000000000002</v>
          </cell>
          <cell r="N475">
            <v>9.7815999999999992</v>
          </cell>
          <cell r="O475">
            <v>2.7595999999999989</v>
          </cell>
          <cell r="P475">
            <v>0.56654039735099315</v>
          </cell>
          <cell r="Q475">
            <v>0.51171390728476807</v>
          </cell>
          <cell r="R475">
            <v>0.56654039735099315</v>
          </cell>
          <cell r="S475">
            <v>1.1148052980132446</v>
          </cell>
          <cell r="T475">
            <v>0</v>
          </cell>
          <cell r="U475">
            <v>2.7595999999999989</v>
          </cell>
          <cell r="V475">
            <v>0.36597664828620757</v>
          </cell>
          <cell r="W475">
            <v>0.45868859998801947</v>
          </cell>
          <cell r="X475">
            <v>0.54360702728225396</v>
          </cell>
          <cell r="Y475">
            <v>0</v>
          </cell>
          <cell r="Z475">
            <v>0</v>
          </cell>
          <cell r="AA475">
            <v>2673.6942229100691</v>
          </cell>
          <cell r="AB475">
            <v>2064.37</v>
          </cell>
          <cell r="AC475">
            <v>609.32422291006924</v>
          </cell>
          <cell r="AD475">
            <v>2782.3186608023907</v>
          </cell>
          <cell r="AE475">
            <v>2064.37</v>
          </cell>
          <cell r="AF475">
            <v>717.9486608023908</v>
          </cell>
          <cell r="AG475">
            <v>3182.9924929599538</v>
          </cell>
          <cell r="AH475">
            <v>2064.37</v>
          </cell>
          <cell r="AI475">
            <v>1118.6224929599539</v>
          </cell>
          <cell r="AJ475">
            <v>3196.3474543576144</v>
          </cell>
          <cell r="AK475">
            <v>2064.37</v>
          </cell>
          <cell r="AL475">
            <v>1131.9774543576145</v>
          </cell>
          <cell r="AM475">
            <v>0</v>
          </cell>
          <cell r="AN475">
            <v>2064.37</v>
          </cell>
          <cell r="AO475">
            <v>-2064.37</v>
          </cell>
          <cell r="AP475">
            <v>1.3682722755564809</v>
          </cell>
          <cell r="AQ475">
            <v>4.1278722755564798</v>
          </cell>
          <cell r="AR475">
            <v>11835.352831030028</v>
          </cell>
          <cell r="AS475">
            <v>10321.849999999999</v>
          </cell>
        </row>
        <row r="476">
          <cell r="A476" t="str">
            <v>л/с №3000000157387</v>
          </cell>
          <cell r="B476" t="str">
            <v>Кв. 524</v>
          </cell>
          <cell r="C476" t="str">
            <v>СЗ КиноДевелопмент</v>
          </cell>
          <cell r="E476">
            <v>72.5</v>
          </cell>
          <cell r="F476">
            <v>20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20</v>
          </cell>
          <cell r="L476">
            <v>5731406</v>
          </cell>
          <cell r="M476">
            <v>10.528</v>
          </cell>
          <cell r="N476">
            <v>13.649100000000001</v>
          </cell>
          <cell r="O476">
            <v>0.41339072847682123</v>
          </cell>
          <cell r="P476">
            <v>0.41339072847682123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0.41339072847682123</v>
          </cell>
          <cell r="V476">
            <v>0.38040583513620141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2275.9576312599861</v>
          </cell>
          <cell r="AB476">
            <v>2145.7600000000002</v>
          </cell>
          <cell r="AC476">
            <v>130.19763125998588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0.38040583513620141</v>
          </cell>
          <cell r="AQ476">
            <v>0.79379656361302264</v>
          </cell>
          <cell r="AR476">
            <v>2275.9576312599861</v>
          </cell>
          <cell r="AS476">
            <v>2145.7600000000002</v>
          </cell>
        </row>
        <row r="477">
          <cell r="A477" t="str">
            <v>л/с №3000000166569</v>
          </cell>
          <cell r="B477" t="str">
            <v>Кв. 525</v>
          </cell>
          <cell r="C477" t="str">
            <v>Кучер Екатерина Игоревна</v>
          </cell>
          <cell r="D477">
            <v>44897</v>
          </cell>
          <cell r="E477">
            <v>56.5</v>
          </cell>
          <cell r="F477">
            <v>31</v>
          </cell>
          <cell r="G477">
            <v>28</v>
          </cell>
          <cell r="H477">
            <v>31</v>
          </cell>
          <cell r="I477">
            <v>30</v>
          </cell>
          <cell r="J477">
            <v>31</v>
          </cell>
          <cell r="K477">
            <v>151</v>
          </cell>
          <cell r="L477">
            <v>5234351</v>
          </cell>
          <cell r="M477">
            <v>8.8520000000000003</v>
          </cell>
          <cell r="N477">
            <v>13.6137</v>
          </cell>
          <cell r="O477">
            <v>4.7616999999999985</v>
          </cell>
          <cell r="P477">
            <v>0.97756754966887394</v>
          </cell>
          <cell r="Q477">
            <v>0.88296423841059579</v>
          </cell>
          <cell r="R477">
            <v>0.97756754966887394</v>
          </cell>
          <cell r="S477">
            <v>1.9236006622516553</v>
          </cell>
          <cell r="T477">
            <v>0</v>
          </cell>
          <cell r="U477">
            <v>4.7616999999999994</v>
          </cell>
          <cell r="V477">
            <v>0.45950401395934948</v>
          </cell>
          <cell r="W477">
            <v>0.5759090199849578</v>
          </cell>
          <cell r="X477">
            <v>0.68252882314327445</v>
          </cell>
          <cell r="Y477">
            <v>0</v>
          </cell>
          <cell r="Z477">
            <v>0</v>
          </cell>
          <cell r="AA477">
            <v>4120.3428458035696</v>
          </cell>
          <cell r="AB477">
            <v>2591.9299999999998</v>
          </cell>
          <cell r="AC477">
            <v>1528.4128458035698</v>
          </cell>
          <cell r="AD477">
            <v>4182.852229006563</v>
          </cell>
          <cell r="AE477">
            <v>2591.9299999999998</v>
          </cell>
          <cell r="AF477">
            <v>1590.9222290065632</v>
          </cell>
          <cell r="AG477">
            <v>4759.7951181995359</v>
          </cell>
          <cell r="AH477">
            <v>2591.9299999999998</v>
          </cell>
          <cell r="AI477">
            <v>2167.865118199536</v>
          </cell>
          <cell r="AJ477">
            <v>5515.309346794701</v>
          </cell>
          <cell r="AK477">
            <v>2591.9299999999998</v>
          </cell>
          <cell r="AL477">
            <v>2923.3793467947012</v>
          </cell>
          <cell r="AM477">
            <v>0</v>
          </cell>
          <cell r="AN477">
            <v>2591.9299999999998</v>
          </cell>
          <cell r="AO477">
            <v>-2591.9299999999998</v>
          </cell>
          <cell r="AP477">
            <v>1.7179418570875817</v>
          </cell>
          <cell r="AQ477">
            <v>6.4796418570875813</v>
          </cell>
          <cell r="AR477">
            <v>18578.299539804371</v>
          </cell>
          <cell r="AS477">
            <v>12959.65</v>
          </cell>
        </row>
        <row r="478">
          <cell r="A478" t="str">
            <v>л/с №3000000167184</v>
          </cell>
          <cell r="B478" t="str">
            <v>Кв. 526</v>
          </cell>
          <cell r="C478" t="str">
            <v>Сопелева Елена Александровна</v>
          </cell>
          <cell r="D478">
            <v>44902</v>
          </cell>
          <cell r="E478">
            <v>39.799999999999997</v>
          </cell>
          <cell r="F478">
            <v>31</v>
          </cell>
          <cell r="G478">
            <v>28</v>
          </cell>
          <cell r="H478">
            <v>31</v>
          </cell>
          <cell r="I478">
            <v>30</v>
          </cell>
          <cell r="J478">
            <v>31</v>
          </cell>
          <cell r="K478">
            <v>151</v>
          </cell>
          <cell r="L478">
            <v>5234319</v>
          </cell>
          <cell r="M478">
            <v>7.6379999999999999</v>
          </cell>
          <cell r="N478">
            <v>7.7336999999999998</v>
          </cell>
          <cell r="O478">
            <v>9.5699999999999896E-2</v>
          </cell>
          <cell r="P478">
            <v>1.9647019867549648E-2</v>
          </cell>
          <cell r="Q478">
            <v>1.7745695364238392E-2</v>
          </cell>
          <cell r="R478">
            <v>1.9647019867549648E-2</v>
          </cell>
          <cell r="S478">
            <v>3.8660264900662211E-2</v>
          </cell>
          <cell r="T478">
            <v>0</v>
          </cell>
          <cell r="U478">
            <v>9.5699999999999896E-2</v>
          </cell>
          <cell r="V478">
            <v>0.32368601337313468</v>
          </cell>
          <cell r="W478">
            <v>0.40568458398940388</v>
          </cell>
          <cell r="X478">
            <v>0.48079021524074905</v>
          </cell>
          <cell r="Y478">
            <v>0</v>
          </cell>
          <cell r="Z478">
            <v>0</v>
          </cell>
          <cell r="AA478">
            <v>984.39760624702524</v>
          </cell>
          <cell r="AB478">
            <v>1825.82</v>
          </cell>
          <cell r="AC478">
            <v>-841.4223937529747</v>
          </cell>
          <cell r="AD478">
            <v>1214.050828357176</v>
          </cell>
          <cell r="AE478">
            <v>1825.82</v>
          </cell>
          <cell r="AF478">
            <v>-611.76917164282395</v>
          </cell>
          <cell r="AG478">
            <v>1434.8436317578119</v>
          </cell>
          <cell r="AH478">
            <v>1825.82</v>
          </cell>
          <cell r="AI478">
            <v>-390.97636824218807</v>
          </cell>
          <cell r="AJ478">
            <v>110.84593831788067</v>
          </cell>
          <cell r="AK478">
            <v>1825.82</v>
          </cell>
          <cell r="AL478">
            <v>-1714.9740616821193</v>
          </cell>
          <cell r="AM478">
            <v>0</v>
          </cell>
          <cell r="AN478">
            <v>1825.82</v>
          </cell>
          <cell r="AO478">
            <v>-1825.82</v>
          </cell>
          <cell r="AP478">
            <v>1.2101608126032877</v>
          </cell>
          <cell r="AQ478">
            <v>1.3058608126032876</v>
          </cell>
          <cell r="AR478">
            <v>3744.138004679894</v>
          </cell>
          <cell r="AS478">
            <v>9129.1</v>
          </cell>
        </row>
        <row r="479">
          <cell r="A479" t="str">
            <v>л/с №3000000157390</v>
          </cell>
          <cell r="B479" t="str">
            <v>Кв. 527</v>
          </cell>
          <cell r="C479" t="str">
            <v>СЗ КиноДевелопмент</v>
          </cell>
          <cell r="E479">
            <v>45</v>
          </cell>
          <cell r="F479">
            <v>13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13</v>
          </cell>
          <cell r="L479">
            <v>5234346</v>
          </cell>
          <cell r="M479">
            <v>9.0190000000000001</v>
          </cell>
          <cell r="N479">
            <v>10.3673</v>
          </cell>
          <cell r="O479">
            <v>0.11607880794701986</v>
          </cell>
          <cell r="P479">
            <v>0.11607880794701986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0.11607880794701986</v>
          </cell>
          <cell r="V479">
            <v>0.15347407831357093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772.85664442864072</v>
          </cell>
          <cell r="AB479">
            <v>865.6</v>
          </cell>
          <cell r="AC479">
            <v>-92.743355571359302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0.15347407831357093</v>
          </cell>
          <cell r="AQ479">
            <v>0.26955288626059082</v>
          </cell>
          <cell r="AR479">
            <v>772.85664442864072</v>
          </cell>
          <cell r="AS479">
            <v>865.6</v>
          </cell>
        </row>
        <row r="480">
          <cell r="A480" t="str">
            <v>л/с №3000000172793</v>
          </cell>
          <cell r="B480" t="str">
            <v>Кв. 528</v>
          </cell>
          <cell r="C480" t="str">
            <v>Порядков Иван Алексеевич</v>
          </cell>
          <cell r="D480">
            <v>44844</v>
          </cell>
          <cell r="E480">
            <v>72.5</v>
          </cell>
          <cell r="F480">
            <v>31</v>
          </cell>
          <cell r="G480">
            <v>28</v>
          </cell>
          <cell r="H480">
            <v>31</v>
          </cell>
          <cell r="I480">
            <v>30</v>
          </cell>
          <cell r="J480">
            <v>31</v>
          </cell>
          <cell r="K480">
            <v>151</v>
          </cell>
          <cell r="L480">
            <v>5234317</v>
          </cell>
          <cell r="M480">
            <v>9.609</v>
          </cell>
          <cell r="N480">
            <v>14.433400000000001</v>
          </cell>
          <cell r="O480">
            <v>4.8243999999999998</v>
          </cell>
          <cell r="P480">
            <v>0.9904397350993378</v>
          </cell>
          <cell r="Q480">
            <v>0.8945907284768212</v>
          </cell>
          <cell r="R480">
            <v>0.9904397350993378</v>
          </cell>
          <cell r="S480">
            <v>1.9489298013245033</v>
          </cell>
          <cell r="T480">
            <v>0</v>
          </cell>
          <cell r="U480">
            <v>4.8244000000000007</v>
          </cell>
          <cell r="V480">
            <v>0.5896290444611122</v>
          </cell>
          <cell r="W480">
            <v>0.7389982999806981</v>
          </cell>
          <cell r="X480">
            <v>0.87581132173252041</v>
          </cell>
          <cell r="Y480">
            <v>0</v>
          </cell>
          <cell r="Z480">
            <v>0</v>
          </cell>
          <cell r="AA480">
            <v>4530.3416033801304</v>
          </cell>
          <cell r="AB480">
            <v>3325.93</v>
          </cell>
          <cell r="AC480">
            <v>1204.4116033801306</v>
          </cell>
          <cell r="AD480">
            <v>4683.79379061283</v>
          </cell>
          <cell r="AE480">
            <v>3325.93</v>
          </cell>
          <cell r="AF480">
            <v>1357.8637906128301</v>
          </cell>
          <cell r="AG480">
            <v>5350.8777051271672</v>
          </cell>
          <cell r="AH480">
            <v>3325.93</v>
          </cell>
          <cell r="AI480">
            <v>2024.9477051271674</v>
          </cell>
          <cell r="AJ480">
            <v>5587.9325477615894</v>
          </cell>
          <cell r="AK480">
            <v>3325.93</v>
          </cell>
          <cell r="AL480">
            <v>2262.0025477615895</v>
          </cell>
          <cell r="AM480">
            <v>0</v>
          </cell>
          <cell r="AN480">
            <v>3325.93</v>
          </cell>
          <cell r="AO480">
            <v>-3325.93</v>
          </cell>
          <cell r="AP480">
            <v>2.2044386661743305</v>
          </cell>
          <cell r="AQ480">
            <v>7.0288386661743312</v>
          </cell>
          <cell r="AR480">
            <v>20152.945646881719</v>
          </cell>
          <cell r="AS480">
            <v>16629.649999999998</v>
          </cell>
        </row>
        <row r="481">
          <cell r="A481" t="str">
            <v>л/с №3000000170667</v>
          </cell>
          <cell r="B481" t="str">
            <v>Кв. 529</v>
          </cell>
          <cell r="C481" t="str">
            <v>Добролюбова Ольга Анатольевна</v>
          </cell>
          <cell r="D481">
            <v>44919</v>
          </cell>
          <cell r="E481">
            <v>57.3</v>
          </cell>
          <cell r="F481">
            <v>31</v>
          </cell>
          <cell r="G481">
            <v>28</v>
          </cell>
          <cell r="H481">
            <v>31</v>
          </cell>
          <cell r="I481">
            <v>30</v>
          </cell>
          <cell r="J481">
            <v>31</v>
          </cell>
          <cell r="K481">
            <v>151</v>
          </cell>
          <cell r="L481">
            <v>5688749</v>
          </cell>
          <cell r="M481">
            <v>9.1080000000000005</v>
          </cell>
          <cell r="N481">
            <v>12.642099999999999</v>
          </cell>
          <cell r="O481">
            <v>3.5340999999999987</v>
          </cell>
          <cell r="P481">
            <v>0.72554370860927131</v>
          </cell>
          <cell r="Q481">
            <v>0.65532980132450303</v>
          </cell>
          <cell r="R481">
            <v>0.72554370860927131</v>
          </cell>
          <cell r="S481">
            <v>1.427682781456953</v>
          </cell>
          <cell r="T481">
            <v>0</v>
          </cell>
          <cell r="U481">
            <v>3.5340999999999987</v>
          </cell>
          <cell r="V481">
            <v>0.46601026548443764</v>
          </cell>
          <cell r="W481">
            <v>0.58406348398474484</v>
          </cell>
          <cell r="X481">
            <v>0.69219294807273679</v>
          </cell>
          <cell r="Y481">
            <v>0</v>
          </cell>
          <cell r="Z481">
            <v>0</v>
          </cell>
          <cell r="AA481">
            <v>3416.3997234419999</v>
          </cell>
          <cell r="AB481">
            <v>2628.63</v>
          </cell>
          <cell r="AC481">
            <v>787.76972344199976</v>
          </cell>
          <cell r="AD481">
            <v>3553.5636397729695</v>
          </cell>
          <cell r="AE481">
            <v>2628.63</v>
          </cell>
          <cell r="AF481">
            <v>924.9336397729694</v>
          </cell>
          <cell r="AG481">
            <v>4064.9061873055193</v>
          </cell>
          <cell r="AH481">
            <v>2628.63</v>
          </cell>
          <cell r="AI481">
            <v>1436.2761873055192</v>
          </cell>
          <cell r="AJ481">
            <v>4093.4235173377465</v>
          </cell>
          <cell r="AK481">
            <v>2628.63</v>
          </cell>
          <cell r="AL481">
            <v>1464.7935173377464</v>
          </cell>
          <cell r="AM481">
            <v>0</v>
          </cell>
          <cell r="AN481">
            <v>2628.63</v>
          </cell>
          <cell r="AO481">
            <v>-2628.63</v>
          </cell>
          <cell r="AP481">
            <v>1.7422666975419192</v>
          </cell>
          <cell r="AQ481">
            <v>5.2763666975419179</v>
          </cell>
          <cell r="AR481">
            <v>15128.293067858236</v>
          </cell>
          <cell r="AS481">
            <v>13143.150000000001</v>
          </cell>
        </row>
        <row r="482">
          <cell r="A482" t="str">
            <v>л/с №3000000162216</v>
          </cell>
          <cell r="B482" t="str">
            <v>Кв. 53</v>
          </cell>
          <cell r="C482" t="str">
            <v>Пивоварова Елизавета Дмитриевна</v>
          </cell>
          <cell r="D482">
            <v>44821</v>
          </cell>
          <cell r="E482">
            <v>35.299999999999997</v>
          </cell>
          <cell r="F482">
            <v>31</v>
          </cell>
          <cell r="G482">
            <v>28</v>
          </cell>
          <cell r="H482">
            <v>31</v>
          </cell>
          <cell r="I482">
            <v>30</v>
          </cell>
          <cell r="J482">
            <v>31</v>
          </cell>
          <cell r="K482">
            <v>151</v>
          </cell>
          <cell r="L482">
            <v>5688272</v>
          </cell>
          <cell r="M482" t="str">
            <v>нет данных</v>
          </cell>
          <cell r="N482">
            <v>7.3212999999999999</v>
          </cell>
          <cell r="O482">
            <v>2.0370133565580444</v>
          </cell>
          <cell r="P482">
            <v>0.41819479505496276</v>
          </cell>
          <cell r="Q482">
            <v>0.37772433101738573</v>
          </cell>
          <cell r="R482">
            <v>0.41819479505496276</v>
          </cell>
          <cell r="S482">
            <v>0.82289943543073318</v>
          </cell>
          <cell r="T482">
            <v>0</v>
          </cell>
          <cell r="U482">
            <v>2.0370133565580444</v>
          </cell>
          <cell r="V482">
            <v>0.28708834854451393</v>
          </cell>
          <cell r="W482">
            <v>0.35981572399060197</v>
          </cell>
          <cell r="X482">
            <v>0.42642951251252365</v>
          </cell>
          <cell r="Y482">
            <v>0</v>
          </cell>
          <cell r="Z482">
            <v>0</v>
          </cell>
          <cell r="AA482">
            <v>2022.1737236655474</v>
          </cell>
          <cell r="AB482">
            <v>1619.38</v>
          </cell>
          <cell r="AC482">
            <v>402.7937236655473</v>
          </cell>
          <cell r="AD482">
            <v>2114.6600949178019</v>
          </cell>
          <cell r="AE482">
            <v>1619.39</v>
          </cell>
          <cell r="AF482">
            <v>495.27009491780177</v>
          </cell>
          <cell r="AG482">
            <v>2421.6899221713456</v>
          </cell>
          <cell r="AH482">
            <v>1619.38</v>
          </cell>
          <cell r="AI482">
            <v>802.30992217134553</v>
          </cell>
          <cell r="AJ482">
            <v>2359.4008032782895</v>
          </cell>
          <cell r="AK482">
            <v>1619.38</v>
          </cell>
          <cell r="AL482">
            <v>740.02080327828935</v>
          </cell>
          <cell r="AM482">
            <v>0</v>
          </cell>
          <cell r="AN482">
            <v>1619.38</v>
          </cell>
          <cell r="AO482">
            <v>-1619.38</v>
          </cell>
          <cell r="AP482">
            <v>1.0733335850476395</v>
          </cell>
          <cell r="AQ482">
            <v>3.1103469416056839</v>
          </cell>
          <cell r="AR482">
            <v>8917.9245440329851</v>
          </cell>
          <cell r="AS482">
            <v>8096.9100000000008</v>
          </cell>
        </row>
        <row r="483">
          <cell r="A483" t="str">
            <v>л/с №3000000168675</v>
          </cell>
          <cell r="B483" t="str">
            <v>Кв. 530</v>
          </cell>
          <cell r="C483" t="str">
            <v>Рынейский Дмитрий Андреевич</v>
          </cell>
          <cell r="D483">
            <v>44911</v>
          </cell>
          <cell r="E483">
            <v>40.799999999999997</v>
          </cell>
          <cell r="F483">
            <v>31</v>
          </cell>
          <cell r="G483">
            <v>28</v>
          </cell>
          <cell r="H483">
            <v>31</v>
          </cell>
          <cell r="I483">
            <v>30</v>
          </cell>
          <cell r="J483">
            <v>31</v>
          </cell>
          <cell r="K483">
            <v>151</v>
          </cell>
          <cell r="L483">
            <v>5688752</v>
          </cell>
          <cell r="M483">
            <v>7.6959999999999997</v>
          </cell>
          <cell r="N483">
            <v>10.2623</v>
          </cell>
          <cell r="O483">
            <v>2.5663</v>
          </cell>
          <cell r="P483">
            <v>0.52685629139072843</v>
          </cell>
          <cell r="Q483">
            <v>0.47587019867549668</v>
          </cell>
          <cell r="R483">
            <v>0.52685629139072843</v>
          </cell>
          <cell r="S483">
            <v>1.0367172185430464</v>
          </cell>
          <cell r="T483">
            <v>0</v>
          </cell>
          <cell r="U483">
            <v>2.5663</v>
          </cell>
          <cell r="V483">
            <v>0.33181882777949484</v>
          </cell>
          <cell r="W483">
            <v>0.41587766398913767</v>
          </cell>
          <cell r="X483">
            <v>0.492870371402577</v>
          </cell>
          <cell r="Y483">
            <v>0</v>
          </cell>
          <cell r="Z483">
            <v>0</v>
          </cell>
          <cell r="AA483">
            <v>2461.9761281824808</v>
          </cell>
          <cell r="AB483">
            <v>1871.7</v>
          </cell>
          <cell r="AC483">
            <v>590.27612818248076</v>
          </cell>
          <cell r="AD483">
            <v>2556.8016368747863</v>
          </cell>
          <cell r="AE483">
            <v>1871.7</v>
          </cell>
          <cell r="AF483">
            <v>685.10163687478621</v>
          </cell>
          <cell r="AG483">
            <v>2923.7398930277095</v>
          </cell>
          <cell r="AH483">
            <v>1871.7</v>
          </cell>
          <cell r="AI483">
            <v>1052.0398930277095</v>
          </cell>
          <cell r="AJ483">
            <v>2972.4548746622518</v>
          </cell>
          <cell r="AK483">
            <v>1871.7</v>
          </cell>
          <cell r="AL483">
            <v>1100.7548746622517</v>
          </cell>
          <cell r="AM483">
            <v>0</v>
          </cell>
          <cell r="AN483">
            <v>1871.7</v>
          </cell>
          <cell r="AO483">
            <v>-1871.7</v>
          </cell>
          <cell r="AP483">
            <v>1.2405668631712095</v>
          </cell>
          <cell r="AQ483">
            <v>3.8068668631712095</v>
          </cell>
          <cell r="AR483">
            <v>10914.972532747228</v>
          </cell>
          <cell r="AS483">
            <v>9358.5</v>
          </cell>
        </row>
        <row r="484">
          <cell r="A484" t="str">
            <v>л/с №3000001185006</v>
          </cell>
          <cell r="B484" t="str">
            <v>Кв. 531</v>
          </cell>
          <cell r="C484" t="str">
            <v>ЗПИФ Девелопмент и развитие под управл ООО "Эссет Менеджмент Солюшнс"</v>
          </cell>
          <cell r="D484">
            <v>44659</v>
          </cell>
          <cell r="E484">
            <v>45.9</v>
          </cell>
          <cell r="F484">
            <v>31</v>
          </cell>
          <cell r="G484">
            <v>28</v>
          </cell>
          <cell r="H484">
            <v>31</v>
          </cell>
          <cell r="I484">
            <v>30</v>
          </cell>
          <cell r="J484">
            <v>31</v>
          </cell>
          <cell r="K484">
            <v>151</v>
          </cell>
          <cell r="L484">
            <v>5234323</v>
          </cell>
          <cell r="M484" t="str">
            <v>нет данных</v>
          </cell>
          <cell r="N484">
            <v>7.5124000000000004</v>
          </cell>
          <cell r="O484">
            <v>2.6486944211335479</v>
          </cell>
          <cell r="P484">
            <v>0.54377170235192041</v>
          </cell>
          <cell r="Q484">
            <v>0.49114863438237977</v>
          </cell>
          <cell r="R484">
            <v>0.54377170235192041</v>
          </cell>
          <cell r="S484">
            <v>1.0700023820473272</v>
          </cell>
          <cell r="T484">
            <v>0</v>
          </cell>
          <cell r="U484">
            <v>2.6486944211335475</v>
          </cell>
          <cell r="V484">
            <v>0.3732961812519317</v>
          </cell>
          <cell r="W484">
            <v>0.46786237198777991</v>
          </cell>
          <cell r="X484">
            <v>0.55447916782789908</v>
          </cell>
          <cell r="Y484">
            <v>0</v>
          </cell>
          <cell r="Z484">
            <v>0</v>
          </cell>
          <cell r="AA484">
            <v>2629.3986945112929</v>
          </cell>
          <cell r="AB484">
            <v>2629.4</v>
          </cell>
          <cell r="AC484">
            <v>-1.3054887072030397E-3</v>
          </cell>
          <cell r="AD484">
            <v>2749.6571772443945</v>
          </cell>
          <cell r="AE484">
            <v>2749.66</v>
          </cell>
          <cell r="AF484">
            <v>-2.8227556053934677E-3</v>
          </cell>
          <cell r="AG484">
            <v>3148.8829299621748</v>
          </cell>
          <cell r="AH484">
            <v>3148.88</v>
          </cell>
          <cell r="AI484">
            <v>2.929962174675893E-3</v>
          </cell>
          <cell r="AJ484">
            <v>3067.8894297584557</v>
          </cell>
          <cell r="AK484">
            <v>3067.89</v>
          </cell>
          <cell r="AL484">
            <v>-5.7024154421014828E-4</v>
          </cell>
          <cell r="AM484">
            <v>0</v>
          </cell>
          <cell r="AN484">
            <v>0</v>
          </cell>
          <cell r="AO484">
            <v>0</v>
          </cell>
          <cell r="AP484">
            <v>1.3956377210676107</v>
          </cell>
          <cell r="AQ484">
            <v>4.0443321422011582</v>
          </cell>
          <cell r="AR484">
            <v>11595.828231476316</v>
          </cell>
          <cell r="AS484">
            <v>11595.829999999998</v>
          </cell>
        </row>
        <row r="485">
          <cell r="A485" t="str">
            <v>л/с №3000000157396</v>
          </cell>
          <cell r="B485" t="str">
            <v>Кв. 532</v>
          </cell>
          <cell r="C485" t="str">
            <v>СЗ КиноДевелопмент</v>
          </cell>
          <cell r="E485">
            <v>73.3</v>
          </cell>
          <cell r="F485">
            <v>13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13</v>
          </cell>
          <cell r="L485">
            <v>5234324</v>
          </cell>
          <cell r="M485">
            <v>12.323</v>
          </cell>
          <cell r="N485">
            <v>16.379899999999999</v>
          </cell>
          <cell r="O485">
            <v>0.34926953642384095</v>
          </cell>
          <cell r="P485">
            <v>0.34926953642384095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0.34926953642384095</v>
          </cell>
          <cell r="V485">
            <v>0.24999222089743883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1718.1913253564267</v>
          </cell>
          <cell r="AB485">
            <v>1410.14</v>
          </cell>
          <cell r="AC485">
            <v>308.05132535642656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0.24999222089743883</v>
          </cell>
          <cell r="AQ485">
            <v>0.59926175732127973</v>
          </cell>
          <cell r="AR485">
            <v>1718.1913253564267</v>
          </cell>
          <cell r="AS485">
            <v>1410.14</v>
          </cell>
        </row>
        <row r="486">
          <cell r="A486" t="str">
            <v>л/с №3000000167581</v>
          </cell>
          <cell r="B486" t="str">
            <v>Кв. 533</v>
          </cell>
          <cell r="C486" t="str">
            <v>Щурова Татьяна Леонидовна</v>
          </cell>
          <cell r="D486">
            <v>44909</v>
          </cell>
          <cell r="E486">
            <v>57.3</v>
          </cell>
          <cell r="F486">
            <v>31</v>
          </cell>
          <cell r="G486">
            <v>28</v>
          </cell>
          <cell r="H486">
            <v>31</v>
          </cell>
          <cell r="I486">
            <v>30</v>
          </cell>
          <cell r="J486">
            <v>31</v>
          </cell>
          <cell r="K486">
            <v>151</v>
          </cell>
          <cell r="L486">
            <v>5688722</v>
          </cell>
          <cell r="M486" t="str">
            <v>нет данных</v>
          </cell>
          <cell r="N486">
            <v>14.3871</v>
          </cell>
          <cell r="O486">
            <v>3.3065400943562593</v>
          </cell>
          <cell r="P486">
            <v>0.67882611208638433</v>
          </cell>
          <cell r="Q486">
            <v>0.61313326252963751</v>
          </cell>
          <cell r="R486">
            <v>0.67882611208638433</v>
          </cell>
          <cell r="S486">
            <v>1.3357546076538531</v>
          </cell>
          <cell r="T486">
            <v>0</v>
          </cell>
          <cell r="U486">
            <v>3.3065400943562593</v>
          </cell>
          <cell r="V486">
            <v>0.46601026548443764</v>
          </cell>
          <cell r="W486">
            <v>0.58406348398474484</v>
          </cell>
          <cell r="X486">
            <v>0.69219294807273679</v>
          </cell>
          <cell r="Y486">
            <v>0</v>
          </cell>
          <cell r="Z486">
            <v>0</v>
          </cell>
          <cell r="AA486">
            <v>3282.4519650435091</v>
          </cell>
          <cell r="AB486">
            <v>2628.63</v>
          </cell>
          <cell r="AC486">
            <v>653.82196504350895</v>
          </cell>
          <cell r="AD486">
            <v>3432.5785676711062</v>
          </cell>
          <cell r="AE486">
            <v>2628.63</v>
          </cell>
          <cell r="AF486">
            <v>803.94856767110605</v>
          </cell>
          <cell r="AG486">
            <v>3930.958428907029</v>
          </cell>
          <cell r="AH486">
            <v>2628.63</v>
          </cell>
          <cell r="AI486">
            <v>1302.3284289070289</v>
          </cell>
          <cell r="AJ486">
            <v>3829.8488959729743</v>
          </cell>
          <cell r="AK486">
            <v>2628.63</v>
          </cell>
          <cell r="AL486">
            <v>1201.2188959729742</v>
          </cell>
          <cell r="AM486">
            <v>0</v>
          </cell>
          <cell r="AN486">
            <v>2628.63</v>
          </cell>
          <cell r="AO486">
            <v>-2628.63</v>
          </cell>
          <cell r="AP486">
            <v>1.7422666975419192</v>
          </cell>
          <cell r="AQ486">
            <v>5.048806791898178</v>
          </cell>
          <cell r="AR486">
            <v>14475.837857594617</v>
          </cell>
          <cell r="AS486">
            <v>13143.150000000001</v>
          </cell>
        </row>
        <row r="487">
          <cell r="A487" t="str">
            <v>л/с №3000001185007</v>
          </cell>
          <cell r="B487" t="str">
            <v>Кв. 534</v>
          </cell>
          <cell r="C487" t="str">
            <v>ЗПИФ Девелопмент и развитие под управл ООО "Эссет Менеджмент Солюшнс"</v>
          </cell>
          <cell r="D487">
            <v>44658</v>
          </cell>
          <cell r="E487">
            <v>40.799999999999997</v>
          </cell>
          <cell r="F487">
            <v>25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25</v>
          </cell>
          <cell r="L487">
            <v>5688676</v>
          </cell>
          <cell r="M487" t="str">
            <v>нет данных</v>
          </cell>
          <cell r="N487">
            <v>8.657</v>
          </cell>
          <cell r="O487">
            <v>0.38980050347807915</v>
          </cell>
          <cell r="P487">
            <v>0.38980050347807915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0.38980050347807915</v>
          </cell>
          <cell r="V487">
            <v>0.26759582885443134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1884.8736161371273</v>
          </cell>
          <cell r="AB487">
            <v>1884.87</v>
          </cell>
          <cell r="AC487">
            <v>3.6161371274374687E-3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0.26759582885443134</v>
          </cell>
          <cell r="AQ487">
            <v>0.65739633233251049</v>
          </cell>
          <cell r="AR487">
            <v>1884.8736161371273</v>
          </cell>
          <cell r="AS487">
            <v>1884.87</v>
          </cell>
        </row>
        <row r="488">
          <cell r="A488" t="str">
            <v>л/с №3000000160157</v>
          </cell>
          <cell r="B488" t="str">
            <v>Кв. 535</v>
          </cell>
          <cell r="C488" t="str">
            <v>ЗПИФ Девелопмент и развитие под управл ООО "Эссет Менеджмент Солюшнс"</v>
          </cell>
          <cell r="D488">
            <v>44642</v>
          </cell>
          <cell r="E488">
            <v>45.9</v>
          </cell>
          <cell r="F488">
            <v>31</v>
          </cell>
          <cell r="G488">
            <v>15</v>
          </cell>
          <cell r="H488">
            <v>0</v>
          </cell>
          <cell r="I488">
            <v>0</v>
          </cell>
          <cell r="J488">
            <v>0</v>
          </cell>
          <cell r="K488">
            <v>46</v>
          </cell>
          <cell r="L488">
            <v>5688714</v>
          </cell>
          <cell r="M488" t="str">
            <v>нет данных</v>
          </cell>
          <cell r="N488">
            <v>8.8786000000000005</v>
          </cell>
          <cell r="O488">
            <v>0.80688704219962382</v>
          </cell>
          <cell r="P488">
            <v>0.54377170235192041</v>
          </cell>
          <cell r="Q488">
            <v>0.26311533984770341</v>
          </cell>
          <cell r="R488">
            <v>0</v>
          </cell>
          <cell r="S488">
            <v>0</v>
          </cell>
          <cell r="T488">
            <v>0</v>
          </cell>
          <cell r="U488">
            <v>0.80688704219962382</v>
          </cell>
          <cell r="V488">
            <v>0.3732961812519317</v>
          </cell>
          <cell r="W488">
            <v>0.25064055642202498</v>
          </cell>
          <cell r="X488">
            <v>0</v>
          </cell>
          <cell r="Y488">
            <v>0</v>
          </cell>
          <cell r="Z488">
            <v>0</v>
          </cell>
          <cell r="AA488">
            <v>2629.3986945112929</v>
          </cell>
          <cell r="AB488">
            <v>2105.66</v>
          </cell>
          <cell r="AC488">
            <v>523.73869451129303</v>
          </cell>
          <cell r="AD488">
            <v>1473.0306306666398</v>
          </cell>
          <cell r="AE488">
            <v>2105.66</v>
          </cell>
          <cell r="AF488">
            <v>-632.62936933336005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0.62393673767395663</v>
          </cell>
          <cell r="AQ488">
            <v>1.4308237798735806</v>
          </cell>
          <cell r="AR488">
            <v>4102.4293251779327</v>
          </cell>
          <cell r="AS488">
            <v>4211.32</v>
          </cell>
        </row>
        <row r="489">
          <cell r="A489" t="str">
            <v>л/с №3000000157400</v>
          </cell>
          <cell r="B489" t="str">
            <v>Кв. 536</v>
          </cell>
          <cell r="C489" t="str">
            <v>СЗ КиноДевелопмент</v>
          </cell>
          <cell r="E489">
            <v>73.3</v>
          </cell>
          <cell r="F489">
            <v>31</v>
          </cell>
          <cell r="G489">
            <v>3</v>
          </cell>
          <cell r="H489">
            <v>0</v>
          </cell>
          <cell r="I489">
            <v>0</v>
          </cell>
          <cell r="J489">
            <v>0</v>
          </cell>
          <cell r="K489">
            <v>34</v>
          </cell>
          <cell r="L489">
            <v>5688677</v>
          </cell>
          <cell r="M489" t="str">
            <v>нет данных</v>
          </cell>
          <cell r="N489">
            <v>12.479200000000001</v>
          </cell>
          <cell r="O489">
            <v>0.95241256349810688</v>
          </cell>
          <cell r="P489">
            <v>0.86837616083650926</v>
          </cell>
          <cell r="Q489">
            <v>8.4036402661597662E-2</v>
          </cell>
          <cell r="R489">
            <v>0</v>
          </cell>
          <cell r="S489">
            <v>0</v>
          </cell>
          <cell r="T489">
            <v>0</v>
          </cell>
          <cell r="U489">
            <v>0.95241256349810688</v>
          </cell>
          <cell r="V489">
            <v>0.5961352959862003</v>
          </cell>
          <cell r="W489">
            <v>8.0052081855051971E-2</v>
          </cell>
          <cell r="X489">
            <v>0</v>
          </cell>
          <cell r="Y489">
            <v>0</v>
          </cell>
          <cell r="Z489">
            <v>0</v>
          </cell>
          <cell r="AA489">
            <v>4199.0179587729363</v>
          </cell>
          <cell r="AB489">
            <v>3362.63</v>
          </cell>
          <cell r="AC489">
            <v>836.38795877293614</v>
          </cell>
          <cell r="AD489">
            <v>470.4712210364475</v>
          </cell>
          <cell r="AE489">
            <v>0</v>
          </cell>
          <cell r="AF489">
            <v>470.4712210364475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0.67618737784125227</v>
          </cell>
          <cell r="AQ489">
            <v>1.6285999413393593</v>
          </cell>
          <cell r="AR489">
            <v>4669.489179809384</v>
          </cell>
          <cell r="AS489">
            <v>3362.63</v>
          </cell>
        </row>
        <row r="490">
          <cell r="A490" t="str">
            <v>л/с №3000001185008</v>
          </cell>
          <cell r="B490" t="str">
            <v>Кв. 537</v>
          </cell>
          <cell r="C490" t="str">
            <v>ЗПИФ Девелопмент и развитие под управл ООО "Эссет Менеджмент Солюшнс"</v>
          </cell>
          <cell r="D490">
            <v>44658</v>
          </cell>
          <cell r="E490">
            <v>57.3</v>
          </cell>
          <cell r="F490">
            <v>18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18</v>
          </cell>
          <cell r="L490">
            <v>5688680</v>
          </cell>
          <cell r="M490">
            <v>11.763</v>
          </cell>
          <cell r="N490">
            <v>15.0473</v>
          </cell>
          <cell r="O490">
            <v>0.39150596026490064</v>
          </cell>
          <cell r="P490">
            <v>0.39150596026490064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0.39150596026490064</v>
          </cell>
          <cell r="V490">
            <v>0.27058660576515731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1898.3385634700614</v>
          </cell>
          <cell r="AB490">
            <v>1898.34</v>
          </cell>
          <cell r="AC490">
            <v>-1.4365299384735408E-3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0.27058660576515731</v>
          </cell>
          <cell r="AQ490">
            <v>0.66209256603005795</v>
          </cell>
          <cell r="AR490">
            <v>1898.3385634700614</v>
          </cell>
          <cell r="AS490">
            <v>1898.34</v>
          </cell>
        </row>
        <row r="491">
          <cell r="A491" t="str">
            <v>л/с №3000000157402</v>
          </cell>
          <cell r="B491" t="str">
            <v>Кв. 538</v>
          </cell>
          <cell r="C491" t="str">
            <v>СЗ КиноДевелопмент</v>
          </cell>
          <cell r="E491">
            <v>40.799999999999997</v>
          </cell>
          <cell r="F491">
            <v>31</v>
          </cell>
          <cell r="G491">
            <v>24</v>
          </cell>
          <cell r="H491">
            <v>0</v>
          </cell>
          <cell r="I491">
            <v>0</v>
          </cell>
          <cell r="J491">
            <v>0</v>
          </cell>
          <cell r="K491">
            <v>55</v>
          </cell>
          <cell r="L491">
            <v>5688754</v>
          </cell>
          <cell r="M491" t="str">
            <v>нет данных</v>
          </cell>
          <cell r="N491">
            <v>7.8654999999999999</v>
          </cell>
          <cell r="O491">
            <v>0.85756110765177418</v>
          </cell>
          <cell r="P491">
            <v>0.48335262431281822</v>
          </cell>
          <cell r="Q491">
            <v>0.37420848333895601</v>
          </cell>
          <cell r="R491">
            <v>0</v>
          </cell>
          <cell r="S491">
            <v>0</v>
          </cell>
          <cell r="T491">
            <v>0</v>
          </cell>
          <cell r="U491">
            <v>0.85756110765177418</v>
          </cell>
          <cell r="V491">
            <v>0.33181882777949484</v>
          </cell>
          <cell r="W491">
            <v>0.35646656913354657</v>
          </cell>
          <cell r="X491">
            <v>0</v>
          </cell>
          <cell r="Y491">
            <v>0</v>
          </cell>
          <cell r="Z491">
            <v>0</v>
          </cell>
          <cell r="AA491">
            <v>2337.2432840100378</v>
          </cell>
          <cell r="AB491">
            <v>1871.7</v>
          </cell>
          <cell r="AC491">
            <v>465.54328401003772</v>
          </cell>
          <cell r="AD491">
            <v>2094.9768969481097</v>
          </cell>
          <cell r="AE491">
            <v>0</v>
          </cell>
          <cell r="AF491">
            <v>2094.9768969481097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0.68828539691304136</v>
          </cell>
          <cell r="AQ491">
            <v>1.5458465045648155</v>
          </cell>
          <cell r="AR491">
            <v>4432.2201809581475</v>
          </cell>
          <cell r="AS491">
            <v>1871.7</v>
          </cell>
        </row>
        <row r="492">
          <cell r="A492" t="str">
            <v>л/с №3000000171339</v>
          </cell>
          <cell r="B492" t="str">
            <v>Кв. 539</v>
          </cell>
          <cell r="C492" t="str">
            <v>Неумянова Любовь Владимировна</v>
          </cell>
          <cell r="D492">
            <v>44911</v>
          </cell>
          <cell r="E492">
            <v>45.9</v>
          </cell>
          <cell r="F492">
            <v>31</v>
          </cell>
          <cell r="G492">
            <v>28</v>
          </cell>
          <cell r="H492">
            <v>31</v>
          </cell>
          <cell r="I492">
            <v>30</v>
          </cell>
          <cell r="J492">
            <v>31</v>
          </cell>
          <cell r="K492">
            <v>151</v>
          </cell>
          <cell r="L492">
            <v>5688725</v>
          </cell>
          <cell r="M492">
            <v>6.0419999999999998</v>
          </cell>
          <cell r="N492">
            <v>7.9485000000000001</v>
          </cell>
          <cell r="O492">
            <v>1.9065000000000003</v>
          </cell>
          <cell r="P492">
            <v>0.39140066225165565</v>
          </cell>
          <cell r="Q492">
            <v>0.35352317880794704</v>
          </cell>
          <cell r="R492">
            <v>0.39140066225165565</v>
          </cell>
          <cell r="S492">
            <v>0.77017549668874186</v>
          </cell>
          <cell r="T492">
            <v>0</v>
          </cell>
          <cell r="U492">
            <v>1.9065000000000003</v>
          </cell>
          <cell r="V492">
            <v>0.3732961812519317</v>
          </cell>
          <cell r="W492">
            <v>0.46786237198777991</v>
          </cell>
          <cell r="X492">
            <v>0.55447916782789908</v>
          </cell>
          <cell r="Y492">
            <v>0</v>
          </cell>
          <cell r="Z492">
            <v>0</v>
          </cell>
          <cell r="AA492">
            <v>2192.5234957566154</v>
          </cell>
          <cell r="AB492">
            <v>2105.65</v>
          </cell>
          <cell r="AC492">
            <v>86.873495756615284</v>
          </cell>
          <cell r="AD492">
            <v>2355.0602235304923</v>
          </cell>
          <cell r="AE492">
            <v>2105.66</v>
          </cell>
          <cell r="AF492">
            <v>249.40022353049244</v>
          </cell>
          <cell r="AG492">
            <v>2712.0077312074977</v>
          </cell>
          <cell r="AH492">
            <v>2105.66</v>
          </cell>
          <cell r="AI492">
            <v>606.34773120749787</v>
          </cell>
          <cell r="AJ492">
            <v>2208.231780596027</v>
          </cell>
          <cell r="AK492">
            <v>2105.66</v>
          </cell>
          <cell r="AL492">
            <v>102.57178059602711</v>
          </cell>
          <cell r="AM492">
            <v>0</v>
          </cell>
          <cell r="AN492">
            <v>2105.66</v>
          </cell>
          <cell r="AO492">
            <v>-2105.66</v>
          </cell>
          <cell r="AP492">
            <v>1.3956377210676107</v>
          </cell>
          <cell r="AQ492">
            <v>3.3021377210676111</v>
          </cell>
          <cell r="AR492">
            <v>9467.8232310906333</v>
          </cell>
          <cell r="AS492">
            <v>10528.289999999999</v>
          </cell>
        </row>
        <row r="493">
          <cell r="A493" t="str">
            <v>л/с №3000000162601</v>
          </cell>
          <cell r="B493" t="str">
            <v>Кв. 54</v>
          </cell>
          <cell r="C493" t="str">
            <v>Жукова Дарья Витальевна</v>
          </cell>
          <cell r="D493">
            <v>44831</v>
          </cell>
          <cell r="E493">
            <v>53.3</v>
          </cell>
          <cell r="F493">
            <v>31</v>
          </cell>
          <cell r="G493">
            <v>28</v>
          </cell>
          <cell r="H493">
            <v>31</v>
          </cell>
          <cell r="I493">
            <v>30</v>
          </cell>
          <cell r="J493">
            <v>31</v>
          </cell>
          <cell r="K493">
            <v>151</v>
          </cell>
          <cell r="L493">
            <v>5688319</v>
          </cell>
          <cell r="M493" t="str">
            <v>нет данных</v>
          </cell>
          <cell r="N493">
            <v>12.4785</v>
          </cell>
          <cell r="O493">
            <v>3.0757170511202201</v>
          </cell>
          <cell r="P493">
            <v>0.63143859989885309</v>
          </cell>
          <cell r="Q493">
            <v>0.57033163861831893</v>
          </cell>
          <cell r="R493">
            <v>0.63143859989885309</v>
          </cell>
          <cell r="S493">
            <v>1.2425082127041949</v>
          </cell>
          <cell r="T493">
            <v>0</v>
          </cell>
          <cell r="U493">
            <v>3.0757170511202201</v>
          </cell>
          <cell r="V493">
            <v>0.43347900785899696</v>
          </cell>
          <cell r="W493">
            <v>0.54329116398580979</v>
          </cell>
          <cell r="X493">
            <v>0.64387232342542522</v>
          </cell>
          <cell r="Y493">
            <v>0</v>
          </cell>
          <cell r="Z493">
            <v>0</v>
          </cell>
          <cell r="AA493">
            <v>3053.3104666111526</v>
          </cell>
          <cell r="AB493">
            <v>2445.13</v>
          </cell>
          <cell r="AC493">
            <v>608.1804666111525</v>
          </cell>
          <cell r="AD493">
            <v>3192.9570271705061</v>
          </cell>
          <cell r="AE493">
            <v>2445.13</v>
          </cell>
          <cell r="AF493">
            <v>747.82702717050597</v>
          </cell>
          <cell r="AG493">
            <v>3656.5459731369042</v>
          </cell>
          <cell r="AH493">
            <v>2445.13</v>
          </cell>
          <cell r="AI493">
            <v>1211.4159731369041</v>
          </cell>
          <cell r="AJ493">
            <v>3562.4946973012134</v>
          </cell>
          <cell r="AK493">
            <v>2445.13</v>
          </cell>
          <cell r="AL493">
            <v>1117.3646973012133</v>
          </cell>
          <cell r="AM493">
            <v>0</v>
          </cell>
          <cell r="AN493">
            <v>2445.13</v>
          </cell>
          <cell r="AO493">
            <v>-2445.13</v>
          </cell>
          <cell r="AP493">
            <v>1.6206424952702321</v>
          </cell>
          <cell r="AQ493">
            <v>4.6963595463904522</v>
          </cell>
          <cell r="AR493">
            <v>13465.308164219776</v>
          </cell>
          <cell r="AS493">
            <v>12225.650000000001</v>
          </cell>
        </row>
        <row r="494">
          <cell r="A494" t="str">
            <v>л/с №3000000157405</v>
          </cell>
          <cell r="B494" t="str">
            <v>Кв. 540</v>
          </cell>
          <cell r="C494" t="str">
            <v>СЗ КиноДевелопмент</v>
          </cell>
          <cell r="E494">
            <v>73.3</v>
          </cell>
          <cell r="F494">
            <v>31</v>
          </cell>
          <cell r="G494">
            <v>28</v>
          </cell>
          <cell r="H494">
            <v>6</v>
          </cell>
          <cell r="I494">
            <v>0</v>
          </cell>
          <cell r="J494">
            <v>0</v>
          </cell>
          <cell r="K494">
            <v>65</v>
          </cell>
          <cell r="L494">
            <v>5688636</v>
          </cell>
          <cell r="M494" t="str">
            <v>нет данных</v>
          </cell>
          <cell r="N494">
            <v>12.568</v>
          </cell>
          <cell r="O494">
            <v>1.8207887243346161</v>
          </cell>
          <cell r="P494">
            <v>0.86837616083650926</v>
          </cell>
          <cell r="Q494">
            <v>0.78433975817491153</v>
          </cell>
          <cell r="R494">
            <v>0.16807280532319532</v>
          </cell>
          <cell r="S494">
            <v>0</v>
          </cell>
          <cell r="T494">
            <v>0</v>
          </cell>
          <cell r="U494">
            <v>1.8207887243346161</v>
          </cell>
          <cell r="V494">
            <v>0.5961352959862003</v>
          </cell>
          <cell r="W494">
            <v>0.74715276398048514</v>
          </cell>
          <cell r="X494">
            <v>0.17138234451522244</v>
          </cell>
          <cell r="Y494">
            <v>0</v>
          </cell>
          <cell r="Z494">
            <v>0</v>
          </cell>
          <cell r="AA494">
            <v>4199.0179587729363</v>
          </cell>
          <cell r="AB494">
            <v>3362.63</v>
          </cell>
          <cell r="AC494">
            <v>836.38795877293614</v>
          </cell>
          <cell r="AD494">
            <v>4391.0647296735106</v>
          </cell>
          <cell r="AE494">
            <v>3362.62</v>
          </cell>
          <cell r="AF494">
            <v>1028.4447296735107</v>
          </cell>
          <cell r="AG494">
            <v>973.27901651371451</v>
          </cell>
          <cell r="AH494">
            <v>650.83000000000004</v>
          </cell>
          <cell r="AI494">
            <v>322.44901651371447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1.5146704044819079</v>
          </cell>
          <cell r="AQ494">
            <v>3.3354591288165238</v>
          </cell>
          <cell r="AR494">
            <v>9563.3617049601598</v>
          </cell>
          <cell r="AS494">
            <v>7376.08</v>
          </cell>
        </row>
        <row r="495">
          <cell r="A495" t="str">
            <v>л/с №3000000166559</v>
          </cell>
          <cell r="B495" t="str">
            <v>Кв. 541</v>
          </cell>
          <cell r="C495" t="str">
            <v>Мирошниченко Хайшат Зауровна</v>
          </cell>
          <cell r="D495">
            <v>44896</v>
          </cell>
          <cell r="E495">
            <v>57.3</v>
          </cell>
          <cell r="F495">
            <v>31</v>
          </cell>
          <cell r="G495">
            <v>28</v>
          </cell>
          <cell r="H495">
            <v>31</v>
          </cell>
          <cell r="I495">
            <v>30</v>
          </cell>
          <cell r="J495">
            <v>31</v>
          </cell>
          <cell r="K495">
            <v>151</v>
          </cell>
          <cell r="L495">
            <v>5688661</v>
          </cell>
          <cell r="M495">
            <v>1E-3</v>
          </cell>
          <cell r="N495">
            <v>10.982799999999999</v>
          </cell>
          <cell r="O495">
            <v>10.9818</v>
          </cell>
          <cell r="P495">
            <v>2.2545417218543045</v>
          </cell>
          <cell r="Q495">
            <v>2.0363602649006625</v>
          </cell>
          <cell r="R495">
            <v>2.2545417218543045</v>
          </cell>
          <cell r="S495">
            <v>4.4363562913907284</v>
          </cell>
          <cell r="T495">
            <v>0</v>
          </cell>
          <cell r="U495">
            <v>10.9818</v>
          </cell>
          <cell r="V495">
            <v>0.46601026548443764</v>
          </cell>
          <cell r="W495">
            <v>0.58406348398474484</v>
          </cell>
          <cell r="X495">
            <v>0.69219294807273679</v>
          </cell>
          <cell r="Y495">
            <v>0</v>
          </cell>
          <cell r="Z495">
            <v>0</v>
          </cell>
          <cell r="AA495">
            <v>7800.3122470578946</v>
          </cell>
          <cell r="AB495">
            <v>2628.63</v>
          </cell>
          <cell r="AC495">
            <v>5171.6822470578945</v>
          </cell>
          <cell r="AD495">
            <v>7513.2265643292612</v>
          </cell>
          <cell r="AE495">
            <v>2628.63</v>
          </cell>
          <cell r="AF495">
            <v>4884.5965643292611</v>
          </cell>
          <cell r="AG495">
            <v>8448.8187109214141</v>
          </cell>
          <cell r="AH495">
            <v>2628.63</v>
          </cell>
          <cell r="AI495">
            <v>5820.188710921414</v>
          </cell>
          <cell r="AJ495">
            <v>12719.832031549668</v>
          </cell>
          <cell r="AK495">
            <v>2628.63</v>
          </cell>
          <cell r="AL495">
            <v>10091.202031549667</v>
          </cell>
          <cell r="AM495">
            <v>0</v>
          </cell>
          <cell r="AN495">
            <v>2628.63</v>
          </cell>
          <cell r="AO495">
            <v>-2628.63</v>
          </cell>
          <cell r="AP495">
            <v>1.7422666975419192</v>
          </cell>
          <cell r="AQ495">
            <v>12.724066697541918</v>
          </cell>
          <cell r="AR495">
            <v>36482.189553858232</v>
          </cell>
          <cell r="AS495">
            <v>13143.150000000001</v>
          </cell>
        </row>
        <row r="496">
          <cell r="A496" t="str">
            <v>л/с №3000000160158</v>
          </cell>
          <cell r="B496" t="str">
            <v>Кв. 542</v>
          </cell>
          <cell r="C496" t="str">
            <v>ЗПИФ Девелопмент и развитие под управл ООО "Эссет Менеджмент Солюшнс"</v>
          </cell>
          <cell r="D496">
            <v>44642</v>
          </cell>
          <cell r="E496">
            <v>40.799999999999997</v>
          </cell>
          <cell r="F496">
            <v>31</v>
          </cell>
          <cell r="G496">
            <v>28</v>
          </cell>
          <cell r="H496">
            <v>31</v>
          </cell>
          <cell r="I496">
            <v>30</v>
          </cell>
          <cell r="J496">
            <v>3</v>
          </cell>
          <cell r="K496">
            <v>123</v>
          </cell>
          <cell r="L496">
            <v>5688481</v>
          </cell>
          <cell r="M496" t="str">
            <v>нет данных</v>
          </cell>
          <cell r="N496">
            <v>10.6402</v>
          </cell>
          <cell r="O496">
            <v>1.9178184771121494</v>
          </cell>
          <cell r="P496">
            <v>0.48335262431281817</v>
          </cell>
          <cell r="Q496">
            <v>0.43657656389544863</v>
          </cell>
          <cell r="R496">
            <v>0.48335262431281817</v>
          </cell>
          <cell r="S496">
            <v>0.51453666459106451</v>
          </cell>
          <cell r="T496">
            <v>0</v>
          </cell>
          <cell r="U496">
            <v>1.9178184771121494</v>
          </cell>
          <cell r="V496">
            <v>0.33181882777949484</v>
          </cell>
          <cell r="W496">
            <v>0.41587766398913767</v>
          </cell>
          <cell r="X496">
            <v>0.492870371402577</v>
          </cell>
          <cell r="Y496">
            <v>0</v>
          </cell>
          <cell r="Z496">
            <v>0</v>
          </cell>
          <cell r="AA496">
            <v>2337.2432840100378</v>
          </cell>
          <cell r="AB496">
            <v>1871.7</v>
          </cell>
          <cell r="AC496">
            <v>465.54328401003772</v>
          </cell>
          <cell r="AD496">
            <v>2444.1397131061281</v>
          </cell>
          <cell r="AE496">
            <v>1871.7</v>
          </cell>
          <cell r="AF496">
            <v>572.43971310612801</v>
          </cell>
          <cell r="AG496">
            <v>2799.0070488552665</v>
          </cell>
          <cell r="AH496">
            <v>1871.7</v>
          </cell>
          <cell r="AI496">
            <v>927.30704885526643</v>
          </cell>
          <cell r="AJ496">
            <v>1475.2692339822083</v>
          </cell>
          <cell r="AK496">
            <v>1871.7</v>
          </cell>
          <cell r="AL496">
            <v>-396.43076601779171</v>
          </cell>
          <cell r="AM496">
            <v>0</v>
          </cell>
          <cell r="AN496">
            <v>181.21</v>
          </cell>
          <cell r="AO496">
            <v>-181.21</v>
          </cell>
          <cell r="AP496">
            <v>1.2405668631712095</v>
          </cell>
          <cell r="AQ496">
            <v>3.1583853402833588</v>
          </cell>
          <cell r="AR496">
            <v>9055.6592799536411</v>
          </cell>
          <cell r="AS496">
            <v>7668.01</v>
          </cell>
        </row>
        <row r="497">
          <cell r="A497" t="str">
            <v>л/с №3000001185009</v>
          </cell>
          <cell r="B497" t="str">
            <v>Кв. 543</v>
          </cell>
          <cell r="C497" t="str">
            <v>ЗПИФ Девелопмент и развитие под управл ООО "Эссет Менеджмент Солюшнс"</v>
          </cell>
          <cell r="D497">
            <v>44658</v>
          </cell>
          <cell r="E497">
            <v>45.9</v>
          </cell>
          <cell r="F497">
            <v>31</v>
          </cell>
          <cell r="G497">
            <v>28</v>
          </cell>
          <cell r="H497">
            <v>31</v>
          </cell>
          <cell r="I497">
            <v>30</v>
          </cell>
          <cell r="J497">
            <v>31</v>
          </cell>
          <cell r="K497">
            <v>151</v>
          </cell>
          <cell r="L497">
            <v>5688484</v>
          </cell>
          <cell r="M497" t="str">
            <v>нет данных</v>
          </cell>
          <cell r="N497">
            <v>10.3673</v>
          </cell>
          <cell r="O497">
            <v>2.6486944211335479</v>
          </cell>
          <cell r="P497">
            <v>0.54377170235192041</v>
          </cell>
          <cell r="Q497">
            <v>0.49114863438237977</v>
          </cell>
          <cell r="R497">
            <v>0.54377170235192041</v>
          </cell>
          <cell r="S497">
            <v>1.0700023820473272</v>
          </cell>
          <cell r="T497">
            <v>0</v>
          </cell>
          <cell r="U497">
            <v>2.6486944211335475</v>
          </cell>
          <cell r="V497">
            <v>0.3732961812519317</v>
          </cell>
          <cell r="W497">
            <v>0.46786237198777991</v>
          </cell>
          <cell r="X497">
            <v>0.55447916782789908</v>
          </cell>
          <cell r="Y497">
            <v>0</v>
          </cell>
          <cell r="Z497">
            <v>0</v>
          </cell>
          <cell r="AA497">
            <v>2629.3986945112929</v>
          </cell>
          <cell r="AB497">
            <v>2629.4</v>
          </cell>
          <cell r="AC497">
            <v>-1.3054887072030397E-3</v>
          </cell>
          <cell r="AD497">
            <v>2749.6571772443945</v>
          </cell>
          <cell r="AE497">
            <v>2749.66</v>
          </cell>
          <cell r="AF497">
            <v>-2.8227556053934677E-3</v>
          </cell>
          <cell r="AG497">
            <v>3148.8829299621748</v>
          </cell>
          <cell r="AH497">
            <v>3148.88</v>
          </cell>
          <cell r="AI497">
            <v>2.929962174675893E-3</v>
          </cell>
          <cell r="AJ497">
            <v>3067.8894297584557</v>
          </cell>
          <cell r="AK497">
            <v>3067.89</v>
          </cell>
          <cell r="AL497">
            <v>-5.7024154421014828E-4</v>
          </cell>
          <cell r="AM497">
            <v>0</v>
          </cell>
          <cell r="AN497">
            <v>0</v>
          </cell>
          <cell r="AO497">
            <v>0</v>
          </cell>
          <cell r="AP497">
            <v>1.3956377210676107</v>
          </cell>
          <cell r="AQ497">
            <v>4.0443321422011582</v>
          </cell>
          <cell r="AR497">
            <v>11595.828231476316</v>
          </cell>
          <cell r="AS497">
            <v>11595.829999999998</v>
          </cell>
        </row>
        <row r="498">
          <cell r="A498" t="str">
            <v>л/с №3000000160159</v>
          </cell>
          <cell r="B498" t="str">
            <v>Кв. 544</v>
          </cell>
          <cell r="C498" t="str">
            <v>ЗПИФ Девелопмент и развитие под управл ООО "Эссет Менеджмент Солюшнс"</v>
          </cell>
          <cell r="D498">
            <v>44642</v>
          </cell>
          <cell r="E498">
            <v>73.3</v>
          </cell>
          <cell r="F498">
            <v>31</v>
          </cell>
          <cell r="G498">
            <v>28</v>
          </cell>
          <cell r="H498">
            <v>20</v>
          </cell>
          <cell r="I498">
            <v>0</v>
          </cell>
          <cell r="J498">
            <v>0</v>
          </cell>
          <cell r="K498">
            <v>79</v>
          </cell>
          <cell r="L498">
            <v>5688479</v>
          </cell>
          <cell r="M498" t="str">
            <v>нет данных</v>
          </cell>
          <cell r="N498">
            <v>15.136900000000001</v>
          </cell>
          <cell r="O498">
            <v>2.2129586034220718</v>
          </cell>
          <cell r="P498">
            <v>0.86837616083650926</v>
          </cell>
          <cell r="Q498">
            <v>0.78433975817491153</v>
          </cell>
          <cell r="R498">
            <v>0.56024268441065106</v>
          </cell>
          <cell r="S498">
            <v>0</v>
          </cell>
          <cell r="T498">
            <v>0</v>
          </cell>
          <cell r="U498">
            <v>2.2129586034220718</v>
          </cell>
          <cell r="V498">
            <v>0.5961352959862003</v>
          </cell>
          <cell r="W498">
            <v>0.74715276398048514</v>
          </cell>
          <cell r="X498">
            <v>0.57127448171740813</v>
          </cell>
          <cell r="Y498">
            <v>0</v>
          </cell>
          <cell r="Z498">
            <v>0</v>
          </cell>
          <cell r="AA498">
            <v>4199.0179587729363</v>
          </cell>
          <cell r="AB498">
            <v>3362.63</v>
          </cell>
          <cell r="AC498">
            <v>836.38795877293614</v>
          </cell>
          <cell r="AD498">
            <v>4391.0647296735106</v>
          </cell>
          <cell r="AE498">
            <v>3362.62</v>
          </cell>
          <cell r="AF498">
            <v>1028.4447296735107</v>
          </cell>
          <cell r="AG498">
            <v>3244.2633883790486</v>
          </cell>
          <cell r="AH498">
            <v>2169.44</v>
          </cell>
          <cell r="AI498">
            <v>1074.8233883790485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1.9145625416840937</v>
          </cell>
          <cell r="AQ498">
            <v>4.1275211451061651</v>
          </cell>
          <cell r="AR498">
            <v>11834.346076825494</v>
          </cell>
          <cell r="AS498">
            <v>8894.69</v>
          </cell>
        </row>
        <row r="499">
          <cell r="A499" t="str">
            <v>л/с №3000001185010</v>
          </cell>
          <cell r="B499" t="str">
            <v>Кв. 545</v>
          </cell>
          <cell r="C499" t="str">
            <v>ЗПИФ Девелопмент и развитие под управл ООО "Эссет Менеджмент Солюшнс"</v>
          </cell>
          <cell r="D499">
            <v>44658</v>
          </cell>
          <cell r="E499">
            <v>57.3</v>
          </cell>
          <cell r="F499">
            <v>31</v>
          </cell>
          <cell r="G499">
            <v>16</v>
          </cell>
          <cell r="H499">
            <v>0</v>
          </cell>
          <cell r="I499">
            <v>0</v>
          </cell>
          <cell r="J499">
            <v>0</v>
          </cell>
          <cell r="K499">
            <v>47</v>
          </cell>
          <cell r="L499" t="str">
            <v>Нет данных</v>
          </cell>
          <cell r="M499" t="str">
            <v>Нет данных</v>
          </cell>
          <cell r="N499" t="str">
            <v>Нет данных</v>
          </cell>
          <cell r="O499">
            <v>1.0291879763890344</v>
          </cell>
          <cell r="P499">
            <v>0.67882611208638433</v>
          </cell>
          <cell r="Q499">
            <v>0.35036186430264998</v>
          </cell>
          <cell r="R499">
            <v>0</v>
          </cell>
          <cell r="S499">
            <v>0</v>
          </cell>
          <cell r="T499">
            <v>0</v>
          </cell>
          <cell r="U499">
            <v>1.0291879763890344</v>
          </cell>
          <cell r="V499">
            <v>0.46601026548443764</v>
          </cell>
          <cell r="W499">
            <v>0.33375056227699706</v>
          </cell>
          <cell r="X499">
            <v>0</v>
          </cell>
          <cell r="Y499">
            <v>0</v>
          </cell>
          <cell r="Z499">
            <v>0</v>
          </cell>
          <cell r="AA499">
            <v>3282.4519650435091</v>
          </cell>
          <cell r="AB499">
            <v>3282.45</v>
          </cell>
          <cell r="AC499">
            <v>1.9650435092444241E-3</v>
          </cell>
          <cell r="AD499">
            <v>1961.4734672406321</v>
          </cell>
          <cell r="AE499">
            <v>1961.47</v>
          </cell>
          <cell r="AF499">
            <v>3.467240632062385E-3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0.79976082776143476</v>
          </cell>
          <cell r="AQ499">
            <v>1.8289488041504691</v>
          </cell>
          <cell r="AR499">
            <v>5243.9254322841416</v>
          </cell>
          <cell r="AS499">
            <v>5243.92</v>
          </cell>
        </row>
        <row r="500">
          <cell r="A500" t="str">
            <v>л/с №3000000157411</v>
          </cell>
          <cell r="B500" t="str">
            <v>Кв. 546</v>
          </cell>
          <cell r="C500" t="str">
            <v>СЗ КиноДевелопмент</v>
          </cell>
          <cell r="E500">
            <v>40.799999999999997</v>
          </cell>
          <cell r="F500">
            <v>31</v>
          </cell>
          <cell r="G500">
            <v>10</v>
          </cell>
          <cell r="H500">
            <v>0</v>
          </cell>
          <cell r="I500">
            <v>0</v>
          </cell>
          <cell r="J500">
            <v>0</v>
          </cell>
          <cell r="K500">
            <v>41</v>
          </cell>
          <cell r="L500">
            <v>5697786</v>
          </cell>
          <cell r="M500" t="str">
            <v>нет данных</v>
          </cell>
          <cell r="N500">
            <v>7.4943999999999997</v>
          </cell>
          <cell r="O500">
            <v>0.63927282570404975</v>
          </cell>
          <cell r="P500">
            <v>0.48335262431281811</v>
          </cell>
          <cell r="Q500">
            <v>0.15592020139123164</v>
          </cell>
          <cell r="R500">
            <v>0</v>
          </cell>
          <cell r="S500">
            <v>0</v>
          </cell>
          <cell r="T500">
            <v>0</v>
          </cell>
          <cell r="U500">
            <v>0.63927282570404975</v>
          </cell>
          <cell r="V500">
            <v>0.33181882777949484</v>
          </cell>
          <cell r="W500">
            <v>0.14852773713897774</v>
          </cell>
          <cell r="X500">
            <v>0</v>
          </cell>
          <cell r="Y500">
            <v>0</v>
          </cell>
          <cell r="Z500">
            <v>0</v>
          </cell>
          <cell r="AA500">
            <v>2337.2432840100378</v>
          </cell>
          <cell r="AB500">
            <v>1871.7</v>
          </cell>
          <cell r="AC500">
            <v>465.54328401003772</v>
          </cell>
          <cell r="AD500">
            <v>872.90704039504556</v>
          </cell>
          <cell r="AE500">
            <v>0</v>
          </cell>
          <cell r="AF500">
            <v>872.90704039504556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0.48034656491847261</v>
          </cell>
          <cell r="AQ500">
            <v>1.1196193906225225</v>
          </cell>
          <cell r="AR500">
            <v>3210.1503244050837</v>
          </cell>
          <cell r="AS500">
            <v>1871.7</v>
          </cell>
        </row>
        <row r="501">
          <cell r="A501" t="str">
            <v>л/с №3000000166897</v>
          </cell>
          <cell r="B501" t="str">
            <v>Кв. 547</v>
          </cell>
          <cell r="C501" t="str">
            <v>Ульянова Марина Александровна</v>
          </cell>
          <cell r="D501">
            <v>44901</v>
          </cell>
          <cell r="E501">
            <v>45.9</v>
          </cell>
          <cell r="F501">
            <v>31</v>
          </cell>
          <cell r="G501">
            <v>28</v>
          </cell>
          <cell r="H501">
            <v>31</v>
          </cell>
          <cell r="I501">
            <v>30</v>
          </cell>
          <cell r="J501">
            <v>31</v>
          </cell>
          <cell r="K501">
            <v>151</v>
          </cell>
          <cell r="L501" t="str">
            <v>Нет данных</v>
          </cell>
          <cell r="M501" t="str">
            <v>Нет данных</v>
          </cell>
          <cell r="N501" t="str">
            <v>Нет данных</v>
          </cell>
          <cell r="O501">
            <v>2.6486944211335479</v>
          </cell>
          <cell r="P501">
            <v>0.54377170235192041</v>
          </cell>
          <cell r="Q501">
            <v>0.49114863438237977</v>
          </cell>
          <cell r="R501">
            <v>0.54377170235192041</v>
          </cell>
          <cell r="S501">
            <v>1.0700023820473272</v>
          </cell>
          <cell r="T501">
            <v>0</v>
          </cell>
          <cell r="U501">
            <v>2.6486944211335475</v>
          </cell>
          <cell r="V501">
            <v>0.3732961812519317</v>
          </cell>
          <cell r="W501">
            <v>0.46786237198777991</v>
          </cell>
          <cell r="X501">
            <v>0.55447916782789908</v>
          </cell>
          <cell r="Y501">
            <v>0</v>
          </cell>
          <cell r="Z501">
            <v>0</v>
          </cell>
          <cell r="AA501">
            <v>2629.3986945112929</v>
          </cell>
          <cell r="AB501">
            <v>2105.66</v>
          </cell>
          <cell r="AC501">
            <v>523.73869451129303</v>
          </cell>
          <cell r="AD501">
            <v>2749.6571772443945</v>
          </cell>
          <cell r="AE501">
            <v>2105.66</v>
          </cell>
          <cell r="AF501">
            <v>643.99717724439461</v>
          </cell>
          <cell r="AG501">
            <v>3148.8829299621748</v>
          </cell>
          <cell r="AH501">
            <v>2105.66</v>
          </cell>
          <cell r="AI501">
            <v>1043.2229299621749</v>
          </cell>
          <cell r="AJ501">
            <v>3067.8894297584557</v>
          </cell>
          <cell r="AK501">
            <v>2105.66</v>
          </cell>
          <cell r="AL501">
            <v>962.22942975845581</v>
          </cell>
          <cell r="AM501">
            <v>0</v>
          </cell>
          <cell r="AN501">
            <v>2105.66</v>
          </cell>
          <cell r="AO501">
            <v>-2105.66</v>
          </cell>
          <cell r="AP501">
            <v>1.3956377210676107</v>
          </cell>
          <cell r="AQ501">
            <v>4.0443321422011582</v>
          </cell>
          <cell r="AR501">
            <v>11595.828231476316</v>
          </cell>
          <cell r="AS501">
            <v>10528.3</v>
          </cell>
        </row>
        <row r="502">
          <cell r="A502" t="str">
            <v>л/с №3000000157413</v>
          </cell>
          <cell r="B502" t="str">
            <v>Кв. 548</v>
          </cell>
          <cell r="C502" t="str">
            <v>СЗ КиноДевелопмент</v>
          </cell>
          <cell r="E502">
            <v>73.3</v>
          </cell>
          <cell r="F502">
            <v>24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24</v>
          </cell>
          <cell r="L502">
            <v>5697787</v>
          </cell>
          <cell r="M502">
            <v>8.2469999999999999</v>
          </cell>
          <cell r="N502">
            <v>10.8805</v>
          </cell>
          <cell r="O502">
            <v>0.41856953642384104</v>
          </cell>
          <cell r="P502">
            <v>0.41856953642384104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0.41856953642384104</v>
          </cell>
          <cell r="V502">
            <v>0.4615241001183486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2523.386872821035</v>
          </cell>
          <cell r="AB502">
            <v>2603.33</v>
          </cell>
          <cell r="AC502">
            <v>-79.943127178964914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0.4615241001183486</v>
          </cell>
          <cell r="AQ502">
            <v>0.88009363654218964</v>
          </cell>
          <cell r="AR502">
            <v>2523.386872821035</v>
          </cell>
          <cell r="AS502">
            <v>2603.33</v>
          </cell>
        </row>
        <row r="503">
          <cell r="A503" t="str">
            <v>л/с №3000000157414</v>
          </cell>
          <cell r="B503" t="str">
            <v>Кв. 549</v>
          </cell>
          <cell r="C503" t="str">
            <v>СЗ КиноДевелопмент</v>
          </cell>
          <cell r="E503">
            <v>57.3</v>
          </cell>
          <cell r="F503">
            <v>31</v>
          </cell>
          <cell r="G503">
            <v>16</v>
          </cell>
          <cell r="H503">
            <v>0</v>
          </cell>
          <cell r="I503">
            <v>0</v>
          </cell>
          <cell r="J503">
            <v>0</v>
          </cell>
          <cell r="K503">
            <v>47</v>
          </cell>
          <cell r="L503">
            <v>5697788</v>
          </cell>
          <cell r="M503" t="str">
            <v>нет данных</v>
          </cell>
          <cell r="N503">
            <v>12.266500000000001</v>
          </cell>
          <cell r="O503">
            <v>1.0291879763890344</v>
          </cell>
          <cell r="P503">
            <v>0.67882611208638433</v>
          </cell>
          <cell r="Q503">
            <v>0.35036186430264998</v>
          </cell>
          <cell r="R503">
            <v>0</v>
          </cell>
          <cell r="S503">
            <v>0</v>
          </cell>
          <cell r="T503">
            <v>0</v>
          </cell>
          <cell r="U503">
            <v>1.0291879763890344</v>
          </cell>
          <cell r="V503">
            <v>0.46601026548443764</v>
          </cell>
          <cell r="W503">
            <v>0.33375056227699706</v>
          </cell>
          <cell r="X503">
            <v>0</v>
          </cell>
          <cell r="Y503">
            <v>0</v>
          </cell>
          <cell r="Z503">
            <v>0</v>
          </cell>
          <cell r="AA503">
            <v>3282.4519650435091</v>
          </cell>
          <cell r="AB503">
            <v>2628.63</v>
          </cell>
          <cell r="AC503">
            <v>653.82196504350895</v>
          </cell>
          <cell r="AD503">
            <v>1961.4734672406321</v>
          </cell>
          <cell r="AE503">
            <v>0</v>
          </cell>
          <cell r="AF503">
            <v>1961.4734672406321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0.79976082776143476</v>
          </cell>
          <cell r="AQ503">
            <v>1.8289488041504691</v>
          </cell>
          <cell r="AR503">
            <v>5243.9254322841416</v>
          </cell>
          <cell r="AS503">
            <v>2628.63</v>
          </cell>
        </row>
        <row r="504">
          <cell r="A504" t="str">
            <v>л/с №3000000160113</v>
          </cell>
          <cell r="B504" t="str">
            <v>Кв. 55</v>
          </cell>
          <cell r="C504" t="str">
            <v>ЗПИФ Девелопмент и развитие под управл ООО "Эссет Менеджмент Солюшнс"</v>
          </cell>
          <cell r="D504">
            <v>44642</v>
          </cell>
          <cell r="E504">
            <v>57.5</v>
          </cell>
          <cell r="F504">
            <v>31</v>
          </cell>
          <cell r="G504">
            <v>14</v>
          </cell>
          <cell r="H504">
            <v>0</v>
          </cell>
          <cell r="I504">
            <v>0</v>
          </cell>
          <cell r="J504">
            <v>0</v>
          </cell>
          <cell r="K504">
            <v>45</v>
          </cell>
          <cell r="L504">
            <v>5688741</v>
          </cell>
          <cell r="M504" t="str">
            <v>нет данных</v>
          </cell>
          <cell r="N504">
            <v>9.6532</v>
          </cell>
          <cell r="O504">
            <v>0.98883215955836268</v>
          </cell>
          <cell r="P504">
            <v>0.68119548769576088</v>
          </cell>
          <cell r="Q504">
            <v>0.30763667186260168</v>
          </cell>
          <cell r="R504">
            <v>0</v>
          </cell>
          <cell r="S504">
            <v>0</v>
          </cell>
          <cell r="T504">
            <v>0</v>
          </cell>
          <cell r="U504">
            <v>0.98883215955836257</v>
          </cell>
          <cell r="V504">
            <v>0.46763682836570969</v>
          </cell>
          <cell r="W504">
            <v>0.29305104999234582</v>
          </cell>
          <cell r="X504">
            <v>0</v>
          </cell>
          <cell r="Y504">
            <v>0</v>
          </cell>
          <cell r="Z504">
            <v>0</v>
          </cell>
          <cell r="AA504">
            <v>3293.9090399651272</v>
          </cell>
          <cell r="AB504">
            <v>2637.81</v>
          </cell>
          <cell r="AC504">
            <v>656.0990399651273</v>
          </cell>
          <cell r="AD504">
            <v>1722.2798223480684</v>
          </cell>
          <cell r="AE504">
            <v>2637.81</v>
          </cell>
          <cell r="AF504">
            <v>-915.53017765193158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0.76068787835805551</v>
          </cell>
          <cell r="AQ504">
            <v>1.749520037916418</v>
          </cell>
          <cell r="AR504">
            <v>5016.1888623131954</v>
          </cell>
          <cell r="AS504">
            <v>5275.62</v>
          </cell>
        </row>
        <row r="505">
          <cell r="A505" t="str">
            <v>л/с №3000000160160</v>
          </cell>
          <cell r="B505" t="str">
            <v>Кв. 550</v>
          </cell>
          <cell r="C505" t="str">
            <v>ЗПИФ Девелопмент и развитие под управл ООО "Эссет Менеджмент Солюшнс"</v>
          </cell>
          <cell r="D505">
            <v>44642</v>
          </cell>
          <cell r="E505">
            <v>40.799999999999997</v>
          </cell>
          <cell r="F505">
            <v>31</v>
          </cell>
          <cell r="G505">
            <v>28</v>
          </cell>
          <cell r="H505">
            <v>31</v>
          </cell>
          <cell r="I505">
            <v>30</v>
          </cell>
          <cell r="J505">
            <v>31</v>
          </cell>
          <cell r="K505">
            <v>151</v>
          </cell>
          <cell r="L505">
            <v>5697666</v>
          </cell>
          <cell r="M505" t="str">
            <v>нет данных</v>
          </cell>
          <cell r="N505">
            <v>10.698</v>
          </cell>
          <cell r="O505">
            <v>2.354395041007598</v>
          </cell>
          <cell r="P505">
            <v>0.48335262431281817</v>
          </cell>
          <cell r="Q505">
            <v>0.43657656389544863</v>
          </cell>
          <cell r="R505">
            <v>0.48335262431281817</v>
          </cell>
          <cell r="S505">
            <v>0.95111322848651314</v>
          </cell>
          <cell r="T505">
            <v>0</v>
          </cell>
          <cell r="U505">
            <v>2.354395041007598</v>
          </cell>
          <cell r="V505">
            <v>0.33181882777949484</v>
          </cell>
          <cell r="W505">
            <v>0.41587766398913767</v>
          </cell>
          <cell r="X505">
            <v>0.492870371402577</v>
          </cell>
          <cell r="Y505">
            <v>0</v>
          </cell>
          <cell r="Z505">
            <v>0</v>
          </cell>
          <cell r="AA505">
            <v>2337.2432840100378</v>
          </cell>
          <cell r="AB505">
            <v>1871.7</v>
          </cell>
          <cell r="AC505">
            <v>465.54328401003772</v>
          </cell>
          <cell r="AD505">
            <v>2444.1397131061281</v>
          </cell>
          <cell r="AE505">
            <v>1871.7</v>
          </cell>
          <cell r="AF505">
            <v>572.43971310612801</v>
          </cell>
          <cell r="AG505">
            <v>2799.0070488552665</v>
          </cell>
          <cell r="AH505">
            <v>1871.7</v>
          </cell>
          <cell r="AI505">
            <v>927.30704885526643</v>
          </cell>
          <cell r="AJ505">
            <v>2727.0128264519608</v>
          </cell>
          <cell r="AK505">
            <v>1871.7</v>
          </cell>
          <cell r="AL505">
            <v>855.31282645196075</v>
          </cell>
          <cell r="AM505">
            <v>0</v>
          </cell>
          <cell r="AN505">
            <v>1871.7</v>
          </cell>
          <cell r="AO505">
            <v>-1871.7</v>
          </cell>
          <cell r="AP505">
            <v>1.2405668631712095</v>
          </cell>
          <cell r="AQ505">
            <v>3.5949619041788075</v>
          </cell>
          <cell r="AR505">
            <v>10307.402872423392</v>
          </cell>
          <cell r="AS505">
            <v>9358.5</v>
          </cell>
        </row>
        <row r="506">
          <cell r="A506" t="str">
            <v>л/с №3000000160161</v>
          </cell>
          <cell r="B506" t="str">
            <v>Кв. 551</v>
          </cell>
          <cell r="C506" t="str">
            <v>ЗПИФ Девелопмент и развитие под управл ООО "Эссет Менеджмент Солюшнс"</v>
          </cell>
          <cell r="D506">
            <v>44642</v>
          </cell>
          <cell r="E506">
            <v>45.9</v>
          </cell>
          <cell r="F506">
            <v>31</v>
          </cell>
          <cell r="G506">
            <v>28</v>
          </cell>
          <cell r="H506">
            <v>14</v>
          </cell>
          <cell r="I506">
            <v>0</v>
          </cell>
          <cell r="J506">
            <v>0</v>
          </cell>
          <cell r="K506">
            <v>73</v>
          </cell>
          <cell r="L506">
            <v>5688657</v>
          </cell>
          <cell r="M506" t="str">
            <v>нет данных</v>
          </cell>
          <cell r="N506">
            <v>10.8461</v>
          </cell>
          <cell r="O506">
            <v>1.28049465392549</v>
          </cell>
          <cell r="P506">
            <v>0.54377170235192041</v>
          </cell>
          <cell r="Q506">
            <v>0.49114863438237977</v>
          </cell>
          <cell r="R506">
            <v>0.24557431719118988</v>
          </cell>
          <cell r="S506">
            <v>0</v>
          </cell>
          <cell r="T506">
            <v>0</v>
          </cell>
          <cell r="U506">
            <v>1.28049465392549</v>
          </cell>
          <cell r="V506">
            <v>0.3732961812519317</v>
          </cell>
          <cell r="W506">
            <v>0.46786237198777991</v>
          </cell>
          <cell r="X506">
            <v>0.25040994676098666</v>
          </cell>
          <cell r="Y506">
            <v>0</v>
          </cell>
          <cell r="Z506">
            <v>0</v>
          </cell>
          <cell r="AA506">
            <v>2629.3986945112929</v>
          </cell>
          <cell r="AB506">
            <v>2105.66</v>
          </cell>
          <cell r="AC506">
            <v>523.73869451129303</v>
          </cell>
          <cell r="AD506">
            <v>2749.6571772443945</v>
          </cell>
          <cell r="AE506">
            <v>2105.66</v>
          </cell>
          <cell r="AF506">
            <v>643.99717724439461</v>
          </cell>
          <cell r="AG506">
            <v>1422.0761619184013</v>
          </cell>
          <cell r="AH506">
            <v>951.04</v>
          </cell>
          <cell r="AI506">
            <v>471.03616191840138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1.0915685000006983</v>
          </cell>
          <cell r="AQ506">
            <v>2.3720631539261881</v>
          </cell>
          <cell r="AR506">
            <v>6801.1320336740873</v>
          </cell>
          <cell r="AS506">
            <v>5162.3599999999997</v>
          </cell>
        </row>
        <row r="507">
          <cell r="A507" t="str">
            <v>л/с №3000000157418</v>
          </cell>
          <cell r="B507" t="str">
            <v>Кв. 552</v>
          </cell>
          <cell r="C507" t="str">
            <v>СЗ КиноДевелопмент</v>
          </cell>
          <cell r="E507">
            <v>73.3</v>
          </cell>
          <cell r="F507">
            <v>31</v>
          </cell>
          <cell r="G507">
            <v>28</v>
          </cell>
          <cell r="H507">
            <v>8</v>
          </cell>
          <cell r="I507">
            <v>0</v>
          </cell>
          <cell r="J507">
            <v>0</v>
          </cell>
          <cell r="K507">
            <v>67</v>
          </cell>
          <cell r="L507">
            <v>568475</v>
          </cell>
          <cell r="M507" t="str">
            <v>нет данных</v>
          </cell>
          <cell r="N507">
            <v>15.5433</v>
          </cell>
          <cell r="O507">
            <v>1.8768129927756811</v>
          </cell>
          <cell r="P507">
            <v>0.86837616083650926</v>
          </cell>
          <cell r="Q507">
            <v>0.78433975817491153</v>
          </cell>
          <cell r="R507">
            <v>0.22409707376426044</v>
          </cell>
          <cell r="S507">
            <v>0</v>
          </cell>
          <cell r="T507">
            <v>0</v>
          </cell>
          <cell r="U507">
            <v>1.8768129927756814</v>
          </cell>
          <cell r="V507">
            <v>0.5961352959862003</v>
          </cell>
          <cell r="W507">
            <v>0.74715276398048514</v>
          </cell>
          <cell r="X507">
            <v>0.22850979268696325</v>
          </cell>
          <cell r="Y507">
            <v>0</v>
          </cell>
          <cell r="Z507">
            <v>0</v>
          </cell>
          <cell r="AA507">
            <v>4199.0179587729363</v>
          </cell>
          <cell r="AB507">
            <v>3362.63</v>
          </cell>
          <cell r="AC507">
            <v>836.38795877293614</v>
          </cell>
          <cell r="AD507">
            <v>4391.0647296735106</v>
          </cell>
          <cell r="AE507">
            <v>3362.62</v>
          </cell>
          <cell r="AF507">
            <v>1028.4447296735107</v>
          </cell>
          <cell r="AG507">
            <v>1297.7053553516196</v>
          </cell>
          <cell r="AH507">
            <v>867.9</v>
          </cell>
          <cell r="AI507">
            <v>429.8053553516196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1.5717978526536487</v>
          </cell>
          <cell r="AQ507">
            <v>3.4486108454293301</v>
          </cell>
          <cell r="AR507">
            <v>9887.7880437980657</v>
          </cell>
          <cell r="AS507">
            <v>7593.15</v>
          </cell>
        </row>
        <row r="508">
          <cell r="A508" t="str">
            <v>л/с №3000000168651</v>
          </cell>
          <cell r="B508" t="str">
            <v>Кв. 553</v>
          </cell>
          <cell r="C508" t="str">
            <v>Ботыров Руслан Абдукадирович</v>
          </cell>
          <cell r="D508">
            <v>44912</v>
          </cell>
          <cell r="E508">
            <v>57.3</v>
          </cell>
          <cell r="F508">
            <v>31</v>
          </cell>
          <cell r="G508">
            <v>28</v>
          </cell>
          <cell r="H508">
            <v>31</v>
          </cell>
          <cell r="I508">
            <v>30</v>
          </cell>
          <cell r="J508">
            <v>31</v>
          </cell>
          <cell r="K508">
            <v>151</v>
          </cell>
          <cell r="L508">
            <v>5697780</v>
          </cell>
          <cell r="M508">
            <v>11.413</v>
          </cell>
          <cell r="N508">
            <v>12.8751</v>
          </cell>
          <cell r="O508">
            <v>1.4620999999999995</v>
          </cell>
          <cell r="P508">
            <v>0.30016622516556285</v>
          </cell>
          <cell r="Q508">
            <v>0.27111788079470189</v>
          </cell>
          <cell r="R508">
            <v>0.30016622516556285</v>
          </cell>
          <cell r="S508">
            <v>0.59064966887417203</v>
          </cell>
          <cell r="T508">
            <v>0</v>
          </cell>
          <cell r="U508">
            <v>1.4620999999999995</v>
          </cell>
          <cell r="V508">
            <v>0.46601026548443764</v>
          </cell>
          <cell r="W508">
            <v>0.58406348398474484</v>
          </cell>
          <cell r="X508">
            <v>0.69219294807273679</v>
          </cell>
          <cell r="Y508">
            <v>0</v>
          </cell>
          <cell r="Z508">
            <v>0</v>
          </cell>
          <cell r="AA508">
            <v>2196.7659104618683</v>
          </cell>
          <cell r="AB508">
            <v>2628.63</v>
          </cell>
          <cell r="AC508">
            <v>-431.86408953813179</v>
          </cell>
          <cell r="AD508">
            <v>2451.9589054683338</v>
          </cell>
          <cell r="AE508">
            <v>2628.63</v>
          </cell>
          <cell r="AF508">
            <v>-176.67109453166631</v>
          </cell>
          <cell r="AG508">
            <v>2845.2723743253878</v>
          </cell>
          <cell r="AH508">
            <v>2628.63</v>
          </cell>
          <cell r="AI508">
            <v>216.64237432538766</v>
          </cell>
          <cell r="AJ508">
            <v>1693.4989176026484</v>
          </cell>
          <cell r="AK508">
            <v>2628.63</v>
          </cell>
          <cell r="AL508">
            <v>-935.13108239735175</v>
          </cell>
          <cell r="AM508">
            <v>0</v>
          </cell>
          <cell r="AN508">
            <v>2628.63</v>
          </cell>
          <cell r="AO508">
            <v>-2628.63</v>
          </cell>
          <cell r="AP508">
            <v>1.7422666975419192</v>
          </cell>
          <cell r="AQ508">
            <v>3.2043666975419187</v>
          </cell>
          <cell r="AR508">
            <v>9187.4961078582382</v>
          </cell>
          <cell r="AS508">
            <v>13143.150000000001</v>
          </cell>
        </row>
        <row r="509">
          <cell r="A509" t="str">
            <v>л/с №3000000166596</v>
          </cell>
          <cell r="B509" t="str">
            <v>Кв. 554</v>
          </cell>
          <cell r="C509" t="str">
            <v>Хуторков Борис Борисович</v>
          </cell>
          <cell r="D509">
            <v>44897</v>
          </cell>
          <cell r="E509">
            <v>40.799999999999997</v>
          </cell>
          <cell r="F509">
            <v>31</v>
          </cell>
          <cell r="G509">
            <v>28</v>
          </cell>
          <cell r="H509">
            <v>31</v>
          </cell>
          <cell r="I509">
            <v>30</v>
          </cell>
          <cell r="J509">
            <v>31</v>
          </cell>
          <cell r="K509">
            <v>151</v>
          </cell>
          <cell r="L509">
            <v>5697776</v>
          </cell>
          <cell r="M509">
            <v>5.2119999999999997</v>
          </cell>
          <cell r="N509">
            <v>7.2316000000000003</v>
          </cell>
          <cell r="O509">
            <v>2.0196000000000005</v>
          </cell>
          <cell r="P509">
            <v>0.41461986754966901</v>
          </cell>
          <cell r="Q509">
            <v>0.37449536423841073</v>
          </cell>
          <cell r="R509">
            <v>0.41461986754966901</v>
          </cell>
          <cell r="S509">
            <v>0.81586490066225192</v>
          </cell>
          <cell r="T509">
            <v>0</v>
          </cell>
          <cell r="U509">
            <v>2.0196000000000005</v>
          </cell>
          <cell r="V509">
            <v>0.33181882777949484</v>
          </cell>
          <cell r="W509">
            <v>0.41587766398913767</v>
          </cell>
          <cell r="X509">
            <v>0.492870371402577</v>
          </cell>
          <cell r="Y509">
            <v>0</v>
          </cell>
          <cell r="Z509">
            <v>0</v>
          </cell>
          <cell r="AA509">
            <v>2140.1740984738717</v>
          </cell>
          <cell r="AB509">
            <v>1871.7</v>
          </cell>
          <cell r="AC509">
            <v>268.47409847387166</v>
          </cell>
          <cell r="AD509">
            <v>2266.1417390734623</v>
          </cell>
          <cell r="AE509">
            <v>1871.7</v>
          </cell>
          <cell r="AF509">
            <v>394.44173907346226</v>
          </cell>
          <cell r="AG509">
            <v>2601.9378633191004</v>
          </cell>
          <cell r="AH509">
            <v>1871.7</v>
          </cell>
          <cell r="AI509">
            <v>730.23786331910037</v>
          </cell>
          <cell r="AJ509">
            <v>2339.2315258807953</v>
          </cell>
          <cell r="AK509">
            <v>1871.7</v>
          </cell>
          <cell r="AL509">
            <v>467.53152588079524</v>
          </cell>
          <cell r="AM509">
            <v>0</v>
          </cell>
          <cell r="AN509">
            <v>1871.7</v>
          </cell>
          <cell r="AO509">
            <v>-1871.7</v>
          </cell>
          <cell r="AP509">
            <v>1.2405668631712095</v>
          </cell>
          <cell r="AQ509">
            <v>3.26016686317121</v>
          </cell>
          <cell r="AR509">
            <v>9347.4852267472288</v>
          </cell>
          <cell r="AS509">
            <v>9358.5</v>
          </cell>
        </row>
        <row r="510">
          <cell r="A510" t="str">
            <v>л/с №3000000166890</v>
          </cell>
          <cell r="B510" t="str">
            <v>Кв. 555</v>
          </cell>
          <cell r="C510" t="str">
            <v>Селютина Анастасия Викторовна</v>
          </cell>
          <cell r="D510">
            <v>44901</v>
          </cell>
          <cell r="E510">
            <v>45.9</v>
          </cell>
          <cell r="F510">
            <v>31</v>
          </cell>
          <cell r="G510">
            <v>28</v>
          </cell>
          <cell r="H510">
            <v>31</v>
          </cell>
          <cell r="I510">
            <v>30</v>
          </cell>
          <cell r="J510">
            <v>31</v>
          </cell>
          <cell r="K510">
            <v>151</v>
          </cell>
          <cell r="L510">
            <v>5688476</v>
          </cell>
          <cell r="M510" t="str">
            <v>нет данных</v>
          </cell>
          <cell r="N510">
            <v>8.5220000000000002</v>
          </cell>
          <cell r="O510">
            <v>2.6486944211335479</v>
          </cell>
          <cell r="P510">
            <v>0.54377170235192041</v>
          </cell>
          <cell r="Q510">
            <v>0.49114863438237977</v>
          </cell>
          <cell r="R510">
            <v>0.54377170235192041</v>
          </cell>
          <cell r="S510">
            <v>1.0700023820473272</v>
          </cell>
          <cell r="T510">
            <v>0</v>
          </cell>
          <cell r="U510">
            <v>2.6486944211335475</v>
          </cell>
          <cell r="V510">
            <v>0.3732961812519317</v>
          </cell>
          <cell r="W510">
            <v>0.46786237198777991</v>
          </cell>
          <cell r="X510">
            <v>0.55447916782789908</v>
          </cell>
          <cell r="Y510">
            <v>0</v>
          </cell>
          <cell r="Z510">
            <v>0</v>
          </cell>
          <cell r="AA510">
            <v>2629.3986945112929</v>
          </cell>
          <cell r="AB510">
            <v>2105.66</v>
          </cell>
          <cell r="AC510">
            <v>523.73869451129303</v>
          </cell>
          <cell r="AD510">
            <v>2749.6571772443945</v>
          </cell>
          <cell r="AE510">
            <v>2105.66</v>
          </cell>
          <cell r="AF510">
            <v>643.99717724439461</v>
          </cell>
          <cell r="AG510">
            <v>3148.8829299621748</v>
          </cell>
          <cell r="AH510">
            <v>2105.66</v>
          </cell>
          <cell r="AI510">
            <v>1043.2229299621749</v>
          </cell>
          <cell r="AJ510">
            <v>3067.8894297584557</v>
          </cell>
          <cell r="AK510">
            <v>2105.66</v>
          </cell>
          <cell r="AL510">
            <v>962.22942975845581</v>
          </cell>
          <cell r="AM510">
            <v>0</v>
          </cell>
          <cell r="AN510">
            <v>2105.66</v>
          </cell>
          <cell r="AO510">
            <v>-2105.66</v>
          </cell>
          <cell r="AP510">
            <v>1.3956377210676107</v>
          </cell>
          <cell r="AQ510">
            <v>4.0443321422011582</v>
          </cell>
          <cell r="AR510">
            <v>11595.828231476316</v>
          </cell>
          <cell r="AS510">
            <v>10528.3</v>
          </cell>
        </row>
        <row r="511">
          <cell r="A511" t="str">
            <v>л/с №3000000166560</v>
          </cell>
          <cell r="B511" t="str">
            <v>Кв. 556</v>
          </cell>
          <cell r="C511" t="str">
            <v>Жигунова Юлия Геннадьевна</v>
          </cell>
          <cell r="D511">
            <v>44896</v>
          </cell>
          <cell r="E511">
            <v>73.3</v>
          </cell>
          <cell r="F511">
            <v>31</v>
          </cell>
          <cell r="G511">
            <v>28</v>
          </cell>
          <cell r="H511">
            <v>31</v>
          </cell>
          <cell r="I511">
            <v>30</v>
          </cell>
          <cell r="J511">
            <v>31</v>
          </cell>
          <cell r="K511">
            <v>151</v>
          </cell>
          <cell r="L511">
            <v>5731512</v>
          </cell>
          <cell r="M511">
            <v>12.45</v>
          </cell>
          <cell r="N511">
            <v>16.124400000000001</v>
          </cell>
          <cell r="O511">
            <v>3.6744000000000026</v>
          </cell>
          <cell r="P511">
            <v>0.75434701986755015</v>
          </cell>
          <cell r="Q511">
            <v>0.68134569536423883</v>
          </cell>
          <cell r="R511">
            <v>0.75434701986755015</v>
          </cell>
          <cell r="S511">
            <v>1.4843602649006633</v>
          </cell>
          <cell r="T511">
            <v>0</v>
          </cell>
          <cell r="U511">
            <v>3.6744000000000026</v>
          </cell>
          <cell r="V511">
            <v>0.5961352959862003</v>
          </cell>
          <cell r="W511">
            <v>0.74715276398048514</v>
          </cell>
          <cell r="X511">
            <v>0.88547544666198263</v>
          </cell>
          <cell r="Y511">
            <v>0</v>
          </cell>
          <cell r="Z511">
            <v>0</v>
          </cell>
          <cell r="AA511">
            <v>3872.075886369556</v>
          </cell>
          <cell r="AB511">
            <v>3362.63</v>
          </cell>
          <cell r="AC511">
            <v>509.44588636955586</v>
          </cell>
          <cell r="AD511">
            <v>4095.7622126640053</v>
          </cell>
          <cell r="AE511">
            <v>3362.62</v>
          </cell>
          <cell r="AF511">
            <v>733.14221266400546</v>
          </cell>
          <cell r="AG511">
            <v>4701.6661795841455</v>
          </cell>
          <cell r="AH511">
            <v>3362.63</v>
          </cell>
          <cell r="AI511">
            <v>1339.0361795841454</v>
          </cell>
          <cell r="AJ511">
            <v>4255.9280643178836</v>
          </cell>
          <cell r="AK511">
            <v>3362.63</v>
          </cell>
          <cell r="AL511">
            <v>893.29806431788347</v>
          </cell>
          <cell r="AM511">
            <v>0</v>
          </cell>
          <cell r="AN511">
            <v>3362.63</v>
          </cell>
          <cell r="AO511">
            <v>-3362.63</v>
          </cell>
          <cell r="AP511">
            <v>2.2287635066286682</v>
          </cell>
          <cell r="AQ511">
            <v>5.9031635066286707</v>
          </cell>
          <cell r="AR511">
            <v>16925.43234293559</v>
          </cell>
          <cell r="AS511">
            <v>16813.140000000003</v>
          </cell>
        </row>
        <row r="512">
          <cell r="A512" t="str">
            <v>л/с №3000000160162</v>
          </cell>
          <cell r="B512" t="str">
            <v>Кв. 557</v>
          </cell>
          <cell r="C512" t="str">
            <v>ЗПИФ Девелопмент и развитие под управл ООО "Эссет Менеджмент Солюшнс"</v>
          </cell>
          <cell r="D512">
            <v>44642</v>
          </cell>
          <cell r="E512">
            <v>57.3</v>
          </cell>
          <cell r="F512">
            <v>31</v>
          </cell>
          <cell r="G512">
            <v>28</v>
          </cell>
          <cell r="H512">
            <v>1</v>
          </cell>
          <cell r="I512">
            <v>0</v>
          </cell>
          <cell r="J512">
            <v>0</v>
          </cell>
          <cell r="K512">
            <v>60</v>
          </cell>
          <cell r="L512">
            <v>5697670</v>
          </cell>
          <cell r="M512" t="str">
            <v>нет данных</v>
          </cell>
          <cell r="N512">
            <v>11.3142</v>
          </cell>
          <cell r="O512">
            <v>1.3138569911349374</v>
          </cell>
          <cell r="P512">
            <v>0.67882611208638433</v>
          </cell>
          <cell r="Q512">
            <v>0.61313326252963751</v>
          </cell>
          <cell r="R512">
            <v>2.1897616518915624E-2</v>
          </cell>
          <cell r="S512">
            <v>0</v>
          </cell>
          <cell r="T512">
            <v>0</v>
          </cell>
          <cell r="U512">
            <v>1.3138569911349374</v>
          </cell>
          <cell r="V512">
            <v>0.46601026548443764</v>
          </cell>
          <cell r="W512">
            <v>0.58406348398474484</v>
          </cell>
          <cell r="X512">
            <v>2.2328804776539896E-2</v>
          </cell>
          <cell r="Y512">
            <v>0</v>
          </cell>
          <cell r="Z512">
            <v>0</v>
          </cell>
          <cell r="AA512">
            <v>3282.4519650435091</v>
          </cell>
          <cell r="AB512">
            <v>2628.63</v>
          </cell>
          <cell r="AC512">
            <v>653.82196504350895</v>
          </cell>
          <cell r="AD512">
            <v>3432.5785676711062</v>
          </cell>
          <cell r="AE512">
            <v>2628.63</v>
          </cell>
          <cell r="AF512">
            <v>803.94856767110605</v>
          </cell>
          <cell r="AG512">
            <v>126.80511060990416</v>
          </cell>
          <cell r="AH512">
            <v>84.87</v>
          </cell>
          <cell r="AI512">
            <v>41.935110609904157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1.0724025542457225</v>
          </cell>
          <cell r="AQ512">
            <v>2.3862595453806597</v>
          </cell>
          <cell r="AR512">
            <v>6841.835643324519</v>
          </cell>
          <cell r="AS512">
            <v>5342.13</v>
          </cell>
        </row>
        <row r="513">
          <cell r="A513" t="str">
            <v>л/с №3000000157424</v>
          </cell>
          <cell r="B513" t="str">
            <v>Кв. 558</v>
          </cell>
          <cell r="C513" t="str">
            <v>СЗ КиноДевелопмент</v>
          </cell>
          <cell r="E513">
            <v>40.799999999999997</v>
          </cell>
          <cell r="F513">
            <v>31</v>
          </cell>
          <cell r="G513">
            <v>23</v>
          </cell>
          <cell r="H513">
            <v>0</v>
          </cell>
          <cell r="I513">
            <v>0</v>
          </cell>
          <cell r="J513">
            <v>0</v>
          </cell>
          <cell r="K513">
            <v>54</v>
          </cell>
          <cell r="L513">
            <v>5697664</v>
          </cell>
          <cell r="M513" t="str">
            <v>нет данных</v>
          </cell>
          <cell r="N513">
            <v>7.3787000000000003</v>
          </cell>
          <cell r="O513">
            <v>0.84196908751265098</v>
          </cell>
          <cell r="P513">
            <v>0.48335262431281817</v>
          </cell>
          <cell r="Q513">
            <v>0.35861646319983281</v>
          </cell>
          <cell r="R513">
            <v>0</v>
          </cell>
          <cell r="S513">
            <v>0</v>
          </cell>
          <cell r="T513">
            <v>0</v>
          </cell>
          <cell r="U513">
            <v>0.84196908751265098</v>
          </cell>
          <cell r="V513">
            <v>0.33181882777949484</v>
          </cell>
          <cell r="W513">
            <v>0.34161379541964881</v>
          </cell>
          <cell r="X513">
            <v>0</v>
          </cell>
          <cell r="Y513">
            <v>0</v>
          </cell>
          <cell r="Z513">
            <v>0</v>
          </cell>
          <cell r="AA513">
            <v>2337.2432840100378</v>
          </cell>
          <cell r="AB513">
            <v>1871.7</v>
          </cell>
          <cell r="AC513">
            <v>465.54328401003772</v>
          </cell>
          <cell r="AD513">
            <v>2007.6861929086051</v>
          </cell>
          <cell r="AE513">
            <v>0</v>
          </cell>
          <cell r="AF513">
            <v>2007.6861929086051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0.67343262319914365</v>
          </cell>
          <cell r="AQ513">
            <v>1.5154017107117945</v>
          </cell>
          <cell r="AR513">
            <v>4344.9294769186426</v>
          </cell>
          <cell r="AS513">
            <v>1871.7</v>
          </cell>
        </row>
        <row r="514">
          <cell r="A514" t="str">
            <v>л/с №3000001185011</v>
          </cell>
          <cell r="B514" t="str">
            <v>Кв. 559</v>
          </cell>
          <cell r="C514" t="str">
            <v>ЗПИФ Девелопмент и развитие под управл ООО "Эссет Менеджмент Солюшнс"</v>
          </cell>
          <cell r="D514">
            <v>44658</v>
          </cell>
          <cell r="E514">
            <v>45.9</v>
          </cell>
          <cell r="F514">
            <v>31</v>
          </cell>
          <cell r="G514">
            <v>28</v>
          </cell>
          <cell r="H514">
            <v>31</v>
          </cell>
          <cell r="I514">
            <v>30</v>
          </cell>
          <cell r="J514">
            <v>31</v>
          </cell>
          <cell r="K514">
            <v>151</v>
          </cell>
          <cell r="L514">
            <v>5731500</v>
          </cell>
          <cell r="M514" t="str">
            <v>нет данных</v>
          </cell>
          <cell r="N514">
            <v>10.6959</v>
          </cell>
          <cell r="O514">
            <v>2.6486944211335479</v>
          </cell>
          <cell r="P514">
            <v>0.54377170235192041</v>
          </cell>
          <cell r="Q514">
            <v>0.49114863438237977</v>
          </cell>
          <cell r="R514">
            <v>0.54377170235192041</v>
          </cell>
          <cell r="S514">
            <v>1.0700023820473272</v>
          </cell>
          <cell r="T514">
            <v>0</v>
          </cell>
          <cell r="U514">
            <v>2.6486944211335475</v>
          </cell>
          <cell r="V514">
            <v>0.3732961812519317</v>
          </cell>
          <cell r="W514">
            <v>0.46786237198777991</v>
          </cell>
          <cell r="X514">
            <v>0.55447916782789908</v>
          </cell>
          <cell r="Y514">
            <v>0</v>
          </cell>
          <cell r="Z514">
            <v>0</v>
          </cell>
          <cell r="AA514">
            <v>2629.3986945112929</v>
          </cell>
          <cell r="AB514">
            <v>2629.4</v>
          </cell>
          <cell r="AC514">
            <v>-1.3054887072030397E-3</v>
          </cell>
          <cell r="AD514">
            <v>2749.6571772443945</v>
          </cell>
          <cell r="AE514">
            <v>2749.66</v>
          </cell>
          <cell r="AF514">
            <v>-2.8227556053934677E-3</v>
          </cell>
          <cell r="AG514">
            <v>3148.8829299621748</v>
          </cell>
          <cell r="AH514">
            <v>3148.88</v>
          </cell>
          <cell r="AI514">
            <v>2.929962174675893E-3</v>
          </cell>
          <cell r="AJ514">
            <v>3067.8894297584557</v>
          </cell>
          <cell r="AK514">
            <v>3067.89</v>
          </cell>
          <cell r="AL514">
            <v>-5.7024154421014828E-4</v>
          </cell>
          <cell r="AM514">
            <v>0</v>
          </cell>
          <cell r="AN514">
            <v>0</v>
          </cell>
          <cell r="AO514">
            <v>0</v>
          </cell>
          <cell r="AP514">
            <v>1.3956377210676107</v>
          </cell>
          <cell r="AQ514">
            <v>4.0443321422011582</v>
          </cell>
          <cell r="AR514">
            <v>11595.828231476316</v>
          </cell>
          <cell r="AS514">
            <v>11595.829999999998</v>
          </cell>
        </row>
        <row r="515">
          <cell r="A515" t="str">
            <v>л/с №3000000173929</v>
          </cell>
          <cell r="B515" t="str">
            <v>Кв. 56</v>
          </cell>
          <cell r="C515" t="str">
            <v>Чернышов Андрей Иванович</v>
          </cell>
          <cell r="D515">
            <v>44919</v>
          </cell>
          <cell r="E515">
            <v>36.4</v>
          </cell>
          <cell r="F515">
            <v>31</v>
          </cell>
          <cell r="G515">
            <v>28</v>
          </cell>
          <cell r="H515">
            <v>31</v>
          </cell>
          <cell r="I515">
            <v>30</v>
          </cell>
          <cell r="J515">
            <v>31</v>
          </cell>
          <cell r="K515">
            <v>151</v>
          </cell>
          <cell r="L515">
            <v>5688732</v>
          </cell>
          <cell r="M515">
            <v>6.4880000000000004</v>
          </cell>
          <cell r="N515">
            <v>7.1577000000000002</v>
          </cell>
          <cell r="O515">
            <v>0.66969999999999974</v>
          </cell>
          <cell r="P515">
            <v>0.13748807947019862</v>
          </cell>
          <cell r="Q515">
            <v>0.12418278145695361</v>
          </cell>
          <cell r="R515">
            <v>0.13748807947019862</v>
          </cell>
          <cell r="S515">
            <v>0.2705410596026489</v>
          </cell>
          <cell r="T515">
            <v>0</v>
          </cell>
          <cell r="U515">
            <v>0.66969999999999974</v>
          </cell>
          <cell r="V515">
            <v>0.29603444439151011</v>
          </cell>
          <cell r="W515">
            <v>0.37102811199030911</v>
          </cell>
          <cell r="X515">
            <v>0.43971768429053432</v>
          </cell>
          <cell r="Y515">
            <v>0</v>
          </cell>
          <cell r="Z515">
            <v>0</v>
          </cell>
          <cell r="AA515">
            <v>1242.9871099658139</v>
          </cell>
          <cell r="AB515">
            <v>1669.85</v>
          </cell>
          <cell r="AC515">
            <v>-426.86289003418597</v>
          </cell>
          <cell r="AD515">
            <v>1419.8587694741227</v>
          </cell>
          <cell r="AE515">
            <v>1669.85</v>
          </cell>
          <cell r="AF515">
            <v>-249.9912305258772</v>
          </cell>
          <cell r="AG515">
            <v>1654.9528217394982</v>
          </cell>
          <cell r="AH515">
            <v>1669.85</v>
          </cell>
          <cell r="AI515">
            <v>-14.897178260501732</v>
          </cell>
          <cell r="AJ515">
            <v>775.68991527152286</v>
          </cell>
          <cell r="AK515">
            <v>1669.85</v>
          </cell>
          <cell r="AL515">
            <v>-894.16008472847705</v>
          </cell>
          <cell r="AM515">
            <v>0</v>
          </cell>
          <cell r="AN515">
            <v>1669.85</v>
          </cell>
          <cell r="AO515">
            <v>-1669.85</v>
          </cell>
          <cell r="AP515">
            <v>1.1067802406723535</v>
          </cell>
          <cell r="AQ515">
            <v>1.7764802406723532</v>
          </cell>
          <cell r="AR515">
            <v>5093.4886164509571</v>
          </cell>
          <cell r="AS515">
            <v>8349.25</v>
          </cell>
        </row>
        <row r="516">
          <cell r="A516" t="str">
            <v>л/с №3000000160163</v>
          </cell>
          <cell r="B516" t="str">
            <v>Кв. 560</v>
          </cell>
          <cell r="C516" t="str">
            <v>ЗПИФ Девелопмент и развитие под управл ООО "Эссет Менеджмент Солюшнс"</v>
          </cell>
          <cell r="D516">
            <v>44642</v>
          </cell>
          <cell r="E516">
            <v>73.3</v>
          </cell>
          <cell r="F516">
            <v>31</v>
          </cell>
          <cell r="G516">
            <v>28</v>
          </cell>
          <cell r="H516">
            <v>28</v>
          </cell>
          <cell r="I516">
            <v>0</v>
          </cell>
          <cell r="J516">
            <v>0</v>
          </cell>
          <cell r="K516">
            <v>87</v>
          </cell>
          <cell r="L516">
            <v>5731508</v>
          </cell>
          <cell r="M516" t="str">
            <v>нет данных</v>
          </cell>
          <cell r="N516">
            <v>14.846399999999999</v>
          </cell>
          <cell r="O516">
            <v>2.4370556771863323</v>
          </cell>
          <cell r="P516">
            <v>0.86837616083650926</v>
          </cell>
          <cell r="Q516">
            <v>0.78433975817491153</v>
          </cell>
          <cell r="R516">
            <v>0.78433975817491153</v>
          </cell>
          <cell r="S516">
            <v>0</v>
          </cell>
          <cell r="T516">
            <v>0</v>
          </cell>
          <cell r="U516">
            <v>2.4370556771863323</v>
          </cell>
          <cell r="V516">
            <v>0.5961352959862003</v>
          </cell>
          <cell r="W516">
            <v>0.74715276398048514</v>
          </cell>
          <cell r="X516">
            <v>0.79978427440437139</v>
          </cell>
          <cell r="Y516">
            <v>0</v>
          </cell>
          <cell r="Z516">
            <v>0</v>
          </cell>
          <cell r="AA516">
            <v>4199.0179587729363</v>
          </cell>
          <cell r="AB516">
            <v>3362.63</v>
          </cell>
          <cell r="AC516">
            <v>836.38795877293614</v>
          </cell>
          <cell r="AD516">
            <v>4391.0647296735106</v>
          </cell>
          <cell r="AE516">
            <v>3362.62</v>
          </cell>
          <cell r="AF516">
            <v>1028.4447296735107</v>
          </cell>
          <cell r="AG516">
            <v>4541.9687437306684</v>
          </cell>
          <cell r="AH516">
            <v>3037.21</v>
          </cell>
          <cell r="AI516">
            <v>1504.7587437306684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2.1430723343710567</v>
          </cell>
          <cell r="AQ516">
            <v>4.580128011557389</v>
          </cell>
          <cell r="AR516">
            <v>13132.051432177113</v>
          </cell>
          <cell r="AS516">
            <v>9762.4599999999991</v>
          </cell>
        </row>
        <row r="517">
          <cell r="A517" t="str">
            <v>л/с №3000000157428</v>
          </cell>
          <cell r="B517" t="str">
            <v>Кв. 561</v>
          </cell>
          <cell r="C517" t="str">
            <v>СЗ КиноДевелопмент</v>
          </cell>
          <cell r="E517">
            <v>57.3</v>
          </cell>
          <cell r="F517">
            <v>31</v>
          </cell>
          <cell r="G517">
            <v>17</v>
          </cell>
          <cell r="H517">
            <v>0</v>
          </cell>
          <cell r="I517">
            <v>0</v>
          </cell>
          <cell r="J517">
            <v>0</v>
          </cell>
          <cell r="K517">
            <v>48</v>
          </cell>
          <cell r="L517">
            <v>5697668</v>
          </cell>
          <cell r="M517" t="str">
            <v>нет данных</v>
          </cell>
          <cell r="N517">
            <v>12.9427</v>
          </cell>
          <cell r="O517">
            <v>1.0510855929079499</v>
          </cell>
          <cell r="P517">
            <v>0.67882611208638433</v>
          </cell>
          <cell r="Q517">
            <v>0.37225948082156562</v>
          </cell>
          <cell r="R517">
            <v>0</v>
          </cell>
          <cell r="S517">
            <v>0</v>
          </cell>
          <cell r="T517">
            <v>0</v>
          </cell>
          <cell r="U517">
            <v>1.0510855929079499</v>
          </cell>
          <cell r="V517">
            <v>0.46601026548443764</v>
          </cell>
          <cell r="W517">
            <v>0.35460997241930936</v>
          </cell>
          <cell r="X517">
            <v>0</v>
          </cell>
          <cell r="Y517">
            <v>0</v>
          </cell>
          <cell r="Z517">
            <v>0</v>
          </cell>
          <cell r="AA517">
            <v>3282.4519650435091</v>
          </cell>
          <cell r="AB517">
            <v>2628.63</v>
          </cell>
          <cell r="AC517">
            <v>653.82196504350895</v>
          </cell>
          <cell r="AD517">
            <v>2084.0655589431722</v>
          </cell>
          <cell r="AE517">
            <v>0</v>
          </cell>
          <cell r="AF517">
            <v>2084.0655589431722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0.82062023790374705</v>
          </cell>
          <cell r="AQ517">
            <v>1.8717058308116969</v>
          </cell>
          <cell r="AR517">
            <v>5366.5175239866812</v>
          </cell>
          <cell r="AS517">
            <v>2628.63</v>
          </cell>
        </row>
        <row r="518">
          <cell r="A518" t="str">
            <v>л/с №3000000157429</v>
          </cell>
          <cell r="B518" t="str">
            <v>Кв. 562</v>
          </cell>
          <cell r="C518" t="str">
            <v>СЗ КиноДевелопмент</v>
          </cell>
          <cell r="E518">
            <v>40.799999999999997</v>
          </cell>
          <cell r="F518">
            <v>31</v>
          </cell>
          <cell r="G518">
            <v>2</v>
          </cell>
          <cell r="H518">
            <v>0</v>
          </cell>
          <cell r="I518">
            <v>0</v>
          </cell>
          <cell r="J518">
            <v>0</v>
          </cell>
          <cell r="K518">
            <v>33</v>
          </cell>
          <cell r="L518">
            <v>5731506</v>
          </cell>
          <cell r="M518" t="str">
            <v>нет данных</v>
          </cell>
          <cell r="N518">
            <v>10.1775</v>
          </cell>
          <cell r="O518">
            <v>0.51453666459106451</v>
          </cell>
          <cell r="P518">
            <v>0.48335262431281822</v>
          </cell>
          <cell r="Q518">
            <v>3.1184040278246335E-2</v>
          </cell>
          <cell r="R518">
            <v>0</v>
          </cell>
          <cell r="S518">
            <v>0</v>
          </cell>
          <cell r="T518">
            <v>0</v>
          </cell>
          <cell r="U518">
            <v>0.51453666459106451</v>
          </cell>
          <cell r="V518">
            <v>0.33181882777949484</v>
          </cell>
          <cell r="W518">
            <v>2.9705547427795548E-2</v>
          </cell>
          <cell r="X518">
            <v>0</v>
          </cell>
          <cell r="Y518">
            <v>0</v>
          </cell>
          <cell r="Z518">
            <v>0</v>
          </cell>
          <cell r="AA518">
            <v>2337.2432840100378</v>
          </cell>
          <cell r="AB518">
            <v>1871.7</v>
          </cell>
          <cell r="AC518">
            <v>465.54328401003772</v>
          </cell>
          <cell r="AD518">
            <v>174.58140807900918</v>
          </cell>
          <cell r="AE518">
            <v>0</v>
          </cell>
          <cell r="AF518">
            <v>174.58140807900918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0.36152437520729042</v>
          </cell>
          <cell r="AQ518">
            <v>0.87606103979835492</v>
          </cell>
          <cell r="AR518">
            <v>2511.8246920890469</v>
          </cell>
          <cell r="AS518">
            <v>1871.7</v>
          </cell>
        </row>
        <row r="519">
          <cell r="A519" t="str">
            <v>л/с №3000000160164</v>
          </cell>
          <cell r="B519" t="str">
            <v>Кв. 563</v>
          </cell>
          <cell r="C519" t="str">
            <v>ЗПИФ Девелопмент и развитие под управл ООО "Эссет Менеджмент Солюшнс"</v>
          </cell>
          <cell r="D519">
            <v>44642</v>
          </cell>
          <cell r="E519">
            <v>45.9</v>
          </cell>
          <cell r="F519">
            <v>31</v>
          </cell>
          <cell r="G519">
            <v>28</v>
          </cell>
          <cell r="H519">
            <v>31</v>
          </cell>
          <cell r="I519">
            <v>4</v>
          </cell>
          <cell r="J519">
            <v>31</v>
          </cell>
          <cell r="K519">
            <v>125</v>
          </cell>
          <cell r="L519">
            <v>5731505</v>
          </cell>
          <cell r="M519" t="str">
            <v>нет данных</v>
          </cell>
          <cell r="N519">
            <v>10.3912</v>
          </cell>
          <cell r="O519">
            <v>2.1926278320641952</v>
          </cell>
          <cell r="P519">
            <v>0.54377170235192041</v>
          </cell>
          <cell r="Q519">
            <v>0.49114863438237977</v>
          </cell>
          <cell r="R519">
            <v>0.54377170235192041</v>
          </cell>
          <cell r="S519">
            <v>0.61393579297797463</v>
          </cell>
          <cell r="T519">
            <v>0</v>
          </cell>
          <cell r="U519">
            <v>2.1926278320641952</v>
          </cell>
          <cell r="V519">
            <v>0.3732961812519317</v>
          </cell>
          <cell r="W519">
            <v>0.46786237198777991</v>
          </cell>
          <cell r="X519">
            <v>0.55447916782789908</v>
          </cell>
          <cell r="Y519">
            <v>0</v>
          </cell>
          <cell r="Z519">
            <v>0</v>
          </cell>
          <cell r="AA519">
            <v>2629.3986945112929</v>
          </cell>
          <cell r="AB519">
            <v>2105.66</v>
          </cell>
          <cell r="AC519">
            <v>523.73869451129303</v>
          </cell>
          <cell r="AD519">
            <v>2749.6571772443945</v>
          </cell>
          <cell r="AE519">
            <v>2105.66</v>
          </cell>
          <cell r="AF519">
            <v>643.99717724439461</v>
          </cell>
          <cell r="AG519">
            <v>3148.8829299621748</v>
          </cell>
          <cell r="AH519">
            <v>2105.66</v>
          </cell>
          <cell r="AI519">
            <v>1043.2229299621749</v>
          </cell>
          <cell r="AJ519">
            <v>1760.2644269105892</v>
          </cell>
          <cell r="AK519">
            <v>280.7</v>
          </cell>
          <cell r="AL519">
            <v>1479.5644269105892</v>
          </cell>
          <cell r="AM519">
            <v>0</v>
          </cell>
          <cell r="AN519">
            <v>0</v>
          </cell>
          <cell r="AO519">
            <v>0</v>
          </cell>
          <cell r="AP519">
            <v>1.3956377210676107</v>
          </cell>
          <cell r="AQ519">
            <v>3.588265553131806</v>
          </cell>
          <cell r="AR519">
            <v>10288.20322862845</v>
          </cell>
          <cell r="AS519">
            <v>6597.6799999999994</v>
          </cell>
        </row>
        <row r="520">
          <cell r="A520" t="str">
            <v>л/с №3000001185012</v>
          </cell>
          <cell r="B520" t="str">
            <v>Кв. 564</v>
          </cell>
          <cell r="C520" t="str">
            <v>ЗПИФ Девелопмент и развитие под управл ООО "Эссет Менеджмент Солюшнс"</v>
          </cell>
          <cell r="D520">
            <v>44658</v>
          </cell>
          <cell r="E520">
            <v>73.3</v>
          </cell>
          <cell r="F520">
            <v>26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26</v>
          </cell>
          <cell r="L520">
            <v>5731502</v>
          </cell>
          <cell r="M520">
            <v>6.9539999999999997</v>
          </cell>
          <cell r="N520">
            <v>9.9536999999999995</v>
          </cell>
          <cell r="O520">
            <v>0.51650463576158934</v>
          </cell>
          <cell r="P520">
            <v>0.51650463576158934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0.51650463576158934</v>
          </cell>
          <cell r="V520">
            <v>0.49998444179487767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2914.4571533883509</v>
          </cell>
          <cell r="AB520">
            <v>2914.46</v>
          </cell>
          <cell r="AC520">
            <v>-2.8466116491472349E-3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0.49998444179487767</v>
          </cell>
          <cell r="AQ520">
            <v>1.016489077556467</v>
          </cell>
          <cell r="AR520">
            <v>2914.4571533883509</v>
          </cell>
          <cell r="AS520">
            <v>2914.46</v>
          </cell>
        </row>
        <row r="521">
          <cell r="A521" t="str">
            <v>л/с №3000000171159</v>
          </cell>
          <cell r="B521" t="str">
            <v>Кв. 565</v>
          </cell>
          <cell r="C521" t="str">
            <v>Халилов Самед Айдын оглы</v>
          </cell>
          <cell r="D521">
            <v>44922</v>
          </cell>
          <cell r="E521">
            <v>57.3</v>
          </cell>
          <cell r="F521">
            <v>31</v>
          </cell>
          <cell r="G521">
            <v>28</v>
          </cell>
          <cell r="H521">
            <v>31</v>
          </cell>
          <cell r="I521">
            <v>30</v>
          </cell>
          <cell r="J521">
            <v>31</v>
          </cell>
          <cell r="K521">
            <v>151</v>
          </cell>
          <cell r="L521" t="str">
            <v>Нет данных</v>
          </cell>
          <cell r="M521" t="str">
            <v>Нет данных</v>
          </cell>
          <cell r="N521" t="str">
            <v>Нет данных</v>
          </cell>
          <cell r="O521">
            <v>3.3065400943562593</v>
          </cell>
          <cell r="P521">
            <v>0.67882611208638433</v>
          </cell>
          <cell r="Q521">
            <v>0.61313326252963751</v>
          </cell>
          <cell r="R521">
            <v>0.67882611208638433</v>
          </cell>
          <cell r="S521">
            <v>1.3357546076538531</v>
          </cell>
          <cell r="T521">
            <v>0</v>
          </cell>
          <cell r="U521">
            <v>3.3065400943562593</v>
          </cell>
          <cell r="V521">
            <v>0.46601026548443764</v>
          </cell>
          <cell r="W521">
            <v>0.58406348398474484</v>
          </cell>
          <cell r="X521">
            <v>0.69219294807273679</v>
          </cell>
          <cell r="Y521">
            <v>0</v>
          </cell>
          <cell r="Z521">
            <v>0</v>
          </cell>
          <cell r="AA521">
            <v>3282.4519650435091</v>
          </cell>
          <cell r="AB521">
            <v>2628.63</v>
          </cell>
          <cell r="AC521">
            <v>653.82196504350895</v>
          </cell>
          <cell r="AD521">
            <v>3432.5785676711062</v>
          </cell>
          <cell r="AE521">
            <v>2628.63</v>
          </cell>
          <cell r="AF521">
            <v>803.94856767110605</v>
          </cell>
          <cell r="AG521">
            <v>3930.958428907029</v>
          </cell>
          <cell r="AH521">
            <v>2628.63</v>
          </cell>
          <cell r="AI521">
            <v>1302.3284289070289</v>
          </cell>
          <cell r="AJ521">
            <v>3829.8488959729743</v>
          </cell>
          <cell r="AK521">
            <v>2628.63</v>
          </cell>
          <cell r="AL521">
            <v>1201.2188959729742</v>
          </cell>
          <cell r="AM521">
            <v>0</v>
          </cell>
          <cell r="AN521">
            <v>2628.63</v>
          </cell>
          <cell r="AO521">
            <v>-2628.63</v>
          </cell>
          <cell r="AP521">
            <v>1.7422666975419192</v>
          </cell>
          <cell r="AQ521">
            <v>5.048806791898178</v>
          </cell>
          <cell r="AR521">
            <v>14475.837857594617</v>
          </cell>
          <cell r="AS521">
            <v>13143.150000000001</v>
          </cell>
        </row>
        <row r="522">
          <cell r="A522" t="str">
            <v>л/с №3000000170520</v>
          </cell>
          <cell r="B522" t="str">
            <v>Кв. 566</v>
          </cell>
          <cell r="C522" t="str">
            <v>Арсенюк Александр Васильевич</v>
          </cell>
          <cell r="D522">
            <v>44875</v>
          </cell>
          <cell r="E522">
            <v>40.799999999999997</v>
          </cell>
          <cell r="F522">
            <v>31</v>
          </cell>
          <cell r="G522">
            <v>28</v>
          </cell>
          <cell r="H522">
            <v>31</v>
          </cell>
          <cell r="I522">
            <v>30</v>
          </cell>
          <cell r="J522">
            <v>31</v>
          </cell>
          <cell r="K522">
            <v>151</v>
          </cell>
          <cell r="L522">
            <v>5731415</v>
          </cell>
          <cell r="M522">
            <v>7.7130000000000001</v>
          </cell>
          <cell r="N522">
            <v>9.5250000000000004</v>
          </cell>
          <cell r="O522">
            <v>1.8120000000000003</v>
          </cell>
          <cell r="P522">
            <v>0.37200000000000005</v>
          </cell>
          <cell r="Q522">
            <v>0.33600000000000008</v>
          </cell>
          <cell r="R522">
            <v>0.37200000000000005</v>
          </cell>
          <cell r="S522">
            <v>0.7320000000000001</v>
          </cell>
          <cell r="T522">
            <v>0</v>
          </cell>
          <cell r="U522">
            <v>1.8120000000000003</v>
          </cell>
          <cell r="V522">
            <v>0.33181882777949484</v>
          </cell>
          <cell r="W522">
            <v>0.41587766398913767</v>
          </cell>
          <cell r="X522">
            <v>0.492870371402577</v>
          </cell>
          <cell r="Y522">
            <v>0</v>
          </cell>
          <cell r="Z522">
            <v>0</v>
          </cell>
          <cell r="AA522">
            <v>2017.975266632812</v>
          </cell>
          <cell r="AB522">
            <v>1871.7</v>
          </cell>
          <cell r="AC522">
            <v>146.27526663281196</v>
          </cell>
          <cell r="AD522">
            <v>2155.768600636376</v>
          </cell>
          <cell r="AE522">
            <v>1871.7</v>
          </cell>
          <cell r="AF522">
            <v>284.068600636376</v>
          </cell>
          <cell r="AG522">
            <v>2479.7390314780409</v>
          </cell>
          <cell r="AH522">
            <v>1871.7</v>
          </cell>
          <cell r="AI522">
            <v>608.0390314780409</v>
          </cell>
          <cell r="AJ522">
            <v>2098.77576</v>
          </cell>
          <cell r="AK522">
            <v>1871.7</v>
          </cell>
          <cell r="AL522">
            <v>227.07575999999995</v>
          </cell>
          <cell r="AM522">
            <v>0</v>
          </cell>
          <cell r="AN522">
            <v>1871.7</v>
          </cell>
          <cell r="AO522">
            <v>-1871.7</v>
          </cell>
          <cell r="AP522">
            <v>1.2405668631712095</v>
          </cell>
          <cell r="AQ522">
            <v>3.0525668631712097</v>
          </cell>
          <cell r="AR522">
            <v>8752.2586587472288</v>
          </cell>
          <cell r="AS522">
            <v>9358.5</v>
          </cell>
        </row>
        <row r="523">
          <cell r="A523" t="str">
            <v>л/с №3000000157434</v>
          </cell>
          <cell r="B523" t="str">
            <v>Кв. 567</v>
          </cell>
          <cell r="C523" t="str">
            <v>СЗ КиноДевелопмент</v>
          </cell>
          <cell r="E523">
            <v>45.9</v>
          </cell>
          <cell r="F523">
            <v>22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22</v>
          </cell>
          <cell r="L523" t="str">
            <v>05731415.</v>
          </cell>
          <cell r="M523" t="str">
            <v>нет данных</v>
          </cell>
          <cell r="N523" t="str">
            <v>нет данных</v>
          </cell>
          <cell r="O523">
            <v>0.38590249844329838</v>
          </cell>
          <cell r="P523">
            <v>0.38590249844329838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0.38590249844329838</v>
          </cell>
          <cell r="V523">
            <v>0.26491987056588701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1866.0248799757562</v>
          </cell>
          <cell r="AB523">
            <v>1494.34</v>
          </cell>
          <cell r="AC523">
            <v>371.6848799757563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0.26491987056588701</v>
          </cell>
          <cell r="AQ523">
            <v>0.65082236900918544</v>
          </cell>
          <cell r="AR523">
            <v>1866.0248799757562</v>
          </cell>
          <cell r="AS523">
            <v>1494.34</v>
          </cell>
        </row>
        <row r="524">
          <cell r="A524" t="str">
            <v>л/с №3000000157435</v>
          </cell>
          <cell r="B524" t="str">
            <v>Кв. 568</v>
          </cell>
          <cell r="C524" t="str">
            <v>СЗ КиноДевелопмент</v>
          </cell>
          <cell r="E524">
            <v>73.3</v>
          </cell>
          <cell r="F524">
            <v>10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10</v>
          </cell>
          <cell r="L524">
            <v>5697669</v>
          </cell>
          <cell r="M524" t="str">
            <v>нет данных</v>
          </cell>
          <cell r="N524">
            <v>12.979799999999999</v>
          </cell>
          <cell r="O524">
            <v>0.28012134220532553</v>
          </cell>
          <cell r="P524">
            <v>0.28012134220532553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0.28012134220532553</v>
          </cell>
          <cell r="V524">
            <v>0.19230170838264526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1354.5219221848181</v>
          </cell>
          <cell r="AB524">
            <v>1084.6500000000001</v>
          </cell>
          <cell r="AC524">
            <v>269.871922184818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0.19230170838264526</v>
          </cell>
          <cell r="AQ524">
            <v>0.47242305058797079</v>
          </cell>
          <cell r="AR524">
            <v>1354.5219221848181</v>
          </cell>
          <cell r="AS524">
            <v>1084.6500000000001</v>
          </cell>
        </row>
        <row r="525">
          <cell r="A525" t="str">
            <v>л/с №3000000160165</v>
          </cell>
          <cell r="B525" t="str">
            <v>Кв. 569</v>
          </cell>
          <cell r="C525" t="str">
            <v>ЗПИФ Девелопмент и развитие под управл ООО "Эссет Менеджмент Солюшнс"</v>
          </cell>
          <cell r="D525">
            <v>44642</v>
          </cell>
          <cell r="E525">
            <v>98.3</v>
          </cell>
          <cell r="F525">
            <v>31</v>
          </cell>
          <cell r="G525">
            <v>28</v>
          </cell>
          <cell r="H525">
            <v>31</v>
          </cell>
          <cell r="I525">
            <v>30</v>
          </cell>
          <cell r="J525">
            <v>31</v>
          </cell>
          <cell r="K525">
            <v>151</v>
          </cell>
          <cell r="L525">
            <v>5697665</v>
          </cell>
          <cell r="M525" t="str">
            <v>нет данных</v>
          </cell>
          <cell r="N525">
            <v>12.515000000000001</v>
          </cell>
          <cell r="O525">
            <v>5.6724762875256589</v>
          </cell>
          <cell r="P525">
            <v>1.164548112008579</v>
          </cell>
          <cell r="Q525">
            <v>1.051849907620652</v>
          </cell>
          <cell r="R525">
            <v>1.164548112008579</v>
          </cell>
          <cell r="S525">
            <v>2.2915301558878491</v>
          </cell>
          <cell r="T525">
            <v>0</v>
          </cell>
          <cell r="U525">
            <v>5.6724762875256589</v>
          </cell>
          <cell r="V525">
            <v>0.79945565614520453</v>
          </cell>
          <cell r="W525">
            <v>1.0019797639738293</v>
          </cell>
          <cell r="X525">
            <v>1.1874793507076793</v>
          </cell>
          <cell r="Y525">
            <v>0</v>
          </cell>
          <cell r="Z525">
            <v>0</v>
          </cell>
          <cell r="AA525">
            <v>5631.152323975165</v>
          </cell>
          <cell r="AB525">
            <v>4509.5</v>
          </cell>
          <cell r="AC525">
            <v>1121.652323975165</v>
          </cell>
          <cell r="AD525">
            <v>5888.6993578022648</v>
          </cell>
          <cell r="AE525">
            <v>4509.51</v>
          </cell>
          <cell r="AF525">
            <v>1379.1893578022646</v>
          </cell>
          <cell r="AG525">
            <v>6743.6861005508008</v>
          </cell>
          <cell r="AH525">
            <v>4509.5</v>
          </cell>
          <cell r="AI525">
            <v>2234.1861005508008</v>
          </cell>
          <cell r="AJ525">
            <v>6570.2294323585229</v>
          </cell>
          <cell r="AK525">
            <v>4509.5</v>
          </cell>
          <cell r="AL525">
            <v>2060.7294323585229</v>
          </cell>
          <cell r="AM525">
            <v>0</v>
          </cell>
          <cell r="AN525">
            <v>4509.5</v>
          </cell>
          <cell r="AO525">
            <v>-4509.5</v>
          </cell>
          <cell r="AP525">
            <v>2.988914770826713</v>
          </cell>
          <cell r="AQ525">
            <v>8.6613910583523719</v>
          </cell>
          <cell r="AR525">
            <v>24833.767214686752</v>
          </cell>
          <cell r="AS525">
            <v>22547.510000000002</v>
          </cell>
        </row>
        <row r="526">
          <cell r="A526" t="str">
            <v>л/с №3000000164518</v>
          </cell>
          <cell r="B526" t="str">
            <v>Кв. 57</v>
          </cell>
          <cell r="C526" t="str">
            <v>Буракова Елена Владимировна</v>
          </cell>
          <cell r="D526">
            <v>44880</v>
          </cell>
          <cell r="E526">
            <v>35.299999999999997</v>
          </cell>
          <cell r="F526">
            <v>31</v>
          </cell>
          <cell r="G526">
            <v>28</v>
          </cell>
          <cell r="H526">
            <v>31</v>
          </cell>
          <cell r="I526">
            <v>30</v>
          </cell>
          <cell r="J526">
            <v>31</v>
          </cell>
          <cell r="K526">
            <v>151</v>
          </cell>
          <cell r="L526">
            <v>5688731</v>
          </cell>
          <cell r="M526">
            <v>7.1050000000000004</v>
          </cell>
          <cell r="N526">
            <v>9.4728999999999992</v>
          </cell>
          <cell r="O526">
            <v>2.3678999999999988</v>
          </cell>
          <cell r="P526">
            <v>0.48612516556291369</v>
          </cell>
          <cell r="Q526">
            <v>0.43908079470198658</v>
          </cell>
          <cell r="R526">
            <v>0.48612516556291369</v>
          </cell>
          <cell r="S526">
            <v>0.95656887417218495</v>
          </cell>
          <cell r="T526">
            <v>0</v>
          </cell>
          <cell r="U526">
            <v>2.3678999999999988</v>
          </cell>
          <cell r="V526">
            <v>0.28708834854451393</v>
          </cell>
          <cell r="W526">
            <v>0.35981572399060197</v>
          </cell>
          <cell r="X526">
            <v>0.42642951251252365</v>
          </cell>
          <cell r="Y526">
            <v>0</v>
          </cell>
          <cell r="Z526">
            <v>0</v>
          </cell>
          <cell r="AA526">
            <v>2216.9423233785342</v>
          </cell>
          <cell r="AB526">
            <v>1619.38</v>
          </cell>
          <cell r="AC526">
            <v>597.56232337853407</v>
          </cell>
          <cell r="AD526">
            <v>2290.5801204650156</v>
          </cell>
          <cell r="AE526">
            <v>1619.39</v>
          </cell>
          <cell r="AF526">
            <v>671.19012046501553</v>
          </cell>
          <cell r="AG526">
            <v>2616.4585218843322</v>
          </cell>
          <cell r="AH526">
            <v>1619.38</v>
          </cell>
          <cell r="AI526">
            <v>997.07852188433208</v>
          </cell>
          <cell r="AJ526">
            <v>2742.6551446490053</v>
          </cell>
          <cell r="AK526">
            <v>1619.38</v>
          </cell>
          <cell r="AL526">
            <v>1123.2751446490051</v>
          </cell>
          <cell r="AM526">
            <v>0</v>
          </cell>
          <cell r="AN526">
            <v>1619.38</v>
          </cell>
          <cell r="AO526">
            <v>-1619.38</v>
          </cell>
          <cell r="AP526">
            <v>1.0733335850476395</v>
          </cell>
          <cell r="AQ526">
            <v>3.4412335850476383</v>
          </cell>
          <cell r="AR526">
            <v>9866.6361103768868</v>
          </cell>
          <cell r="AS526">
            <v>8096.9100000000008</v>
          </cell>
        </row>
        <row r="527">
          <cell r="A527" t="str">
            <v>л/с №3000001185014</v>
          </cell>
          <cell r="B527" t="str">
            <v>Кв. 570</v>
          </cell>
          <cell r="C527" t="str">
            <v>ЗПИФ Девелопмент и развитие под управл ООО "Эссет Менеджмент Солюшнс"</v>
          </cell>
          <cell r="D527">
            <v>44658</v>
          </cell>
          <cell r="E527">
            <v>45.9</v>
          </cell>
          <cell r="F527">
            <v>31</v>
          </cell>
          <cell r="G527">
            <v>28</v>
          </cell>
          <cell r="H527">
            <v>31</v>
          </cell>
          <cell r="I527">
            <v>30</v>
          </cell>
          <cell r="J527">
            <v>31</v>
          </cell>
          <cell r="K527">
            <v>151</v>
          </cell>
          <cell r="L527">
            <v>5731414</v>
          </cell>
          <cell r="M527" t="str">
            <v>нет данных</v>
          </cell>
          <cell r="N527">
            <v>10.373799999999999</v>
          </cell>
          <cell r="O527">
            <v>2.6486944211335479</v>
          </cell>
          <cell r="P527">
            <v>0.54377170235192041</v>
          </cell>
          <cell r="Q527">
            <v>0.49114863438237977</v>
          </cell>
          <cell r="R527">
            <v>0.54377170235192041</v>
          </cell>
          <cell r="S527">
            <v>1.0700023820473272</v>
          </cell>
          <cell r="T527">
            <v>0</v>
          </cell>
          <cell r="U527">
            <v>2.6486944211335475</v>
          </cell>
          <cell r="V527">
            <v>0.3732961812519317</v>
          </cell>
          <cell r="W527">
            <v>0.46786237198777991</v>
          </cell>
          <cell r="X527">
            <v>0.55447916782789908</v>
          </cell>
          <cell r="Y527">
            <v>0</v>
          </cell>
          <cell r="Z527">
            <v>0</v>
          </cell>
          <cell r="AA527">
            <v>2629.3986945112929</v>
          </cell>
          <cell r="AB527">
            <v>2629.4</v>
          </cell>
          <cell r="AC527">
            <v>-1.3054887072030397E-3</v>
          </cell>
          <cell r="AD527">
            <v>2749.6571772443945</v>
          </cell>
          <cell r="AE527">
            <v>2749.66</v>
          </cell>
          <cell r="AF527">
            <v>-2.8227556053934677E-3</v>
          </cell>
          <cell r="AG527">
            <v>3148.8829299621748</v>
          </cell>
          <cell r="AH527">
            <v>3148.88</v>
          </cell>
          <cell r="AI527">
            <v>2.929962174675893E-3</v>
          </cell>
          <cell r="AJ527">
            <v>3067.8894297584557</v>
          </cell>
          <cell r="AK527">
            <v>3067.89</v>
          </cell>
          <cell r="AL527">
            <v>-5.7024154421014828E-4</v>
          </cell>
          <cell r="AM527">
            <v>0</v>
          </cell>
          <cell r="AN527">
            <v>0</v>
          </cell>
          <cell r="AO527">
            <v>0</v>
          </cell>
          <cell r="AP527">
            <v>1.3956377210676107</v>
          </cell>
          <cell r="AQ527">
            <v>4.0443321422011582</v>
          </cell>
          <cell r="AR527">
            <v>11595.828231476316</v>
          </cell>
          <cell r="AS527">
            <v>11595.829999999998</v>
          </cell>
        </row>
        <row r="528">
          <cell r="A528" t="str">
            <v>л/с №3000000157439</v>
          </cell>
          <cell r="B528" t="str">
            <v>Кв. 571</v>
          </cell>
          <cell r="C528" t="str">
            <v>СЗ КиноДевелопмент</v>
          </cell>
          <cell r="E528">
            <v>73.3</v>
          </cell>
          <cell r="F528">
            <v>31</v>
          </cell>
          <cell r="G528">
            <v>16</v>
          </cell>
          <cell r="H528">
            <v>0</v>
          </cell>
          <cell r="I528">
            <v>0</v>
          </cell>
          <cell r="J528">
            <v>0</v>
          </cell>
          <cell r="K528">
            <v>47</v>
          </cell>
          <cell r="L528">
            <v>5731423</v>
          </cell>
          <cell r="M528" t="str">
            <v>нет данных</v>
          </cell>
          <cell r="N528">
            <v>14.2453</v>
          </cell>
          <cell r="O528">
            <v>1.3165703083650302</v>
          </cell>
          <cell r="P528">
            <v>0.86837616083650926</v>
          </cell>
          <cell r="Q528">
            <v>0.44819414752852094</v>
          </cell>
          <cell r="R528">
            <v>0</v>
          </cell>
          <cell r="S528">
            <v>0</v>
          </cell>
          <cell r="T528">
            <v>0</v>
          </cell>
          <cell r="U528">
            <v>1.3165703083650302</v>
          </cell>
          <cell r="V528">
            <v>0.5961352959862003</v>
          </cell>
          <cell r="W528">
            <v>0.4269444365602772</v>
          </cell>
          <cell r="X528">
            <v>0</v>
          </cell>
          <cell r="Y528">
            <v>0</v>
          </cell>
          <cell r="Z528">
            <v>0</v>
          </cell>
          <cell r="AA528">
            <v>4199.0179587729363</v>
          </cell>
          <cell r="AB528">
            <v>3362.63</v>
          </cell>
          <cell r="AC528">
            <v>836.38795877293614</v>
          </cell>
          <cell r="AD528">
            <v>2509.1798455277203</v>
          </cell>
          <cell r="AE528">
            <v>0</v>
          </cell>
          <cell r="AF528">
            <v>2509.1798455277203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1.0230797325464775</v>
          </cell>
          <cell r="AQ528">
            <v>2.3396500409115077</v>
          </cell>
          <cell r="AR528">
            <v>6708.1978043006566</v>
          </cell>
          <cell r="AS528">
            <v>3362.63</v>
          </cell>
        </row>
        <row r="529">
          <cell r="A529" t="str">
            <v>л/с №3000001185015</v>
          </cell>
          <cell r="B529" t="str">
            <v>Кв. 572</v>
          </cell>
          <cell r="C529" t="str">
            <v>ЗПИФ Девелопмент и развитие под управл ООО "Эссет Менеджмент Солюшнс"</v>
          </cell>
          <cell r="D529">
            <v>44658</v>
          </cell>
          <cell r="E529">
            <v>98.3</v>
          </cell>
          <cell r="F529">
            <v>31</v>
          </cell>
          <cell r="G529">
            <v>28</v>
          </cell>
          <cell r="H529">
            <v>6</v>
          </cell>
          <cell r="I529">
            <v>0</v>
          </cell>
          <cell r="J529">
            <v>0</v>
          </cell>
          <cell r="K529">
            <v>65</v>
          </cell>
          <cell r="L529">
            <v>5688409</v>
          </cell>
          <cell r="M529" t="str">
            <v>нет данных</v>
          </cell>
          <cell r="N529">
            <v>8.7278000000000002</v>
          </cell>
          <cell r="O529">
            <v>2.441794428405085</v>
          </cell>
          <cell r="P529">
            <v>1.164548112008579</v>
          </cell>
          <cell r="Q529">
            <v>1.051849907620652</v>
          </cell>
          <cell r="R529">
            <v>0.22539640877585401</v>
          </cell>
          <cell r="S529">
            <v>0</v>
          </cell>
          <cell r="T529">
            <v>0</v>
          </cell>
          <cell r="U529">
            <v>2.441794428405085</v>
          </cell>
          <cell r="V529">
            <v>0.79945565614520453</v>
          </cell>
          <cell r="W529">
            <v>1.0019797639738293</v>
          </cell>
          <cell r="X529">
            <v>0.22983471304019598</v>
          </cell>
          <cell r="Y529">
            <v>0</v>
          </cell>
          <cell r="Z529">
            <v>0</v>
          </cell>
          <cell r="AA529">
            <v>5631.152323975165</v>
          </cell>
          <cell r="AB529">
            <v>5631.15</v>
          </cell>
          <cell r="AC529">
            <v>2.323975165381853E-3</v>
          </cell>
          <cell r="AD529">
            <v>5888.6993578022648</v>
          </cell>
          <cell r="AE529">
            <v>5888.7</v>
          </cell>
          <cell r="AF529">
            <v>-6.421977350328234E-4</v>
          </cell>
          <cell r="AG529">
            <v>1305.229567848542</v>
          </cell>
          <cell r="AH529">
            <v>1305.23</v>
          </cell>
          <cell r="AI529">
            <v>-4.321514579714858E-4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2.03127013315923</v>
          </cell>
          <cell r="AQ529">
            <v>4.473064561564315</v>
          </cell>
          <cell r="AR529">
            <v>12825.081249625971</v>
          </cell>
          <cell r="AS529">
            <v>12825.079999999998</v>
          </cell>
        </row>
        <row r="530">
          <cell r="A530" t="str">
            <v>л/с №3000000170576</v>
          </cell>
          <cell r="B530" t="str">
            <v>Кв. 573</v>
          </cell>
          <cell r="C530" t="str">
            <v>Павлова Екатерина Сергеевна</v>
          </cell>
          <cell r="D530">
            <v>44915</v>
          </cell>
          <cell r="E530">
            <v>45.9</v>
          </cell>
          <cell r="F530">
            <v>31</v>
          </cell>
          <cell r="G530">
            <v>28</v>
          </cell>
          <cell r="H530">
            <v>31</v>
          </cell>
          <cell r="I530">
            <v>30</v>
          </cell>
          <cell r="J530">
            <v>31</v>
          </cell>
          <cell r="K530">
            <v>151</v>
          </cell>
          <cell r="L530">
            <v>5688410</v>
          </cell>
          <cell r="M530">
            <v>6.82</v>
          </cell>
          <cell r="N530">
            <v>7.4992999999999999</v>
          </cell>
          <cell r="O530">
            <v>0.67929999999999946</v>
          </cell>
          <cell r="P530">
            <v>0.13945894039735091</v>
          </cell>
          <cell r="Q530">
            <v>0.12596291390728467</v>
          </cell>
          <cell r="R530">
            <v>0.13945894039735091</v>
          </cell>
          <cell r="S530">
            <v>0.27441920529801306</v>
          </cell>
          <cell r="T530">
            <v>0</v>
          </cell>
          <cell r="U530">
            <v>0.67929999999999957</v>
          </cell>
          <cell r="V530">
            <v>0.3732961812519317</v>
          </cell>
          <cell r="W530">
            <v>0.46786237198777991</v>
          </cell>
          <cell r="X530">
            <v>0.55447916782789908</v>
          </cell>
          <cell r="Y530">
            <v>0</v>
          </cell>
          <cell r="Z530">
            <v>0</v>
          </cell>
          <cell r="AA530">
            <v>1470.16122969039</v>
          </cell>
          <cell r="AB530">
            <v>2105.66</v>
          </cell>
          <cell r="AC530">
            <v>-635.49877030960988</v>
          </cell>
          <cell r="AD530">
            <v>1702.6039832126112</v>
          </cell>
          <cell r="AE530">
            <v>2105.66</v>
          </cell>
          <cell r="AF530">
            <v>-403.05601678738867</v>
          </cell>
          <cell r="AG530">
            <v>1989.6454651412723</v>
          </cell>
          <cell r="AH530">
            <v>2105.66</v>
          </cell>
          <cell r="AI530">
            <v>-116.01453485872753</v>
          </cell>
          <cell r="AJ530">
            <v>786.80925704635706</v>
          </cell>
          <cell r="AK530">
            <v>2105.66</v>
          </cell>
          <cell r="AL530">
            <v>-1318.8507429536428</v>
          </cell>
          <cell r="AM530">
            <v>0</v>
          </cell>
          <cell r="AN530">
            <v>2105.66</v>
          </cell>
          <cell r="AO530">
            <v>-2105.66</v>
          </cell>
          <cell r="AP530">
            <v>1.3956377210676107</v>
          </cell>
          <cell r="AQ530">
            <v>2.0749377210676103</v>
          </cell>
          <cell r="AR530">
            <v>5949.2199350906303</v>
          </cell>
          <cell r="AS530">
            <v>10528.3</v>
          </cell>
        </row>
        <row r="531">
          <cell r="A531" t="str">
            <v>л/с №3000000160166</v>
          </cell>
          <cell r="B531" t="str">
            <v>Кв. 574</v>
          </cell>
          <cell r="C531" t="str">
            <v>ЗПИФ Девелопмент и развитие под управл ООО "Эссет Менеджмент Солюшнс"</v>
          </cell>
          <cell r="D531">
            <v>44642</v>
          </cell>
          <cell r="E531">
            <v>73.3</v>
          </cell>
          <cell r="F531">
            <v>31</v>
          </cell>
          <cell r="G531">
            <v>28</v>
          </cell>
          <cell r="H531">
            <v>31</v>
          </cell>
          <cell r="I531">
            <v>25</v>
          </cell>
          <cell r="J531">
            <v>31</v>
          </cell>
          <cell r="K531">
            <v>146</v>
          </cell>
          <cell r="L531">
            <v>5688553</v>
          </cell>
          <cell r="M531" t="str">
            <v>нет данных</v>
          </cell>
          <cell r="N531">
            <v>10.1214</v>
          </cell>
          <cell r="O531">
            <v>4.0897715961977532</v>
          </cell>
          <cell r="P531">
            <v>0.86837616083650926</v>
          </cell>
          <cell r="Q531">
            <v>0.78433975817491153</v>
          </cell>
          <cell r="R531">
            <v>0.86837616083650926</v>
          </cell>
          <cell r="S531">
            <v>1.5686795163498231</v>
          </cell>
          <cell r="T531">
            <v>0</v>
          </cell>
          <cell r="U531">
            <v>4.0897715961977532</v>
          </cell>
          <cell r="V531">
            <v>0.5961352959862003</v>
          </cell>
          <cell r="W531">
            <v>0.74715276398048514</v>
          </cell>
          <cell r="X531">
            <v>0.88547544666198263</v>
          </cell>
          <cell r="Y531">
            <v>0</v>
          </cell>
          <cell r="Z531">
            <v>0</v>
          </cell>
          <cell r="AA531">
            <v>4199.0179587729363</v>
          </cell>
          <cell r="AB531">
            <v>3362.63</v>
          </cell>
          <cell r="AC531">
            <v>836.38795877293614</v>
          </cell>
          <cell r="AD531">
            <v>4391.0647296735106</v>
          </cell>
          <cell r="AE531">
            <v>3362.62</v>
          </cell>
          <cell r="AF531">
            <v>1028.4447296735107</v>
          </cell>
          <cell r="AG531">
            <v>5028.6082519875263</v>
          </cell>
          <cell r="AH531">
            <v>3362.63</v>
          </cell>
          <cell r="AI531">
            <v>1665.9782519875262</v>
          </cell>
          <cell r="AJ531">
            <v>4497.6865356878852</v>
          </cell>
          <cell r="AK531">
            <v>2802.19</v>
          </cell>
          <cell r="AL531">
            <v>1695.4965356878852</v>
          </cell>
          <cell r="AM531">
            <v>0</v>
          </cell>
          <cell r="AN531">
            <v>0</v>
          </cell>
          <cell r="AO531">
            <v>0</v>
          </cell>
          <cell r="AP531">
            <v>2.2287635066286682</v>
          </cell>
          <cell r="AQ531">
            <v>6.3185351028264218</v>
          </cell>
          <cell r="AR531">
            <v>18116.377476121859</v>
          </cell>
          <cell r="AS531">
            <v>12890.070000000002</v>
          </cell>
        </row>
        <row r="532">
          <cell r="A532" t="str">
            <v>л/с №3000001185016</v>
          </cell>
          <cell r="B532" t="str">
            <v>Кв. 575</v>
          </cell>
          <cell r="C532" t="str">
            <v>ЗПИФ Девелопмент и развитие под управл ООО "Эссет Менеджмент Солюшнс"</v>
          </cell>
          <cell r="D532">
            <v>44658</v>
          </cell>
          <cell r="E532">
            <v>98.3</v>
          </cell>
          <cell r="F532">
            <v>18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18</v>
          </cell>
          <cell r="L532">
            <v>5688407</v>
          </cell>
          <cell r="M532">
            <v>9.157</v>
          </cell>
          <cell r="N532">
            <v>11.800599999999999</v>
          </cell>
          <cell r="O532">
            <v>0.3151311258278145</v>
          </cell>
          <cell r="P532">
            <v>0.3151311258278145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0.3151311258278145</v>
          </cell>
          <cell r="V532">
            <v>0.46420005840689293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2234.4827848140685</v>
          </cell>
          <cell r="AB532">
            <v>2234.48</v>
          </cell>
          <cell r="AC532">
            <v>2.7848140684909595E-3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0.46420005840689293</v>
          </cell>
          <cell r="AQ532">
            <v>0.77933118423470749</v>
          </cell>
          <cell r="AR532">
            <v>2234.4827848140685</v>
          </cell>
          <cell r="AS532">
            <v>2234.48</v>
          </cell>
        </row>
        <row r="533">
          <cell r="A533" t="str">
            <v>л/с №3000000160167</v>
          </cell>
          <cell r="B533" t="str">
            <v>Кв. 576</v>
          </cell>
          <cell r="C533" t="str">
            <v>ЗПИФ Девелопмент и развитие под управл ООО "Эссет Менеджмент Солюшнс"</v>
          </cell>
          <cell r="D533">
            <v>44642</v>
          </cell>
          <cell r="E533">
            <v>45.9</v>
          </cell>
          <cell r="F533">
            <v>31</v>
          </cell>
          <cell r="G533">
            <v>28</v>
          </cell>
          <cell r="H533">
            <v>31</v>
          </cell>
          <cell r="I533">
            <v>25</v>
          </cell>
          <cell r="J533">
            <v>31</v>
          </cell>
          <cell r="K533">
            <v>146</v>
          </cell>
          <cell r="L533" t="str">
            <v>Нет данных</v>
          </cell>
          <cell r="M533" t="str">
            <v>Нет данных</v>
          </cell>
          <cell r="N533" t="str">
            <v>Нет данных</v>
          </cell>
          <cell r="O533">
            <v>2.56098930785098</v>
          </cell>
          <cell r="P533">
            <v>0.54377170235192041</v>
          </cell>
          <cell r="Q533">
            <v>0.49114863438237977</v>
          </cell>
          <cell r="R533">
            <v>0.54377170235192041</v>
          </cell>
          <cell r="S533">
            <v>0.98229726876475953</v>
          </cell>
          <cell r="T533">
            <v>0</v>
          </cell>
          <cell r="U533">
            <v>2.56098930785098</v>
          </cell>
          <cell r="V533">
            <v>0.3732961812519317</v>
          </cell>
          <cell r="W533">
            <v>0.46786237198777991</v>
          </cell>
          <cell r="X533">
            <v>0.55447916782789908</v>
          </cell>
          <cell r="Y533">
            <v>0</v>
          </cell>
          <cell r="Z533">
            <v>0</v>
          </cell>
          <cell r="AA533">
            <v>2629.3986945112929</v>
          </cell>
          <cell r="AB533">
            <v>2105.66</v>
          </cell>
          <cell r="AC533">
            <v>523.73869451129303</v>
          </cell>
          <cell r="AD533">
            <v>2749.6571772443945</v>
          </cell>
          <cell r="AE533">
            <v>2105.66</v>
          </cell>
          <cell r="AF533">
            <v>643.99717724439461</v>
          </cell>
          <cell r="AG533">
            <v>3148.8829299621748</v>
          </cell>
          <cell r="AH533">
            <v>2105.66</v>
          </cell>
          <cell r="AI533">
            <v>1043.2229299621749</v>
          </cell>
          <cell r="AJ533">
            <v>2816.4230830569431</v>
          </cell>
          <cell r="AK533">
            <v>1754.72</v>
          </cell>
          <cell r="AL533">
            <v>1061.7030830569431</v>
          </cell>
          <cell r="AM533">
            <v>0</v>
          </cell>
          <cell r="AN533">
            <v>0</v>
          </cell>
          <cell r="AO533">
            <v>0</v>
          </cell>
          <cell r="AP533">
            <v>1.3956377210676107</v>
          </cell>
          <cell r="AQ533">
            <v>3.9566270289185907</v>
          </cell>
          <cell r="AR533">
            <v>11344.361884774804</v>
          </cell>
          <cell r="AS533">
            <v>8071.7</v>
          </cell>
        </row>
        <row r="534">
          <cell r="A534" t="str">
            <v>л/с №3000000166879</v>
          </cell>
          <cell r="B534" t="str">
            <v>Кв. 577</v>
          </cell>
          <cell r="C534" t="str">
            <v>Леонова Ирина Викторовна</v>
          </cell>
          <cell r="D534">
            <v>44901</v>
          </cell>
          <cell r="E534">
            <v>73.3</v>
          </cell>
          <cell r="F534">
            <v>31</v>
          </cell>
          <cell r="G534">
            <v>28</v>
          </cell>
          <cell r="H534">
            <v>31</v>
          </cell>
          <cell r="I534">
            <v>30</v>
          </cell>
          <cell r="J534">
            <v>31</v>
          </cell>
          <cell r="K534">
            <v>151</v>
          </cell>
          <cell r="L534">
            <v>5688549</v>
          </cell>
          <cell r="M534">
            <v>7.4779999999999998</v>
          </cell>
          <cell r="N534">
            <v>12.0298</v>
          </cell>
          <cell r="O534">
            <v>4.5518000000000001</v>
          </cell>
          <cell r="P534">
            <v>0.93447549668874175</v>
          </cell>
          <cell r="Q534">
            <v>0.84404238410596033</v>
          </cell>
          <cell r="R534">
            <v>0.93447549668874175</v>
          </cell>
          <cell r="S534">
            <v>1.8388066225165562</v>
          </cell>
          <cell r="T534">
            <v>0</v>
          </cell>
          <cell r="U534">
            <v>4.5518000000000001</v>
          </cell>
          <cell r="V534">
            <v>0.5961352959862003</v>
          </cell>
          <cell r="W534">
            <v>0.74715276398048514</v>
          </cell>
          <cell r="X534">
            <v>0.88547544666198263</v>
          </cell>
          <cell r="Y534">
            <v>0</v>
          </cell>
          <cell r="Z534">
            <v>0</v>
          </cell>
          <cell r="AA534">
            <v>4388.5366525417394</v>
          </cell>
          <cell r="AB534">
            <v>3362.63</v>
          </cell>
          <cell r="AC534">
            <v>1025.9066525417393</v>
          </cell>
          <cell r="AD534">
            <v>4562.2429046904945</v>
          </cell>
          <cell r="AE534">
            <v>3362.62</v>
          </cell>
          <cell r="AF534">
            <v>1199.6229046904946</v>
          </cell>
          <cell r="AG534">
            <v>5218.1269457563294</v>
          </cell>
          <cell r="AH534">
            <v>3362.63</v>
          </cell>
          <cell r="AI534">
            <v>1855.4969457563293</v>
          </cell>
          <cell r="AJ534">
            <v>5272.1895719470194</v>
          </cell>
          <cell r="AK534">
            <v>3362.63</v>
          </cell>
          <cell r="AL534">
            <v>1909.5595719470193</v>
          </cell>
          <cell r="AM534">
            <v>0</v>
          </cell>
          <cell r="AN534">
            <v>3362.63</v>
          </cell>
          <cell r="AO534">
            <v>-3362.63</v>
          </cell>
          <cell r="AP534">
            <v>2.2287635066286682</v>
          </cell>
          <cell r="AQ534">
            <v>6.7805635066286687</v>
          </cell>
          <cell r="AR534">
            <v>19441.096074935584</v>
          </cell>
          <cell r="AS534">
            <v>16813.140000000003</v>
          </cell>
        </row>
        <row r="535">
          <cell r="A535" t="str">
            <v>л/с №3000000160168</v>
          </cell>
          <cell r="B535" t="str">
            <v>Кв. 578</v>
          </cell>
          <cell r="C535" t="str">
            <v>ЗПИФ Девелопмент и развитие под управл ООО "Эссет Менеджмент Солюшнс"</v>
          </cell>
          <cell r="D535">
            <v>44642</v>
          </cell>
          <cell r="E535">
            <v>98.3</v>
          </cell>
          <cell r="F535">
            <v>31</v>
          </cell>
          <cell r="G535">
            <v>28</v>
          </cell>
          <cell r="H535">
            <v>31</v>
          </cell>
          <cell r="I535">
            <v>25</v>
          </cell>
          <cell r="J535">
            <v>31</v>
          </cell>
          <cell r="K535">
            <v>146</v>
          </cell>
          <cell r="L535">
            <v>5688552</v>
          </cell>
          <cell r="M535" t="str">
            <v>нет данных</v>
          </cell>
          <cell r="N535">
            <v>2.4809000000000001</v>
          </cell>
          <cell r="O535">
            <v>5.4846459468791142</v>
          </cell>
          <cell r="P535">
            <v>1.164548112008579</v>
          </cell>
          <cell r="Q535">
            <v>1.051849907620652</v>
          </cell>
          <cell r="R535">
            <v>1.164548112008579</v>
          </cell>
          <cell r="S535">
            <v>2.103699815241304</v>
          </cell>
          <cell r="T535">
            <v>0</v>
          </cell>
          <cell r="U535">
            <v>5.4846459468791142</v>
          </cell>
          <cell r="V535">
            <v>0.79945565614520453</v>
          </cell>
          <cell r="W535">
            <v>1.0019797639738293</v>
          </cell>
          <cell r="X535">
            <v>1.1874793507076793</v>
          </cell>
          <cell r="Y535">
            <v>0</v>
          </cell>
          <cell r="Z535">
            <v>0</v>
          </cell>
          <cell r="AA535">
            <v>5631.152323975165</v>
          </cell>
          <cell r="AB535">
            <v>4509.5</v>
          </cell>
          <cell r="AC535">
            <v>1121.652323975165</v>
          </cell>
          <cell r="AD535">
            <v>5888.6993578022648</v>
          </cell>
          <cell r="AE535">
            <v>4509.51</v>
          </cell>
          <cell r="AF535">
            <v>1379.1893578022646</v>
          </cell>
          <cell r="AG535">
            <v>6743.6861005508008</v>
          </cell>
          <cell r="AH535">
            <v>4509.5</v>
          </cell>
          <cell r="AI535">
            <v>2234.1861005508008</v>
          </cell>
          <cell r="AJ535">
            <v>6031.6860362635616</v>
          </cell>
          <cell r="AK535">
            <v>3757.92</v>
          </cell>
          <cell r="AL535">
            <v>2273.7660362635615</v>
          </cell>
          <cell r="AM535">
            <v>0</v>
          </cell>
          <cell r="AN535">
            <v>0</v>
          </cell>
          <cell r="AO535">
            <v>0</v>
          </cell>
          <cell r="AP535">
            <v>2.988914770826713</v>
          </cell>
          <cell r="AQ535">
            <v>8.4735607177058263</v>
          </cell>
          <cell r="AR535">
            <v>24295.223818591789</v>
          </cell>
          <cell r="AS535">
            <v>17286.43</v>
          </cell>
        </row>
        <row r="536">
          <cell r="A536" t="str">
            <v>л/с №3000001185017</v>
          </cell>
          <cell r="B536" t="str">
            <v>Кв. 579</v>
          </cell>
          <cell r="C536" t="str">
            <v>ЗПИФ Девелопмент и развитие под управл ООО "Эссет Менеджмент Солюшнс"</v>
          </cell>
          <cell r="D536">
            <v>44658</v>
          </cell>
          <cell r="E536">
            <v>45.9</v>
          </cell>
          <cell r="F536">
            <v>31</v>
          </cell>
          <cell r="G536">
            <v>28</v>
          </cell>
          <cell r="H536">
            <v>31</v>
          </cell>
          <cell r="I536">
            <v>30</v>
          </cell>
          <cell r="J536">
            <v>31</v>
          </cell>
          <cell r="K536">
            <v>151</v>
          </cell>
          <cell r="L536" t="str">
            <v>Нет данных</v>
          </cell>
          <cell r="M536" t="str">
            <v>Нет данных</v>
          </cell>
          <cell r="N536" t="str">
            <v>Нет данных</v>
          </cell>
          <cell r="O536">
            <v>2.6486944211335479</v>
          </cell>
          <cell r="P536">
            <v>0.54377170235192041</v>
          </cell>
          <cell r="Q536">
            <v>0.49114863438237977</v>
          </cell>
          <cell r="R536">
            <v>0.54377170235192041</v>
          </cell>
          <cell r="S536">
            <v>1.0700023820473272</v>
          </cell>
          <cell r="T536">
            <v>0</v>
          </cell>
          <cell r="U536">
            <v>2.6486944211335475</v>
          </cell>
          <cell r="V536">
            <v>0.3732961812519317</v>
          </cell>
          <cell r="W536">
            <v>0.46786237198777991</v>
          </cell>
          <cell r="X536">
            <v>0.55447916782789908</v>
          </cell>
          <cell r="Y536">
            <v>0</v>
          </cell>
          <cell r="Z536">
            <v>0</v>
          </cell>
          <cell r="AA536">
            <v>2629.3986945112929</v>
          </cell>
          <cell r="AB536">
            <v>2629.4</v>
          </cell>
          <cell r="AC536">
            <v>-1.3054887072030397E-3</v>
          </cell>
          <cell r="AD536">
            <v>2749.6571772443945</v>
          </cell>
          <cell r="AE536">
            <v>2749.66</v>
          </cell>
          <cell r="AF536">
            <v>-2.8227556053934677E-3</v>
          </cell>
          <cell r="AG536">
            <v>3148.8829299621748</v>
          </cell>
          <cell r="AH536">
            <v>3148.88</v>
          </cell>
          <cell r="AI536">
            <v>2.929962174675893E-3</v>
          </cell>
          <cell r="AJ536">
            <v>3067.8894297584557</v>
          </cell>
          <cell r="AK536">
            <v>3067.89</v>
          </cell>
          <cell r="AL536">
            <v>-5.7024154421014828E-4</v>
          </cell>
          <cell r="AM536">
            <v>0</v>
          </cell>
          <cell r="AN536">
            <v>0</v>
          </cell>
          <cell r="AO536">
            <v>0</v>
          </cell>
          <cell r="AP536">
            <v>1.3956377210676107</v>
          </cell>
          <cell r="AQ536">
            <v>4.0443321422011582</v>
          </cell>
          <cell r="AR536">
            <v>11595.828231476316</v>
          </cell>
          <cell r="AS536">
            <v>11595.829999999998</v>
          </cell>
        </row>
        <row r="537">
          <cell r="A537" t="str">
            <v>л/с №3000000163405</v>
          </cell>
          <cell r="B537" t="str">
            <v>Кв. 58</v>
          </cell>
          <cell r="C537" t="str">
            <v>Решетова Екатерина Юрьевна</v>
          </cell>
          <cell r="D537">
            <v>44856</v>
          </cell>
          <cell r="E537">
            <v>53.3</v>
          </cell>
          <cell r="F537">
            <v>31</v>
          </cell>
          <cell r="G537">
            <v>28</v>
          </cell>
          <cell r="H537">
            <v>31</v>
          </cell>
          <cell r="I537">
            <v>30</v>
          </cell>
          <cell r="J537">
            <v>31</v>
          </cell>
          <cell r="K537">
            <v>151</v>
          </cell>
          <cell r="L537">
            <v>5688740</v>
          </cell>
          <cell r="M537">
            <v>7.46</v>
          </cell>
          <cell r="N537">
            <v>9.6736000000000004</v>
          </cell>
          <cell r="O537">
            <v>2.2136000000000005</v>
          </cell>
          <cell r="P537">
            <v>0.45444768211920539</v>
          </cell>
          <cell r="Q537">
            <v>0.41046887417218553</v>
          </cell>
          <cell r="R537">
            <v>0.45444768211920539</v>
          </cell>
          <cell r="S537">
            <v>0.8942357615894041</v>
          </cell>
          <cell r="T537">
            <v>0</v>
          </cell>
          <cell r="U537">
            <v>2.2136000000000005</v>
          </cell>
          <cell r="V537">
            <v>0.43347900785899696</v>
          </cell>
          <cell r="W537">
            <v>0.54329116398580979</v>
          </cell>
          <cell r="X537">
            <v>0.64387232342542522</v>
          </cell>
          <cell r="Y537">
            <v>0</v>
          </cell>
          <cell r="Z537">
            <v>0</v>
          </cell>
          <cell r="AA537">
            <v>2545.8456469717021</v>
          </cell>
          <cell r="AB537">
            <v>2445.13</v>
          </cell>
          <cell r="AC537">
            <v>100.71564697170197</v>
          </cell>
          <cell r="AD537">
            <v>2734.6017062058409</v>
          </cell>
          <cell r="AE537">
            <v>2445.13</v>
          </cell>
          <cell r="AF537">
            <v>289.47170620584075</v>
          </cell>
          <cell r="AG537">
            <v>3149.0811534974541</v>
          </cell>
          <cell r="AH537">
            <v>2445.13</v>
          </cell>
          <cell r="AI537">
            <v>703.95115349745402</v>
          </cell>
          <cell r="AJ537">
            <v>2563.9348909139076</v>
          </cell>
          <cell r="AK537">
            <v>2445.13</v>
          </cell>
          <cell r="AL537">
            <v>118.80489091390746</v>
          </cell>
          <cell r="AM537">
            <v>0</v>
          </cell>
          <cell r="AN537">
            <v>2445.13</v>
          </cell>
          <cell r="AO537">
            <v>-2445.13</v>
          </cell>
          <cell r="AP537">
            <v>1.6206424952702321</v>
          </cell>
          <cell r="AQ537">
            <v>3.8342424952702325</v>
          </cell>
          <cell r="AR537">
            <v>10993.463397588905</v>
          </cell>
          <cell r="AS537">
            <v>12225.650000000001</v>
          </cell>
        </row>
        <row r="538">
          <cell r="A538" t="str">
            <v>л/с №3000000160169</v>
          </cell>
          <cell r="B538" t="str">
            <v>Кв. 580</v>
          </cell>
          <cell r="C538" t="str">
            <v>ЗПИФ Девелопмент и развитие под управл ООО "Эссет Менеджмент Солюшнс"</v>
          </cell>
          <cell r="D538">
            <v>44642</v>
          </cell>
          <cell r="E538">
            <v>73.3</v>
          </cell>
          <cell r="F538">
            <v>31</v>
          </cell>
          <cell r="G538">
            <v>28</v>
          </cell>
          <cell r="H538">
            <v>31</v>
          </cell>
          <cell r="I538">
            <v>20</v>
          </cell>
          <cell r="J538">
            <v>31</v>
          </cell>
          <cell r="K538">
            <v>141</v>
          </cell>
          <cell r="L538" t="str">
            <v>Нет данных</v>
          </cell>
          <cell r="M538" t="str">
            <v>Нет данных</v>
          </cell>
          <cell r="N538" t="str">
            <v>Нет данных</v>
          </cell>
          <cell r="O538">
            <v>3.9497109250950904</v>
          </cell>
          <cell r="P538">
            <v>0.86837616083650926</v>
          </cell>
          <cell r="Q538">
            <v>0.78433975817491153</v>
          </cell>
          <cell r="R538">
            <v>0.86837616083650926</v>
          </cell>
          <cell r="S538">
            <v>1.4286188452471602</v>
          </cell>
          <cell r="T538">
            <v>0</v>
          </cell>
          <cell r="U538">
            <v>3.9497109250950908</v>
          </cell>
          <cell r="V538">
            <v>0.5961352959862003</v>
          </cell>
          <cell r="W538">
            <v>0.74715276398048514</v>
          </cell>
          <cell r="X538">
            <v>0.88547544666198263</v>
          </cell>
          <cell r="Y538">
            <v>0</v>
          </cell>
          <cell r="Z538">
            <v>0</v>
          </cell>
          <cell r="AA538">
            <v>4199.0179587729363</v>
          </cell>
          <cell r="AB538">
            <v>3362.63</v>
          </cell>
          <cell r="AC538">
            <v>836.38795877293614</v>
          </cell>
          <cell r="AD538">
            <v>4391.0647296735106</v>
          </cell>
          <cell r="AE538">
            <v>3362.62</v>
          </cell>
          <cell r="AF538">
            <v>1028.4447296735107</v>
          </cell>
          <cell r="AG538">
            <v>5028.6082519875263</v>
          </cell>
          <cell r="AH538">
            <v>3362.63</v>
          </cell>
          <cell r="AI538">
            <v>1665.9782519875262</v>
          </cell>
          <cell r="AJ538">
            <v>4096.1073807157527</v>
          </cell>
          <cell r="AK538">
            <v>2241.75</v>
          </cell>
          <cell r="AL538">
            <v>1854.3573807157527</v>
          </cell>
          <cell r="AM538">
            <v>0</v>
          </cell>
          <cell r="AN538">
            <v>0</v>
          </cell>
          <cell r="AO538">
            <v>0</v>
          </cell>
          <cell r="AP538">
            <v>2.2287635066286682</v>
          </cell>
          <cell r="AQ538">
            <v>6.1784744317237585</v>
          </cell>
          <cell r="AR538">
            <v>17714.798321149727</v>
          </cell>
          <cell r="AS538">
            <v>12329.630000000001</v>
          </cell>
        </row>
        <row r="539">
          <cell r="A539" t="str">
            <v>л/с №3000001185018</v>
          </cell>
          <cell r="B539" t="str">
            <v>Кв. 581</v>
          </cell>
          <cell r="C539" t="str">
            <v>ЗПИФ Девелопмент и развитие под управл ООО "Эссет Менеджмент Солюшнс"</v>
          </cell>
          <cell r="D539">
            <v>44658</v>
          </cell>
          <cell r="E539">
            <v>59.5</v>
          </cell>
          <cell r="F539">
            <v>31</v>
          </cell>
          <cell r="G539">
            <v>28</v>
          </cell>
          <cell r="H539">
            <v>26</v>
          </cell>
          <cell r="I539">
            <v>0</v>
          </cell>
          <cell r="J539">
            <v>0</v>
          </cell>
          <cell r="K539">
            <v>85</v>
          </cell>
          <cell r="L539">
            <v>5688446</v>
          </cell>
          <cell r="M539" t="str">
            <v>нет данных</v>
          </cell>
          <cell r="N539">
            <v>8.5151000000000003</v>
          </cell>
          <cell r="O539">
            <v>1.9327608297454759</v>
          </cell>
          <cell r="P539">
            <v>0.70488924378952644</v>
          </cell>
          <cell r="Q539">
            <v>0.63667415568086261</v>
          </cell>
          <cell r="R539">
            <v>0.59119743027508675</v>
          </cell>
          <cell r="S539">
            <v>0</v>
          </cell>
          <cell r="T539">
            <v>0</v>
          </cell>
          <cell r="U539">
            <v>1.9327608297454759</v>
          </cell>
          <cell r="V539">
            <v>0.48390245717843</v>
          </cell>
          <cell r="W539">
            <v>0.60648825998415912</v>
          </cell>
          <cell r="X539">
            <v>0.60283876072089393</v>
          </cell>
          <cell r="Y539">
            <v>0</v>
          </cell>
          <cell r="Z539">
            <v>0</v>
          </cell>
          <cell r="AA539">
            <v>3408.4797891813055</v>
          </cell>
          <cell r="AB539">
            <v>3408.48</v>
          </cell>
          <cell r="AC539">
            <v>-2.1081869454064872E-4</v>
          </cell>
          <cell r="AD539">
            <v>3564.370414946437</v>
          </cell>
          <cell r="AE539">
            <v>3564.37</v>
          </cell>
          <cell r="AF539">
            <v>4.1494643710393575E-4</v>
          </cell>
          <cell r="AG539">
            <v>3423.5166860998556</v>
          </cell>
          <cell r="AH539">
            <v>3423.52</v>
          </cell>
          <cell r="AI539">
            <v>-3.3139001443487359E-3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1.6932294778834831</v>
          </cell>
          <cell r="AQ539">
            <v>3.625990307628959</v>
          </cell>
          <cell r="AR539">
            <v>10396.366890227599</v>
          </cell>
          <cell r="AS539">
            <v>10396.370000000001</v>
          </cell>
        </row>
        <row r="540">
          <cell r="A540" t="str">
            <v>л/с №3000000166889</v>
          </cell>
          <cell r="B540" t="str">
            <v>Кв. 582</v>
          </cell>
          <cell r="C540" t="str">
            <v>Бирюкова Маргарита Александровна</v>
          </cell>
          <cell r="D540">
            <v>44901</v>
          </cell>
          <cell r="E540">
            <v>51.1</v>
          </cell>
          <cell r="F540">
            <v>31</v>
          </cell>
          <cell r="G540">
            <v>28</v>
          </cell>
          <cell r="H540">
            <v>31</v>
          </cell>
          <cell r="I540">
            <v>30</v>
          </cell>
          <cell r="J540">
            <v>31</v>
          </cell>
          <cell r="K540">
            <v>151</v>
          </cell>
          <cell r="L540">
            <v>5688449</v>
          </cell>
          <cell r="M540" t="str">
            <v>нет данных</v>
          </cell>
          <cell r="N540">
            <v>7.9753999999999996</v>
          </cell>
          <cell r="O540">
            <v>2.9487643773403991</v>
          </cell>
          <cell r="P540">
            <v>0.60537546819571109</v>
          </cell>
          <cell r="Q540">
            <v>0.54679074546709394</v>
          </cell>
          <cell r="R540">
            <v>0.60537546819571109</v>
          </cell>
          <cell r="S540">
            <v>1.1912226954818832</v>
          </cell>
          <cell r="T540">
            <v>0</v>
          </cell>
          <cell r="U540">
            <v>2.9487643773403995</v>
          </cell>
          <cell r="V540">
            <v>0.41558681616500459</v>
          </cell>
          <cell r="W540">
            <v>0.52086638798639551</v>
          </cell>
          <cell r="X540">
            <v>0.61729597986940399</v>
          </cell>
          <cell r="Y540">
            <v>0</v>
          </cell>
          <cell r="Z540">
            <v>0</v>
          </cell>
          <cell r="AA540">
            <v>2927.2826424733571</v>
          </cell>
          <cell r="AB540">
            <v>2344.21</v>
          </cell>
          <cell r="AC540">
            <v>583.07264247335706</v>
          </cell>
          <cell r="AD540">
            <v>3061.1651798951757</v>
          </cell>
          <cell r="AE540">
            <v>2344.1999999999998</v>
          </cell>
          <cell r="AF540">
            <v>716.96517989517588</v>
          </cell>
          <cell r="AG540">
            <v>3505.6191224633362</v>
          </cell>
          <cell r="AH540">
            <v>2344.21</v>
          </cell>
          <cell r="AI540">
            <v>1161.4091224633362</v>
          </cell>
          <cell r="AJ540">
            <v>3415.4498880317456</v>
          </cell>
          <cell r="AK540">
            <v>2344.21</v>
          </cell>
          <cell r="AL540">
            <v>1071.2398880317455</v>
          </cell>
          <cell r="AM540">
            <v>0</v>
          </cell>
          <cell r="AN540">
            <v>2344.21</v>
          </cell>
          <cell r="AO540">
            <v>-2344.21</v>
          </cell>
          <cell r="AP540">
            <v>1.5537491840208042</v>
          </cell>
          <cell r="AQ540">
            <v>4.5025135613612033</v>
          </cell>
          <cell r="AR540">
            <v>12909.516832863614</v>
          </cell>
          <cell r="AS540">
            <v>11721.04</v>
          </cell>
        </row>
        <row r="541">
          <cell r="A541" t="str">
            <v>л/с №3000000159611</v>
          </cell>
          <cell r="B541" t="str">
            <v>Кв. 583</v>
          </cell>
          <cell r="C541" t="str">
            <v>Чапанов Санал Александрович</v>
          </cell>
          <cell r="D541">
            <v>44784</v>
          </cell>
          <cell r="E541">
            <v>39.299999999999997</v>
          </cell>
          <cell r="F541">
            <v>31</v>
          </cell>
          <cell r="G541">
            <v>28</v>
          </cell>
          <cell r="H541">
            <v>31</v>
          </cell>
          <cell r="I541">
            <v>30</v>
          </cell>
          <cell r="J541">
            <v>31</v>
          </cell>
          <cell r="K541">
            <v>151</v>
          </cell>
          <cell r="L541">
            <v>7631055</v>
          </cell>
          <cell r="M541">
            <v>1E-3</v>
          </cell>
          <cell r="N541">
            <v>1E-3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0.31961960616995461</v>
          </cell>
          <cell r="W541">
            <v>0.40058804398953701</v>
          </cell>
          <cell r="X541">
            <v>0.47475013715983516</v>
          </cell>
          <cell r="Y541">
            <v>0</v>
          </cell>
          <cell r="Z541">
            <v>0</v>
          </cell>
          <cell r="AA541">
            <v>916.40694241837036</v>
          </cell>
          <cell r="AB541">
            <v>1802.88</v>
          </cell>
          <cell r="AC541">
            <v>-886.47305758162975</v>
          </cell>
          <cell r="AD541">
            <v>1148.5580279659207</v>
          </cell>
          <cell r="AE541">
            <v>1802.88</v>
          </cell>
          <cell r="AF541">
            <v>-654.32197203407941</v>
          </cell>
          <cell r="AG541">
            <v>1361.194098261936</v>
          </cell>
          <cell r="AH541">
            <v>1802.88</v>
          </cell>
          <cell r="AI541">
            <v>-441.6859017380641</v>
          </cell>
          <cell r="AJ541">
            <v>0</v>
          </cell>
          <cell r="AK541">
            <v>1802.88</v>
          </cell>
          <cell r="AL541">
            <v>-1802.88</v>
          </cell>
          <cell r="AM541">
            <v>0</v>
          </cell>
          <cell r="AN541">
            <v>1802.88</v>
          </cell>
          <cell r="AO541">
            <v>-1802.88</v>
          </cell>
          <cell r="AP541">
            <v>1.1949577873193267</v>
          </cell>
          <cell r="AQ541">
            <v>1.1949577873193267</v>
          </cell>
          <cell r="AR541">
            <v>3426.1590686462268</v>
          </cell>
          <cell r="AS541">
            <v>9014.4000000000015</v>
          </cell>
        </row>
        <row r="542">
          <cell r="A542" t="str">
            <v>л/с №3000000158141</v>
          </cell>
          <cell r="B542" t="str">
            <v>Кв. 584</v>
          </cell>
          <cell r="C542" t="str">
            <v>Гаврикова Ольга Викторовна</v>
          </cell>
          <cell r="D542">
            <v>44782</v>
          </cell>
          <cell r="E542">
            <v>43</v>
          </cell>
          <cell r="F542">
            <v>31</v>
          </cell>
          <cell r="G542">
            <v>28</v>
          </cell>
          <cell r="H542">
            <v>31</v>
          </cell>
          <cell r="I542">
            <v>30</v>
          </cell>
          <cell r="J542">
            <v>31</v>
          </cell>
          <cell r="K542">
            <v>151</v>
          </cell>
          <cell r="L542">
            <v>5688448</v>
          </cell>
          <cell r="M542">
            <v>6.28</v>
          </cell>
          <cell r="N542">
            <v>12.3719</v>
          </cell>
          <cell r="O542">
            <v>6.0918999999999999</v>
          </cell>
          <cell r="P542">
            <v>1.2506549668874172</v>
          </cell>
          <cell r="Q542">
            <v>1.1296238410596027</v>
          </cell>
          <cell r="R542">
            <v>1.2506549668874172</v>
          </cell>
          <cell r="S542">
            <v>2.4609662251655626</v>
          </cell>
          <cell r="T542">
            <v>0</v>
          </cell>
          <cell r="U542">
            <v>6.0918999999999999</v>
          </cell>
          <cell r="V542">
            <v>0.34971101947348721</v>
          </cell>
          <cell r="W542">
            <v>0.43830243998855201</v>
          </cell>
          <cell r="X542">
            <v>0.51944671495859829</v>
          </cell>
          <cell r="Y542">
            <v>0</v>
          </cell>
          <cell r="Z542">
            <v>0</v>
          </cell>
          <cell r="AA542">
            <v>4588.5373487742572</v>
          </cell>
          <cell r="AB542">
            <v>1972.62</v>
          </cell>
          <cell r="AC542">
            <v>2615.9173487742573</v>
          </cell>
          <cell r="AD542">
            <v>4495.5268744956475</v>
          </cell>
          <cell r="AE542">
            <v>1972.62</v>
          </cell>
          <cell r="AF542">
            <v>2522.9068744956476</v>
          </cell>
          <cell r="AG542">
            <v>5075.2001401552589</v>
          </cell>
          <cell r="AH542">
            <v>1972.62</v>
          </cell>
          <cell r="AI542">
            <v>3102.580140155259</v>
          </cell>
          <cell r="AJ542">
            <v>7056.0331414701977</v>
          </cell>
          <cell r="AK542">
            <v>1972.62</v>
          </cell>
          <cell r="AL542">
            <v>5083.4131414701978</v>
          </cell>
          <cell r="AM542">
            <v>0</v>
          </cell>
          <cell r="AN542">
            <v>1972.62</v>
          </cell>
          <cell r="AO542">
            <v>-1972.62</v>
          </cell>
          <cell r="AP542">
            <v>1.3074601744206373</v>
          </cell>
          <cell r="AQ542">
            <v>7.3993601744206376</v>
          </cell>
          <cell r="AR542">
            <v>21215.297504895363</v>
          </cell>
          <cell r="AS542">
            <v>9863.0999999999985</v>
          </cell>
        </row>
        <row r="543">
          <cell r="A543" t="str">
            <v>л/с №3000000159639</v>
          </cell>
          <cell r="B543" t="str">
            <v>Кв. 585</v>
          </cell>
          <cell r="C543" t="str">
            <v>Павлова Татьяна Дмитриевна</v>
          </cell>
          <cell r="D543">
            <v>44797</v>
          </cell>
          <cell r="E543">
            <v>82.6</v>
          </cell>
          <cell r="F543">
            <v>31</v>
          </cell>
          <cell r="G543">
            <v>28</v>
          </cell>
          <cell r="H543">
            <v>31</v>
          </cell>
          <cell r="I543">
            <v>30</v>
          </cell>
          <cell r="J543">
            <v>31</v>
          </cell>
          <cell r="K543">
            <v>151</v>
          </cell>
          <cell r="L543">
            <v>5688450</v>
          </cell>
          <cell r="M543">
            <v>6.7149999999999999</v>
          </cell>
          <cell r="N543">
            <v>9.0799000000000003</v>
          </cell>
          <cell r="O543">
            <v>2.3649000000000009</v>
          </cell>
          <cell r="P543">
            <v>0.48550927152317896</v>
          </cell>
          <cell r="Q543">
            <v>0.43852450331125842</v>
          </cell>
          <cell r="R543">
            <v>0.48550927152317896</v>
          </cell>
          <cell r="S543">
            <v>0.95535695364238438</v>
          </cell>
          <cell r="T543">
            <v>0</v>
          </cell>
          <cell r="U543">
            <v>2.3649000000000009</v>
          </cell>
          <cell r="V543">
            <v>0.67177046996534984</v>
          </cell>
          <cell r="W543">
            <v>0.84194840797800907</v>
          </cell>
          <cell r="X543">
            <v>0.9978208989669819</v>
          </cell>
          <cell r="Y543">
            <v>0</v>
          </cell>
          <cell r="Z543">
            <v>0</v>
          </cell>
          <cell r="AA543">
            <v>3318.1293292010796</v>
          </cell>
          <cell r="AB543">
            <v>3789.27</v>
          </cell>
          <cell r="AC543">
            <v>-471.14067079892038</v>
          </cell>
          <cell r="AD543">
            <v>3671.3463217903618</v>
          </cell>
          <cell r="AE543">
            <v>3789.26</v>
          </cell>
          <cell r="AF543">
            <v>-117.91367820963842</v>
          </cell>
          <cell r="AG543">
            <v>4252.9745982259792</v>
          </cell>
          <cell r="AH543">
            <v>3789.27</v>
          </cell>
          <cell r="AI543">
            <v>463.70459822597923</v>
          </cell>
          <cell r="AJ543">
            <v>2739.1803503443716</v>
          </cell>
          <cell r="AK543">
            <v>3789.27</v>
          </cell>
          <cell r="AL543">
            <v>-1050.0896496556284</v>
          </cell>
          <cell r="AM543">
            <v>0</v>
          </cell>
          <cell r="AN543">
            <v>3789.27</v>
          </cell>
          <cell r="AO543">
            <v>-3789.27</v>
          </cell>
          <cell r="AP543">
            <v>2.5115397769103405</v>
          </cell>
          <cell r="AQ543">
            <v>4.8764397769103418</v>
          </cell>
          <cell r="AR543">
            <v>13981.630599561793</v>
          </cell>
          <cell r="AS543">
            <v>18946.34</v>
          </cell>
        </row>
        <row r="544">
          <cell r="A544" t="str">
            <v>л/с №3000000159274</v>
          </cell>
          <cell r="B544" t="str">
            <v>Кв. 586</v>
          </cell>
          <cell r="C544" t="str">
            <v>Голубева Оксана Викторовна</v>
          </cell>
          <cell r="D544">
            <v>44786</v>
          </cell>
          <cell r="E544">
            <v>59.5</v>
          </cell>
          <cell r="F544">
            <v>31</v>
          </cell>
          <cell r="G544">
            <v>28</v>
          </cell>
          <cell r="H544">
            <v>31</v>
          </cell>
          <cell r="I544">
            <v>30</v>
          </cell>
          <cell r="J544">
            <v>31</v>
          </cell>
          <cell r="K544">
            <v>151</v>
          </cell>
          <cell r="L544">
            <v>5688474</v>
          </cell>
          <cell r="M544" t="str">
            <v>нет данных</v>
          </cell>
          <cell r="N544">
            <v>13.5977</v>
          </cell>
          <cell r="O544">
            <v>3.4334927681360807</v>
          </cell>
          <cell r="P544">
            <v>0.70488924378952644</v>
          </cell>
          <cell r="Q544">
            <v>0.63667415568086261</v>
          </cell>
          <cell r="R544">
            <v>0.70488924378952644</v>
          </cell>
          <cell r="S544">
            <v>1.387040124876165</v>
          </cell>
          <cell r="T544">
            <v>0</v>
          </cell>
          <cell r="U544">
            <v>3.4334927681360803</v>
          </cell>
          <cell r="V544">
            <v>0.48390245717843</v>
          </cell>
          <cell r="W544">
            <v>0.60648825998415912</v>
          </cell>
          <cell r="X544">
            <v>0.71876929162875813</v>
          </cell>
          <cell r="Y544">
            <v>0</v>
          </cell>
          <cell r="Z544">
            <v>0</v>
          </cell>
          <cell r="AA544">
            <v>3408.4797891813055</v>
          </cell>
          <cell r="AB544">
            <v>2729.56</v>
          </cell>
          <cell r="AC544">
            <v>678.91978918130553</v>
          </cell>
          <cell r="AD544">
            <v>3564.370414946437</v>
          </cell>
          <cell r="AE544">
            <v>2729.55</v>
          </cell>
          <cell r="AF544">
            <v>834.82041494643681</v>
          </cell>
          <cell r="AG544">
            <v>4081.8852795805965</v>
          </cell>
          <cell r="AH544">
            <v>2729.56</v>
          </cell>
          <cell r="AI544">
            <v>1352.3252795805965</v>
          </cell>
          <cell r="AJ544">
            <v>3976.8937052424426</v>
          </cell>
          <cell r="AK544">
            <v>2729.56</v>
          </cell>
          <cell r="AL544">
            <v>1247.3337052424426</v>
          </cell>
          <cell r="AM544">
            <v>0</v>
          </cell>
          <cell r="AN544">
            <v>2729.56</v>
          </cell>
          <cell r="AO544">
            <v>-2729.56</v>
          </cell>
          <cell r="AP544">
            <v>1.8091600087913471</v>
          </cell>
          <cell r="AQ544">
            <v>5.2426527769274269</v>
          </cell>
          <cell r="AR544">
            <v>15031.629188950779</v>
          </cell>
          <cell r="AS544">
            <v>13647.789999999999</v>
          </cell>
        </row>
        <row r="545">
          <cell r="A545" t="str">
            <v>л/с №3000000157939</v>
          </cell>
          <cell r="B545" t="str">
            <v>Кв. 587</v>
          </cell>
          <cell r="C545" t="str">
            <v>Панов Сергей Евгеньевич</v>
          </cell>
          <cell r="D545">
            <v>44765</v>
          </cell>
          <cell r="E545">
            <v>51.1</v>
          </cell>
          <cell r="F545">
            <v>31</v>
          </cell>
          <cell r="G545">
            <v>28</v>
          </cell>
          <cell r="H545">
            <v>31</v>
          </cell>
          <cell r="I545">
            <v>30</v>
          </cell>
          <cell r="J545">
            <v>31</v>
          </cell>
          <cell r="K545">
            <v>151</v>
          </cell>
          <cell r="L545">
            <v>5688455</v>
          </cell>
          <cell r="M545">
            <v>4.5350000000000001</v>
          </cell>
          <cell r="N545">
            <v>4.8597000000000001</v>
          </cell>
          <cell r="O545">
            <v>0.32469999999999999</v>
          </cell>
          <cell r="P545">
            <v>6.666026490066225E-2</v>
          </cell>
          <cell r="Q545">
            <v>6.0209271523178801E-2</v>
          </cell>
          <cell r="R545">
            <v>6.666026490066225E-2</v>
          </cell>
          <cell r="S545">
            <v>0.13117019867549667</v>
          </cell>
          <cell r="T545">
            <v>0</v>
          </cell>
          <cell r="U545">
            <v>0.32469999999999999</v>
          </cell>
          <cell r="V545">
            <v>0.41558681616500459</v>
          </cell>
          <cell r="W545">
            <v>0.52086638798639551</v>
          </cell>
          <cell r="X545">
            <v>0.61729597986940399</v>
          </cell>
          <cell r="Y545">
            <v>0</v>
          </cell>
          <cell r="Z545">
            <v>0</v>
          </cell>
          <cell r="AA545">
            <v>1382.6891858898584</v>
          </cell>
          <cell r="AB545">
            <v>2344.21</v>
          </cell>
          <cell r="AC545">
            <v>-961.5208141101416</v>
          </cell>
          <cell r="AD545">
            <v>1666.0485094326611</v>
          </cell>
          <cell r="AE545">
            <v>2344.1999999999998</v>
          </cell>
          <cell r="AF545">
            <v>-678.15149056733867</v>
          </cell>
          <cell r="AG545">
            <v>1961.0256658798385</v>
          </cell>
          <cell r="AH545">
            <v>2344.21</v>
          </cell>
          <cell r="AI545">
            <v>-383.18433412016157</v>
          </cell>
          <cell r="AJ545">
            <v>376.08857023841051</v>
          </cell>
          <cell r="AK545">
            <v>2344.21</v>
          </cell>
          <cell r="AL545">
            <v>-1968.1214297615895</v>
          </cell>
          <cell r="AM545">
            <v>0</v>
          </cell>
          <cell r="AN545">
            <v>2344.21</v>
          </cell>
          <cell r="AO545">
            <v>-2344.21</v>
          </cell>
          <cell r="AP545">
            <v>1.5537491840208042</v>
          </cell>
          <cell r="AQ545">
            <v>1.8784491840208042</v>
          </cell>
          <cell r="AR545">
            <v>5385.8519314407695</v>
          </cell>
          <cell r="AS545">
            <v>11721.04</v>
          </cell>
        </row>
        <row r="546">
          <cell r="A546" t="str">
            <v>л/с №3000000157882</v>
          </cell>
          <cell r="B546" t="str">
            <v>Кв. 588</v>
          </cell>
          <cell r="C546" t="str">
            <v>Сподина Полина Андреевна</v>
          </cell>
          <cell r="D546">
            <v>44762</v>
          </cell>
          <cell r="E546">
            <v>39.299999999999997</v>
          </cell>
          <cell r="F546">
            <v>31</v>
          </cell>
          <cell r="G546">
            <v>28</v>
          </cell>
          <cell r="H546">
            <v>31</v>
          </cell>
          <cell r="I546">
            <v>30</v>
          </cell>
          <cell r="J546">
            <v>31</v>
          </cell>
          <cell r="K546">
            <v>151</v>
          </cell>
          <cell r="L546">
            <v>5688442</v>
          </cell>
          <cell r="M546" t="str">
            <v>нет данных</v>
          </cell>
          <cell r="N546">
            <v>8.5114000000000001</v>
          </cell>
          <cell r="O546">
            <v>2.2678363997940836</v>
          </cell>
          <cell r="P546">
            <v>0.465582307242494</v>
          </cell>
          <cell r="Q546">
            <v>0.42052595492870426</v>
          </cell>
          <cell r="R546">
            <v>0.465582307242494</v>
          </cell>
          <cell r="S546">
            <v>0.91614583038039132</v>
          </cell>
          <cell r="T546">
            <v>0</v>
          </cell>
          <cell r="U546">
            <v>2.2678363997940836</v>
          </cell>
          <cell r="V546">
            <v>0.31961960616995461</v>
          </cell>
          <cell r="W546">
            <v>0.40058804398953701</v>
          </cell>
          <cell r="X546">
            <v>0.47475013715983516</v>
          </cell>
          <cell r="Y546">
            <v>0</v>
          </cell>
          <cell r="Z546">
            <v>0</v>
          </cell>
          <cell r="AA546">
            <v>2251.3152220979041</v>
          </cell>
          <cell r="AB546">
            <v>1802.88</v>
          </cell>
          <cell r="AC546">
            <v>448.43522209790399</v>
          </cell>
          <cell r="AD546">
            <v>2354.2816354184029</v>
          </cell>
          <cell r="AE546">
            <v>1802.88</v>
          </cell>
          <cell r="AF546">
            <v>551.40163541840275</v>
          </cell>
          <cell r="AG546">
            <v>2696.10237794147</v>
          </cell>
          <cell r="AH546">
            <v>1802.88</v>
          </cell>
          <cell r="AI546">
            <v>893.22237794146986</v>
          </cell>
          <cell r="AJ546">
            <v>2626.7550019500504</v>
          </cell>
          <cell r="AK546">
            <v>1802.88</v>
          </cell>
          <cell r="AL546">
            <v>823.87500195005032</v>
          </cell>
          <cell r="AM546">
            <v>0</v>
          </cell>
          <cell r="AN546">
            <v>1802.88</v>
          </cell>
          <cell r="AO546">
            <v>-1802.88</v>
          </cell>
          <cell r="AP546">
            <v>1.1949577873193267</v>
          </cell>
          <cell r="AQ546">
            <v>3.4627941871134102</v>
          </cell>
          <cell r="AR546">
            <v>9928.4542374078264</v>
          </cell>
          <cell r="AS546">
            <v>9014.4000000000015</v>
          </cell>
        </row>
        <row r="547">
          <cell r="A547" t="str">
            <v>л/с №3000000157977</v>
          </cell>
          <cell r="B547" t="str">
            <v>Кв. 589</v>
          </cell>
          <cell r="C547" t="str">
            <v>Кулик Анна Георгиевна</v>
          </cell>
          <cell r="D547">
            <v>44772</v>
          </cell>
          <cell r="E547">
            <v>43</v>
          </cell>
          <cell r="F547">
            <v>31</v>
          </cell>
          <cell r="G547">
            <v>28</v>
          </cell>
          <cell r="H547">
            <v>31</v>
          </cell>
          <cell r="I547">
            <v>30</v>
          </cell>
          <cell r="J547">
            <v>31</v>
          </cell>
          <cell r="K547">
            <v>151</v>
          </cell>
          <cell r="L547">
            <v>5688486</v>
          </cell>
          <cell r="M547" t="str">
            <v>нет данных</v>
          </cell>
          <cell r="N547">
            <v>13.091900000000001</v>
          </cell>
          <cell r="O547">
            <v>2.4813477147874199</v>
          </cell>
          <cell r="P547">
            <v>0.50941575601596034</v>
          </cell>
          <cell r="Q547">
            <v>0.46011745704667389</v>
          </cell>
          <cell r="R547">
            <v>0.50941575601596034</v>
          </cell>
          <cell r="S547">
            <v>1.0023987457088253</v>
          </cell>
          <cell r="T547">
            <v>0</v>
          </cell>
          <cell r="U547">
            <v>2.4813477147874199</v>
          </cell>
          <cell r="V547">
            <v>0.34971101947348721</v>
          </cell>
          <cell r="W547">
            <v>0.43830243998855201</v>
          </cell>
          <cell r="X547">
            <v>0.51944671495859829</v>
          </cell>
          <cell r="Y547">
            <v>0</v>
          </cell>
          <cell r="Z547">
            <v>0</v>
          </cell>
          <cell r="AA547">
            <v>2463.2711081478342</v>
          </cell>
          <cell r="AB547">
            <v>1972.62</v>
          </cell>
          <cell r="AC547">
            <v>490.65110814783429</v>
          </cell>
          <cell r="AD547">
            <v>2575.9315603814589</v>
          </cell>
          <cell r="AE547">
            <v>1972.62</v>
          </cell>
          <cell r="AF547">
            <v>603.311560381459</v>
          </cell>
          <cell r="AG547">
            <v>2949.9338995288349</v>
          </cell>
          <cell r="AH547">
            <v>1972.62</v>
          </cell>
          <cell r="AI547">
            <v>977.31389952883501</v>
          </cell>
          <cell r="AJ547">
            <v>2874.0576357214295</v>
          </cell>
          <cell r="AK547">
            <v>1972.62</v>
          </cell>
          <cell r="AL547">
            <v>901.43763572142961</v>
          </cell>
          <cell r="AM547">
            <v>0</v>
          </cell>
          <cell r="AN547">
            <v>1972.62</v>
          </cell>
          <cell r="AO547">
            <v>-1972.62</v>
          </cell>
          <cell r="AP547">
            <v>1.3074601744206373</v>
          </cell>
          <cell r="AQ547">
            <v>3.7888078892080572</v>
          </cell>
          <cell r="AR547">
            <v>10863.194203779556</v>
          </cell>
          <cell r="AS547">
            <v>9863.0999999999985</v>
          </cell>
        </row>
        <row r="548">
          <cell r="A548" t="str">
            <v>л/с №3000000173944</v>
          </cell>
          <cell r="B548" t="str">
            <v>Кв. 59</v>
          </cell>
          <cell r="C548" t="str">
            <v>ЗПИФ Девелопмент и развитие под управл ООО "Эссет Менеджмент Солюшнс"</v>
          </cell>
          <cell r="D548">
            <v>44658</v>
          </cell>
          <cell r="E548">
            <v>57.5</v>
          </cell>
          <cell r="F548">
            <v>31</v>
          </cell>
          <cell r="G548">
            <v>9</v>
          </cell>
          <cell r="H548">
            <v>0</v>
          </cell>
          <cell r="I548">
            <v>0</v>
          </cell>
          <cell r="J548">
            <v>0</v>
          </cell>
          <cell r="K548">
            <v>40</v>
          </cell>
          <cell r="L548">
            <v>5688727</v>
          </cell>
          <cell r="M548" t="str">
            <v>нет данных</v>
          </cell>
          <cell r="N548">
            <v>8.0664999999999996</v>
          </cell>
          <cell r="O548">
            <v>0.87896191960743342</v>
          </cell>
          <cell r="P548">
            <v>0.68119548769576088</v>
          </cell>
          <cell r="Q548">
            <v>0.19776643191167254</v>
          </cell>
          <cell r="R548">
            <v>0</v>
          </cell>
          <cell r="S548">
            <v>0</v>
          </cell>
          <cell r="T548">
            <v>0</v>
          </cell>
          <cell r="U548">
            <v>0.87896191960743342</v>
          </cell>
          <cell r="V548">
            <v>0.46763682836570969</v>
          </cell>
          <cell r="W548">
            <v>0.18838996070936517</v>
          </cell>
          <cell r="X548">
            <v>0</v>
          </cell>
          <cell r="Y548">
            <v>0</v>
          </cell>
          <cell r="Z548">
            <v>0</v>
          </cell>
          <cell r="AA548">
            <v>3293.9090399651272</v>
          </cell>
          <cell r="AB548">
            <v>2637.81</v>
          </cell>
          <cell r="AC548">
            <v>656.0990399651273</v>
          </cell>
          <cell r="AD548">
            <v>1107.1798857951869</v>
          </cell>
          <cell r="AE548">
            <v>2637.81</v>
          </cell>
          <cell r="AF548">
            <v>-1530.630114204813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0.65602678907507483</v>
          </cell>
          <cell r="AQ548">
            <v>1.5349887086825083</v>
          </cell>
          <cell r="AR548">
            <v>4401.0889257603139</v>
          </cell>
          <cell r="AS548">
            <v>5275.62</v>
          </cell>
        </row>
        <row r="549">
          <cell r="A549" t="str">
            <v>л/с №3000000160471</v>
          </cell>
          <cell r="B549" t="str">
            <v>Кв. 590</v>
          </cell>
          <cell r="C549" t="str">
            <v>Белоус Валерий Леонидович</v>
          </cell>
          <cell r="D549">
            <v>44811</v>
          </cell>
          <cell r="E549">
            <v>82.6</v>
          </cell>
          <cell r="F549">
            <v>31</v>
          </cell>
          <cell r="G549">
            <v>28</v>
          </cell>
          <cell r="H549">
            <v>31</v>
          </cell>
          <cell r="I549">
            <v>30</v>
          </cell>
          <cell r="J549">
            <v>31</v>
          </cell>
          <cell r="K549">
            <v>151</v>
          </cell>
          <cell r="L549" t="str">
            <v>05688474.</v>
          </cell>
          <cell r="M549">
            <v>11.669</v>
          </cell>
          <cell r="N549">
            <v>17.731300000000001</v>
          </cell>
          <cell r="O549">
            <v>6.0623000000000005</v>
          </cell>
          <cell r="P549">
            <v>1.2445781456953644</v>
          </cell>
          <cell r="Q549">
            <v>1.1241350993377486</v>
          </cell>
          <cell r="R549">
            <v>1.2445781456953644</v>
          </cell>
          <cell r="S549">
            <v>2.4490086092715235</v>
          </cell>
          <cell r="T549">
            <v>0</v>
          </cell>
          <cell r="U549">
            <v>6.0623000000000005</v>
          </cell>
          <cell r="V549">
            <v>0.67177046996534984</v>
          </cell>
          <cell r="W549">
            <v>0.84194840797800907</v>
          </cell>
          <cell r="X549">
            <v>0.9978208989669819</v>
          </cell>
          <cell r="Y549">
            <v>0</v>
          </cell>
          <cell r="Z549">
            <v>0</v>
          </cell>
          <cell r="AA549">
            <v>5494.5164238500856</v>
          </cell>
          <cell r="AB549">
            <v>3789.27</v>
          </cell>
          <cell r="AC549">
            <v>1705.2464238500856</v>
          </cell>
          <cell r="AD549">
            <v>5637.1153105055937</v>
          </cell>
          <cell r="AE549">
            <v>3789.26</v>
          </cell>
          <cell r="AF549">
            <v>1847.8553105055935</v>
          </cell>
          <cell r="AG549">
            <v>6429.3616928749861</v>
          </cell>
          <cell r="AH549">
            <v>3789.27</v>
          </cell>
          <cell r="AI549">
            <v>2640.0916928749862</v>
          </cell>
          <cell r="AJ549">
            <v>7021.7485043311262</v>
          </cell>
          <cell r="AK549">
            <v>3789.27</v>
          </cell>
          <cell r="AL549">
            <v>3232.4785043311263</v>
          </cell>
          <cell r="AM549">
            <v>0</v>
          </cell>
          <cell r="AN549">
            <v>3789.27</v>
          </cell>
          <cell r="AO549">
            <v>-3789.27</v>
          </cell>
          <cell r="AP549">
            <v>2.5115397769103405</v>
          </cell>
          <cell r="AQ549">
            <v>8.57383977691034</v>
          </cell>
          <cell r="AR549">
            <v>24582.741931561788</v>
          </cell>
          <cell r="AS549">
            <v>18946.34</v>
          </cell>
        </row>
        <row r="550">
          <cell r="A550" t="str">
            <v>л/с №3000000157934</v>
          </cell>
          <cell r="B550" t="str">
            <v>Кв. 591</v>
          </cell>
          <cell r="C550" t="str">
            <v>Гиоргну Анна Константиновна</v>
          </cell>
          <cell r="D550">
            <v>44764</v>
          </cell>
          <cell r="E550">
            <v>59.5</v>
          </cell>
          <cell r="F550">
            <v>31</v>
          </cell>
          <cell r="G550">
            <v>28</v>
          </cell>
          <cell r="H550">
            <v>31</v>
          </cell>
          <cell r="I550">
            <v>30</v>
          </cell>
          <cell r="J550">
            <v>31</v>
          </cell>
          <cell r="K550">
            <v>151</v>
          </cell>
          <cell r="L550">
            <v>5688471</v>
          </cell>
          <cell r="M550">
            <v>11.21</v>
          </cell>
          <cell r="N550">
            <v>14.928800000000001</v>
          </cell>
          <cell r="O550">
            <v>3.7187999999999999</v>
          </cell>
          <cell r="P550">
            <v>0.76346225165562909</v>
          </cell>
          <cell r="Q550">
            <v>0.68957880794701987</v>
          </cell>
          <cell r="R550">
            <v>0.76346225165562909</v>
          </cell>
          <cell r="S550">
            <v>1.5022966887417217</v>
          </cell>
          <cell r="T550">
            <v>0</v>
          </cell>
          <cell r="U550">
            <v>3.7187999999999999</v>
          </cell>
          <cell r="V550">
            <v>0.48390245717843</v>
          </cell>
          <cell r="W550">
            <v>0.60648825998415912</v>
          </cell>
          <cell r="X550">
            <v>0.71876929162875813</v>
          </cell>
          <cell r="Y550">
            <v>0</v>
          </cell>
          <cell r="Z550">
            <v>0</v>
          </cell>
          <cell r="AA550">
            <v>3576.4191458748373</v>
          </cell>
          <cell r="AB550">
            <v>2729.56</v>
          </cell>
          <cell r="AC550">
            <v>846.8591458748374</v>
          </cell>
          <cell r="AD550">
            <v>3716.0575758309174</v>
          </cell>
          <cell r="AE550">
            <v>2729.55</v>
          </cell>
          <cell r="AF550">
            <v>986.50757583091718</v>
          </cell>
          <cell r="AG550">
            <v>4249.8246362741293</v>
          </cell>
          <cell r="AH550">
            <v>2729.56</v>
          </cell>
          <cell r="AI550">
            <v>1520.2646362741293</v>
          </cell>
          <cell r="AJ550">
            <v>4307.3550200264899</v>
          </cell>
          <cell r="AK550">
            <v>2729.56</v>
          </cell>
          <cell r="AL550">
            <v>1577.79502002649</v>
          </cell>
          <cell r="AM550">
            <v>0</v>
          </cell>
          <cell r="AN550">
            <v>2729.56</v>
          </cell>
          <cell r="AO550">
            <v>-2729.56</v>
          </cell>
          <cell r="AP550">
            <v>1.8091600087913471</v>
          </cell>
          <cell r="AQ550">
            <v>5.5279600087913465</v>
          </cell>
          <cell r="AR550">
            <v>15849.656378006372</v>
          </cell>
          <cell r="AS550">
            <v>13647.789999999999</v>
          </cell>
        </row>
        <row r="551">
          <cell r="A551" t="str">
            <v>л/с №3000000160309</v>
          </cell>
          <cell r="B551" t="str">
            <v>Кв. 592</v>
          </cell>
          <cell r="C551" t="str">
            <v>Свиридов Никита Александрович</v>
          </cell>
          <cell r="D551">
            <v>44809</v>
          </cell>
          <cell r="E551">
            <v>51.1</v>
          </cell>
          <cell r="F551">
            <v>31</v>
          </cell>
          <cell r="G551">
            <v>28</v>
          </cell>
          <cell r="H551">
            <v>31</v>
          </cell>
          <cell r="I551">
            <v>30</v>
          </cell>
          <cell r="J551">
            <v>31</v>
          </cell>
          <cell r="K551">
            <v>151</v>
          </cell>
          <cell r="L551">
            <v>5731454</v>
          </cell>
          <cell r="M551">
            <v>9.3650000000000002</v>
          </cell>
          <cell r="N551">
            <v>13.599399999999999</v>
          </cell>
          <cell r="O551">
            <v>4.2343999999999991</v>
          </cell>
          <cell r="P551">
            <v>0.86931390728476798</v>
          </cell>
          <cell r="Q551">
            <v>0.78518675496688717</v>
          </cell>
          <cell r="R551">
            <v>0.86931390728476798</v>
          </cell>
          <cell r="S551">
            <v>1.7105854304635757</v>
          </cell>
          <cell r="T551">
            <v>0</v>
          </cell>
          <cell r="U551">
            <v>4.2343999999999991</v>
          </cell>
          <cell r="V551">
            <v>0.41558681616500459</v>
          </cell>
          <cell r="W551">
            <v>0.52086638798639551</v>
          </cell>
          <cell r="X551">
            <v>0.61729597986940399</v>
          </cell>
          <cell r="Y551">
            <v>0</v>
          </cell>
          <cell r="Z551">
            <v>0</v>
          </cell>
          <cell r="AA551">
            <v>3684.0416562607184</v>
          </cell>
          <cell r="AB551">
            <v>2344.21</v>
          </cell>
          <cell r="AC551">
            <v>1339.8316562607183</v>
          </cell>
          <cell r="AD551">
            <v>3744.6894504127927</v>
          </cell>
          <cell r="AE551">
            <v>2344.1999999999998</v>
          </cell>
          <cell r="AF551">
            <v>1400.4894504127928</v>
          </cell>
          <cell r="AG551">
            <v>4262.3781362506988</v>
          </cell>
          <cell r="AH551">
            <v>2344.21</v>
          </cell>
          <cell r="AI551">
            <v>1918.1681362506988</v>
          </cell>
          <cell r="AJ551">
            <v>4904.5563345165547</v>
          </cell>
          <cell r="AK551">
            <v>2344.21</v>
          </cell>
          <cell r="AL551">
            <v>2560.3463345165546</v>
          </cell>
          <cell r="AM551">
            <v>0</v>
          </cell>
          <cell r="AN551">
            <v>2344.21</v>
          </cell>
          <cell r="AO551">
            <v>-2344.21</v>
          </cell>
          <cell r="AP551">
            <v>1.5537491840208042</v>
          </cell>
          <cell r="AQ551">
            <v>5.7881491840208028</v>
          </cell>
          <cell r="AR551">
            <v>16595.665577440763</v>
          </cell>
          <cell r="AS551">
            <v>11721.04</v>
          </cell>
        </row>
        <row r="552">
          <cell r="A552" t="str">
            <v>л/с №3000000162315</v>
          </cell>
          <cell r="B552" t="str">
            <v>Кв. 593</v>
          </cell>
          <cell r="C552" t="str">
            <v>Калимов Егор Ринатович</v>
          </cell>
          <cell r="D552">
            <v>44824</v>
          </cell>
          <cell r="E552">
            <v>39.299999999999997</v>
          </cell>
          <cell r="F552">
            <v>31</v>
          </cell>
          <cell r="G552">
            <v>28</v>
          </cell>
          <cell r="H552">
            <v>31</v>
          </cell>
          <cell r="I552">
            <v>30</v>
          </cell>
          <cell r="J552">
            <v>31</v>
          </cell>
          <cell r="K552">
            <v>151</v>
          </cell>
          <cell r="L552">
            <v>5731380</v>
          </cell>
          <cell r="M552" t="str">
            <v>нет данных</v>
          </cell>
          <cell r="N552">
            <v>10.025</v>
          </cell>
          <cell r="O552">
            <v>2.2678363997940836</v>
          </cell>
          <cell r="P552">
            <v>0.465582307242494</v>
          </cell>
          <cell r="Q552">
            <v>0.42052595492870426</v>
          </cell>
          <cell r="R552">
            <v>0.465582307242494</v>
          </cell>
          <cell r="S552">
            <v>0.91614583038039132</v>
          </cell>
          <cell r="T552">
            <v>0</v>
          </cell>
          <cell r="U552">
            <v>2.2678363997940836</v>
          </cell>
          <cell r="V552">
            <v>0.31961960616995461</v>
          </cell>
          <cell r="W552">
            <v>0.40058804398953701</v>
          </cell>
          <cell r="X552">
            <v>0.47475013715983516</v>
          </cell>
          <cell r="Y552">
            <v>0</v>
          </cell>
          <cell r="Z552">
            <v>0</v>
          </cell>
          <cell r="AA552">
            <v>2251.3152220979041</v>
          </cell>
          <cell r="AB552">
            <v>1802.88</v>
          </cell>
          <cell r="AC552">
            <v>448.43522209790399</v>
          </cell>
          <cell r="AD552">
            <v>2354.2816354184029</v>
          </cell>
          <cell r="AE552">
            <v>1802.88</v>
          </cell>
          <cell r="AF552">
            <v>551.40163541840275</v>
          </cell>
          <cell r="AG552">
            <v>2696.10237794147</v>
          </cell>
          <cell r="AH552">
            <v>1802.88</v>
          </cell>
          <cell r="AI552">
            <v>893.22237794146986</v>
          </cell>
          <cell r="AJ552">
            <v>2626.7550019500504</v>
          </cell>
          <cell r="AK552">
            <v>1802.88</v>
          </cell>
          <cell r="AL552">
            <v>823.87500195005032</v>
          </cell>
          <cell r="AM552">
            <v>0</v>
          </cell>
          <cell r="AN552">
            <v>1802.88</v>
          </cell>
          <cell r="AO552">
            <v>-1802.88</v>
          </cell>
          <cell r="AP552">
            <v>1.1949577873193267</v>
          </cell>
          <cell r="AQ552">
            <v>3.4627941871134102</v>
          </cell>
          <cell r="AR552">
            <v>9928.4542374078264</v>
          </cell>
          <cell r="AS552">
            <v>9014.4000000000015</v>
          </cell>
        </row>
        <row r="553">
          <cell r="A553" t="str">
            <v>л/с №3000000157877</v>
          </cell>
          <cell r="B553" t="str">
            <v>Кв. 594</v>
          </cell>
          <cell r="C553" t="str">
            <v>Бедян Виктория Артуровна</v>
          </cell>
          <cell r="D553">
            <v>44770</v>
          </cell>
          <cell r="E553">
            <v>43</v>
          </cell>
          <cell r="F553">
            <v>31</v>
          </cell>
          <cell r="G553">
            <v>28</v>
          </cell>
          <cell r="H553">
            <v>31</v>
          </cell>
          <cell r="I553">
            <v>30</v>
          </cell>
          <cell r="J553">
            <v>31</v>
          </cell>
          <cell r="K553">
            <v>151</v>
          </cell>
          <cell r="L553">
            <v>5728461</v>
          </cell>
          <cell r="M553" t="str">
            <v>нет данных</v>
          </cell>
          <cell r="N553">
            <v>11.888500000000001</v>
          </cell>
          <cell r="O553">
            <v>2.4813477147874199</v>
          </cell>
          <cell r="P553">
            <v>0.50941575601596034</v>
          </cell>
          <cell r="Q553">
            <v>0.46011745704667389</v>
          </cell>
          <cell r="R553">
            <v>0.50941575601596034</v>
          </cell>
          <cell r="S553">
            <v>1.0023987457088253</v>
          </cell>
          <cell r="T553">
            <v>0</v>
          </cell>
          <cell r="U553">
            <v>2.4813477147874199</v>
          </cell>
          <cell r="V553">
            <v>0.34971101947348721</v>
          </cell>
          <cell r="W553">
            <v>0.43830243998855201</v>
          </cell>
          <cell r="X553">
            <v>0.51944671495859829</v>
          </cell>
          <cell r="Y553">
            <v>0</v>
          </cell>
          <cell r="Z553">
            <v>0</v>
          </cell>
          <cell r="AA553">
            <v>2463.2711081478342</v>
          </cell>
          <cell r="AB553">
            <v>1972.62</v>
          </cell>
          <cell r="AC553">
            <v>490.65110814783429</v>
          </cell>
          <cell r="AD553">
            <v>2575.9315603814589</v>
          </cell>
          <cell r="AE553">
            <v>1972.62</v>
          </cell>
          <cell r="AF553">
            <v>603.311560381459</v>
          </cell>
          <cell r="AG553">
            <v>2949.9338995288349</v>
          </cell>
          <cell r="AH553">
            <v>1972.62</v>
          </cell>
          <cell r="AI553">
            <v>977.31389952883501</v>
          </cell>
          <cell r="AJ553">
            <v>2874.0576357214295</v>
          </cell>
          <cell r="AK553">
            <v>1972.62</v>
          </cell>
          <cell r="AL553">
            <v>901.43763572142961</v>
          </cell>
          <cell r="AM553">
            <v>0</v>
          </cell>
          <cell r="AN553">
            <v>1972.62</v>
          </cell>
          <cell r="AO553">
            <v>-1972.62</v>
          </cell>
          <cell r="AP553">
            <v>1.3074601744206373</v>
          </cell>
          <cell r="AQ553">
            <v>3.7888078892080572</v>
          </cell>
          <cell r="AR553">
            <v>10863.194203779556</v>
          </cell>
          <cell r="AS553">
            <v>9863.0999999999985</v>
          </cell>
        </row>
        <row r="554">
          <cell r="A554">
            <v>91077447</v>
          </cell>
          <cell r="B554" t="str">
            <v>Кв. 595</v>
          </cell>
          <cell r="C554" t="str">
            <v>Говорухина Оксана Андреевна</v>
          </cell>
          <cell r="D554">
            <v>44898</v>
          </cell>
          <cell r="E554">
            <v>82.6</v>
          </cell>
          <cell r="F554">
            <v>31</v>
          </cell>
          <cell r="G554">
            <v>28</v>
          </cell>
          <cell r="H554">
            <v>31</v>
          </cell>
          <cell r="I554">
            <v>30</v>
          </cell>
          <cell r="J554">
            <v>31</v>
          </cell>
          <cell r="K554">
            <v>151</v>
          </cell>
          <cell r="L554">
            <v>5731460</v>
          </cell>
          <cell r="M554" t="str">
            <v>нет данных</v>
          </cell>
          <cell r="N554">
            <v>17.835599999999999</v>
          </cell>
          <cell r="O554">
            <v>4.7664958428242059</v>
          </cell>
          <cell r="P554">
            <v>0.97855212667251923</v>
          </cell>
          <cell r="Q554">
            <v>0.883853533768727</v>
          </cell>
          <cell r="R554">
            <v>0.97855212667251923</v>
          </cell>
          <cell r="S554">
            <v>1.9255380557104409</v>
          </cell>
          <cell r="T554">
            <v>0</v>
          </cell>
          <cell r="U554">
            <v>4.7664958428242068</v>
          </cell>
          <cell r="V554">
            <v>0.67177046996534984</v>
          </cell>
          <cell r="W554">
            <v>0.84194840797800907</v>
          </cell>
          <cell r="X554">
            <v>0.9978208989669819</v>
          </cell>
          <cell r="Y554">
            <v>0</v>
          </cell>
          <cell r="Z554">
            <v>0</v>
          </cell>
          <cell r="AA554">
            <v>4731.7719426281647</v>
          </cell>
          <cell r="AB554">
            <v>3789.27</v>
          </cell>
          <cell r="AC554">
            <v>942.50194262816467</v>
          </cell>
          <cell r="AD554">
            <v>4948.1848113374062</v>
          </cell>
          <cell r="AE554">
            <v>3789.26</v>
          </cell>
          <cell r="AF554">
            <v>1158.924811337406</v>
          </cell>
          <cell r="AG554">
            <v>5666.6172116530643</v>
          </cell>
          <cell r="AH554">
            <v>3789.27</v>
          </cell>
          <cell r="AI554">
            <v>1877.3472116530643</v>
          </cell>
          <cell r="AJ554">
            <v>5520.8642025718618</v>
          </cell>
          <cell r="AK554">
            <v>3789.27</v>
          </cell>
          <cell r="AL554">
            <v>1731.5942025718618</v>
          </cell>
          <cell r="AM554">
            <v>0</v>
          </cell>
          <cell r="AN554">
            <v>3789.27</v>
          </cell>
          <cell r="AO554">
            <v>-3789.27</v>
          </cell>
          <cell r="AP554">
            <v>2.5115397769103405</v>
          </cell>
          <cell r="AQ554">
            <v>7.2780356197345473</v>
          </cell>
          <cell r="AR554">
            <v>20867.4381681905</v>
          </cell>
          <cell r="AS554">
            <v>18946.34</v>
          </cell>
        </row>
        <row r="555">
          <cell r="A555" t="str">
            <v>л/с №3000000160171</v>
          </cell>
          <cell r="B555" t="str">
            <v>Кв. 596</v>
          </cell>
          <cell r="C555" t="str">
            <v>ЗПИФ Девелопмент и развитие под управл ООО "Эссет Менеджмент Солюшнс"</v>
          </cell>
          <cell r="D555">
            <v>44642</v>
          </cell>
          <cell r="E555">
            <v>59.5</v>
          </cell>
          <cell r="F555">
            <v>31</v>
          </cell>
          <cell r="G555">
            <v>28</v>
          </cell>
          <cell r="H555">
            <v>31</v>
          </cell>
          <cell r="I555">
            <v>30</v>
          </cell>
          <cell r="J555">
            <v>31</v>
          </cell>
          <cell r="K555">
            <v>151</v>
          </cell>
          <cell r="L555" t="str">
            <v>Нет данных</v>
          </cell>
          <cell r="M555" t="str">
            <v>Нет данных</v>
          </cell>
          <cell r="N555" t="str">
            <v>Нет данных</v>
          </cell>
          <cell r="O555">
            <v>3.4334927681360807</v>
          </cell>
          <cell r="P555">
            <v>0.70488924378952644</v>
          </cell>
          <cell r="Q555">
            <v>0.63667415568086261</v>
          </cell>
          <cell r="R555">
            <v>0.70488924378952644</v>
          </cell>
          <cell r="S555">
            <v>1.387040124876165</v>
          </cell>
          <cell r="T555">
            <v>0</v>
          </cell>
          <cell r="U555">
            <v>3.4334927681360803</v>
          </cell>
          <cell r="V555">
            <v>0.48390245717843</v>
          </cell>
          <cell r="W555">
            <v>0.60648825998415912</v>
          </cell>
          <cell r="X555">
            <v>0.71876929162875813</v>
          </cell>
          <cell r="Y555">
            <v>0</v>
          </cell>
          <cell r="Z555">
            <v>0</v>
          </cell>
          <cell r="AA555">
            <v>3408.4797891813055</v>
          </cell>
          <cell r="AB555">
            <v>2729.56</v>
          </cell>
          <cell r="AC555">
            <v>678.91978918130553</v>
          </cell>
          <cell r="AD555">
            <v>3564.370414946437</v>
          </cell>
          <cell r="AE555">
            <v>2729.55</v>
          </cell>
          <cell r="AF555">
            <v>834.82041494643681</v>
          </cell>
          <cell r="AG555">
            <v>4081.8852795805965</v>
          </cell>
          <cell r="AH555">
            <v>2729.56</v>
          </cell>
          <cell r="AI555">
            <v>1352.3252795805965</v>
          </cell>
          <cell r="AJ555">
            <v>3976.8937052424426</v>
          </cell>
          <cell r="AK555">
            <v>2729.56</v>
          </cell>
          <cell r="AL555">
            <v>1247.3337052424426</v>
          </cell>
          <cell r="AM555">
            <v>0</v>
          </cell>
          <cell r="AN555">
            <v>2729.56</v>
          </cell>
          <cell r="AO555">
            <v>-2729.56</v>
          </cell>
          <cell r="AP555">
            <v>1.8091600087913471</v>
          </cell>
          <cell r="AQ555">
            <v>5.2426527769274269</v>
          </cell>
          <cell r="AR555">
            <v>15031.629188950779</v>
          </cell>
          <cell r="AS555">
            <v>13647.789999999999</v>
          </cell>
        </row>
        <row r="556">
          <cell r="A556" t="str">
            <v>л/с №3000001185020</v>
          </cell>
          <cell r="B556" t="str">
            <v>Кв. 597</v>
          </cell>
          <cell r="C556" t="str">
            <v>ЗПИФ Девелопмент и развитие под управл ООО "Эссет Менеджмент Солюшнс"</v>
          </cell>
          <cell r="D556">
            <v>44658</v>
          </cell>
          <cell r="E556">
            <v>51.1</v>
          </cell>
          <cell r="F556">
            <v>16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16</v>
          </cell>
          <cell r="L556" t="str">
            <v>Нет данных</v>
          </cell>
          <cell r="M556" t="str">
            <v>Нет данных</v>
          </cell>
          <cell r="N556" t="str">
            <v>Нет данных</v>
          </cell>
          <cell r="O556">
            <v>0.31245185455262509</v>
          </cell>
          <cell r="P556">
            <v>0.31245185455262509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0.31245185455262509</v>
          </cell>
          <cell r="V556">
            <v>0.21449642124645399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1510.8555574056036</v>
          </cell>
          <cell r="AB556">
            <v>1510.86</v>
          </cell>
          <cell r="AC556">
            <v>-4.4425943963233294E-3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0.21449642124645399</v>
          </cell>
          <cell r="AQ556">
            <v>0.5269482757990791</v>
          </cell>
          <cell r="AR556">
            <v>1510.8555574056036</v>
          </cell>
          <cell r="AS556">
            <v>1510.86</v>
          </cell>
        </row>
        <row r="557">
          <cell r="A557" t="str">
            <v>л/с №3000001185021</v>
          </cell>
          <cell r="B557" t="str">
            <v>Кв. 598</v>
          </cell>
          <cell r="C557" t="str">
            <v>ЗПИФ Девелопмент и развитие под управл ООО "Эссет Менеджмент Солюшнс"</v>
          </cell>
          <cell r="D557">
            <v>44658</v>
          </cell>
          <cell r="E557">
            <v>39.299999999999997</v>
          </cell>
          <cell r="F557">
            <v>31</v>
          </cell>
          <cell r="G557">
            <v>28</v>
          </cell>
          <cell r="H557">
            <v>31</v>
          </cell>
          <cell r="I557">
            <v>30</v>
          </cell>
          <cell r="J557">
            <v>31</v>
          </cell>
          <cell r="K557">
            <v>151</v>
          </cell>
          <cell r="L557" t="str">
            <v>Нет данных</v>
          </cell>
          <cell r="M557" t="str">
            <v>Нет данных</v>
          </cell>
          <cell r="N557" t="str">
            <v>Нет данных</v>
          </cell>
          <cell r="O557">
            <v>2.2678363997940836</v>
          </cell>
          <cell r="P557">
            <v>0.465582307242494</v>
          </cell>
          <cell r="Q557">
            <v>0.42052595492870426</v>
          </cell>
          <cell r="R557">
            <v>0.465582307242494</v>
          </cell>
          <cell r="S557">
            <v>0.91614583038039132</v>
          </cell>
          <cell r="T557">
            <v>0</v>
          </cell>
          <cell r="U557">
            <v>2.2678363997940836</v>
          </cell>
          <cell r="V557">
            <v>0.31961960616995461</v>
          </cell>
          <cell r="W557">
            <v>0.40058804398953701</v>
          </cell>
          <cell r="X557">
            <v>0.47475013715983516</v>
          </cell>
          <cell r="Y557">
            <v>0</v>
          </cell>
          <cell r="Z557">
            <v>0</v>
          </cell>
          <cell r="AA557">
            <v>2251.3152220979041</v>
          </cell>
          <cell r="AB557">
            <v>2251.3200000000002</v>
          </cell>
          <cell r="AC557">
            <v>-4.7779020960661001E-3</v>
          </cell>
          <cell r="AD557">
            <v>2354.2816354184029</v>
          </cell>
          <cell r="AE557">
            <v>2354.2800000000002</v>
          </cell>
          <cell r="AF557">
            <v>1.6354184026567964E-3</v>
          </cell>
          <cell r="AG557">
            <v>2696.10237794147</v>
          </cell>
          <cell r="AH557">
            <v>2696.1</v>
          </cell>
          <cell r="AI557">
            <v>2.3779414700584312E-3</v>
          </cell>
          <cell r="AJ557">
            <v>2626.7550019500504</v>
          </cell>
          <cell r="AK557">
            <v>2626.76</v>
          </cell>
          <cell r="AL557">
            <v>-4.9980499497905839E-3</v>
          </cell>
          <cell r="AM557">
            <v>0</v>
          </cell>
          <cell r="AN557">
            <v>0</v>
          </cell>
          <cell r="AO557">
            <v>0</v>
          </cell>
          <cell r="AP557">
            <v>1.1949577873193267</v>
          </cell>
          <cell r="AQ557">
            <v>3.4627941871134102</v>
          </cell>
          <cell r="AR557">
            <v>9928.4542374078264</v>
          </cell>
          <cell r="AS557">
            <v>9928.4600000000009</v>
          </cell>
        </row>
        <row r="558">
          <cell r="A558" t="str">
            <v>л/с №3000000160172</v>
          </cell>
          <cell r="B558" t="str">
            <v>Кв. 599</v>
          </cell>
          <cell r="C558" t="str">
            <v>ЗПИФ Девелопмент и развитие под управл ООО "Эссет Менеджмент Солюшнс"</v>
          </cell>
          <cell r="D558">
            <v>44642</v>
          </cell>
          <cell r="E558">
            <v>43</v>
          </cell>
          <cell r="F558">
            <v>31</v>
          </cell>
          <cell r="G558">
            <v>28</v>
          </cell>
          <cell r="H558">
            <v>31</v>
          </cell>
          <cell r="I558">
            <v>30</v>
          </cell>
          <cell r="J558">
            <v>16</v>
          </cell>
          <cell r="K558">
            <v>136</v>
          </cell>
          <cell r="L558" t="str">
            <v>Нет данных</v>
          </cell>
          <cell r="M558" t="str">
            <v>Нет данных</v>
          </cell>
          <cell r="N558" t="str">
            <v>Нет данных</v>
          </cell>
          <cell r="O558">
            <v>2.2348562199409874</v>
          </cell>
          <cell r="P558">
            <v>0.50941575601596034</v>
          </cell>
          <cell r="Q558">
            <v>0.46011745704667389</v>
          </cell>
          <cell r="R558">
            <v>0.50941575601596034</v>
          </cell>
          <cell r="S558">
            <v>0.75590725086239285</v>
          </cell>
          <cell r="T558">
            <v>0</v>
          </cell>
          <cell r="U558">
            <v>2.2348562199409874</v>
          </cell>
          <cell r="V558">
            <v>0.34971101947348721</v>
          </cell>
          <cell r="W558">
            <v>0.43830243998855201</v>
          </cell>
          <cell r="X558">
            <v>0.51944671495859829</v>
          </cell>
          <cell r="Y558">
            <v>0</v>
          </cell>
          <cell r="Z558">
            <v>0</v>
          </cell>
          <cell r="AA558">
            <v>2463.2711081478342</v>
          </cell>
          <cell r="AB558">
            <v>1972.62</v>
          </cell>
          <cell r="AC558">
            <v>490.65110814783429</v>
          </cell>
          <cell r="AD558">
            <v>2575.9315603814589</v>
          </cell>
          <cell r="AE558">
            <v>1972.62</v>
          </cell>
          <cell r="AF558">
            <v>603.311560381459</v>
          </cell>
          <cell r="AG558">
            <v>2949.9338995288349</v>
          </cell>
          <cell r="AH558">
            <v>1972.62</v>
          </cell>
          <cell r="AI558">
            <v>977.31389952883501</v>
          </cell>
          <cell r="AJ558">
            <v>2167.3221515276355</v>
          </cell>
          <cell r="AK558">
            <v>1972.62</v>
          </cell>
          <cell r="AL558">
            <v>194.70215152763558</v>
          </cell>
          <cell r="AM558">
            <v>0</v>
          </cell>
          <cell r="AN558">
            <v>1018.13</v>
          </cell>
          <cell r="AO558">
            <v>-1018.13</v>
          </cell>
          <cell r="AP558">
            <v>1.3074601744206373</v>
          </cell>
          <cell r="AQ558">
            <v>3.5423163943616247</v>
          </cell>
          <cell r="AR558">
            <v>10156.458719585762</v>
          </cell>
          <cell r="AS558">
            <v>8908.6099999999988</v>
          </cell>
        </row>
        <row r="559">
          <cell r="A559" t="str">
            <v>л/с №3000000160217</v>
          </cell>
          <cell r="B559" t="str">
            <v>Кв. 6</v>
          </cell>
          <cell r="C559" t="str">
            <v>ЗПИФ Девелопмент и развитие под управл ООО "Эссет Менеджмент Солюшнс"</v>
          </cell>
          <cell r="D559">
            <v>44642</v>
          </cell>
          <cell r="E559">
            <v>85.1</v>
          </cell>
          <cell r="F559">
            <v>31</v>
          </cell>
          <cell r="G559">
            <v>28</v>
          </cell>
          <cell r="H559">
            <v>26</v>
          </cell>
          <cell r="I559">
            <v>0</v>
          </cell>
          <cell r="J559">
            <v>0</v>
          </cell>
          <cell r="K559">
            <v>85</v>
          </cell>
          <cell r="L559">
            <v>5228564</v>
          </cell>
          <cell r="M559" t="str">
            <v>нет данных</v>
          </cell>
          <cell r="N559">
            <v>18.713899999999999</v>
          </cell>
          <cell r="O559">
            <v>2.764335237165378</v>
          </cell>
          <cell r="P559">
            <v>1.0081693217897261</v>
          </cell>
          <cell r="Q559">
            <v>0.91060454871330099</v>
          </cell>
          <cell r="R559">
            <v>0.84556136666235093</v>
          </cell>
          <cell r="S559">
            <v>0</v>
          </cell>
          <cell r="T559">
            <v>0</v>
          </cell>
          <cell r="U559">
            <v>2.764335237165378</v>
          </cell>
          <cell r="V559">
            <v>0.69210250598125023</v>
          </cell>
          <cell r="W559">
            <v>0.86743110797734346</v>
          </cell>
          <cell r="X559">
            <v>0.86221140398904317</v>
          </cell>
          <cell r="Y559">
            <v>0</v>
          </cell>
          <cell r="Z559">
            <v>0</v>
          </cell>
          <cell r="AA559">
            <v>4874.9853791483874</v>
          </cell>
          <cell r="AB559">
            <v>3903.95</v>
          </cell>
          <cell r="AC559">
            <v>971.03537914838762</v>
          </cell>
          <cell r="AD559">
            <v>5097.9482741502816</v>
          </cell>
          <cell r="AE559">
            <v>3903.95</v>
          </cell>
          <cell r="AF559">
            <v>1193.9982741502818</v>
          </cell>
          <cell r="AG559">
            <v>4896.4919325562641</v>
          </cell>
          <cell r="AH559">
            <v>3274.28</v>
          </cell>
          <cell r="AI559">
            <v>1622.2119325562639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2.4217450179476367</v>
          </cell>
          <cell r="AQ559">
            <v>5.1860802551130147</v>
          </cell>
          <cell r="AR559">
            <v>14869.425585854933</v>
          </cell>
          <cell r="AS559">
            <v>11082.18</v>
          </cell>
        </row>
        <row r="560">
          <cell r="A560" t="str">
            <v>л/с №3000000162540</v>
          </cell>
          <cell r="B560" t="str">
            <v>Кв. 60</v>
          </cell>
          <cell r="C560" t="str">
            <v>Панькова Лариса Евгеньевна</v>
          </cell>
          <cell r="D560">
            <v>44828</v>
          </cell>
          <cell r="E560">
            <v>36.4</v>
          </cell>
          <cell r="F560">
            <v>31</v>
          </cell>
          <cell r="G560">
            <v>28</v>
          </cell>
          <cell r="H560">
            <v>31</v>
          </cell>
          <cell r="I560">
            <v>30</v>
          </cell>
          <cell r="J560">
            <v>31</v>
          </cell>
          <cell r="K560">
            <v>151</v>
          </cell>
          <cell r="L560">
            <v>5688734</v>
          </cell>
          <cell r="M560">
            <v>7.4</v>
          </cell>
          <cell r="N560">
            <v>8.8131000000000004</v>
          </cell>
          <cell r="O560">
            <v>1.4131</v>
          </cell>
          <cell r="P560">
            <v>0.29010662251655633</v>
          </cell>
          <cell r="Q560">
            <v>0.2620317880794702</v>
          </cell>
          <cell r="R560">
            <v>0.29010662251655633</v>
          </cell>
          <cell r="S560">
            <v>0.57085496688741721</v>
          </cell>
          <cell r="T560">
            <v>0</v>
          </cell>
          <cell r="U560">
            <v>1.4131</v>
          </cell>
          <cell r="V560">
            <v>0.29603444439151011</v>
          </cell>
          <cell r="W560">
            <v>0.37102811199030911</v>
          </cell>
          <cell r="X560">
            <v>0.43971768429053432</v>
          </cell>
          <cell r="Y560">
            <v>0</v>
          </cell>
          <cell r="Z560">
            <v>0</v>
          </cell>
          <cell r="AA560">
            <v>1680.5719442174698</v>
          </cell>
          <cell r="AB560">
            <v>1669.85</v>
          </cell>
          <cell r="AC560">
            <v>10.721944217469854</v>
          </cell>
          <cell r="AD560">
            <v>1815.0966842820696</v>
          </cell>
          <cell r="AE560">
            <v>1669.85</v>
          </cell>
          <cell r="AF560">
            <v>145.24668428206974</v>
          </cell>
          <cell r="AG560">
            <v>2092.5376559911542</v>
          </cell>
          <cell r="AH560">
            <v>1669.85</v>
          </cell>
          <cell r="AI560">
            <v>422.68765599115432</v>
          </cell>
          <cell r="AJ560">
            <v>1636.7439439602647</v>
          </cell>
          <cell r="AK560">
            <v>1669.85</v>
          </cell>
          <cell r="AL560">
            <v>-33.106056039735222</v>
          </cell>
          <cell r="AM560">
            <v>0</v>
          </cell>
          <cell r="AN560">
            <v>1669.85</v>
          </cell>
          <cell r="AO560">
            <v>-1669.85</v>
          </cell>
          <cell r="AP560">
            <v>1.1067802406723535</v>
          </cell>
          <cell r="AQ560">
            <v>2.5198802406723537</v>
          </cell>
          <cell r="AR560">
            <v>7224.950228450959</v>
          </cell>
          <cell r="AS560">
            <v>8349.25</v>
          </cell>
        </row>
        <row r="561">
          <cell r="A561" t="str">
            <v>л/с №3000000157993</v>
          </cell>
          <cell r="B561" t="str">
            <v>Кв. 600</v>
          </cell>
          <cell r="C561" t="str">
            <v>Айрапетян Нелли Грачевна</v>
          </cell>
          <cell r="D561">
            <v>44772</v>
          </cell>
          <cell r="E561">
            <v>82.6</v>
          </cell>
          <cell r="F561">
            <v>31</v>
          </cell>
          <cell r="G561">
            <v>28</v>
          </cell>
          <cell r="H561">
            <v>31</v>
          </cell>
          <cell r="I561">
            <v>30</v>
          </cell>
          <cell r="J561">
            <v>31</v>
          </cell>
          <cell r="K561">
            <v>151</v>
          </cell>
          <cell r="L561">
            <v>5731462</v>
          </cell>
          <cell r="M561" t="str">
            <v>нет данных</v>
          </cell>
          <cell r="N561">
            <v>16.356100000000001</v>
          </cell>
          <cell r="O561">
            <v>4.7664958428242059</v>
          </cell>
          <cell r="P561">
            <v>0.97855212667251923</v>
          </cell>
          <cell r="Q561">
            <v>0.883853533768727</v>
          </cell>
          <cell r="R561">
            <v>0.97855212667251923</v>
          </cell>
          <cell r="S561">
            <v>1.9255380557104409</v>
          </cell>
          <cell r="T561">
            <v>0</v>
          </cell>
          <cell r="U561">
            <v>4.7664958428242068</v>
          </cell>
          <cell r="V561">
            <v>0.67177046996534984</v>
          </cell>
          <cell r="W561">
            <v>0.84194840797800907</v>
          </cell>
          <cell r="X561">
            <v>0.9978208989669819</v>
          </cell>
          <cell r="Y561">
            <v>0</v>
          </cell>
          <cell r="Z561">
            <v>0</v>
          </cell>
          <cell r="AA561">
            <v>4731.7719426281647</v>
          </cell>
          <cell r="AB561">
            <v>3789.27</v>
          </cell>
          <cell r="AC561">
            <v>942.50194262816467</v>
          </cell>
          <cell r="AD561">
            <v>4948.1848113374062</v>
          </cell>
          <cell r="AE561">
            <v>3789.26</v>
          </cell>
          <cell r="AF561">
            <v>1158.924811337406</v>
          </cell>
          <cell r="AG561">
            <v>5666.6172116530643</v>
          </cell>
          <cell r="AH561">
            <v>3789.27</v>
          </cell>
          <cell r="AI561">
            <v>1877.3472116530643</v>
          </cell>
          <cell r="AJ561">
            <v>5520.8642025718618</v>
          </cell>
          <cell r="AK561">
            <v>3789.27</v>
          </cell>
          <cell r="AL561">
            <v>1731.5942025718618</v>
          </cell>
          <cell r="AM561">
            <v>0</v>
          </cell>
          <cell r="AN561">
            <v>3789.27</v>
          </cell>
          <cell r="AO561">
            <v>-3789.27</v>
          </cell>
          <cell r="AP561">
            <v>2.5115397769103405</v>
          </cell>
          <cell r="AQ561">
            <v>7.2780356197345473</v>
          </cell>
          <cell r="AR561">
            <v>20867.4381681905</v>
          </cell>
          <cell r="AS561">
            <v>18946.34</v>
          </cell>
        </row>
        <row r="562">
          <cell r="A562" t="str">
            <v>л/с №3000001185022</v>
          </cell>
          <cell r="B562" t="str">
            <v>Кв. 601</v>
          </cell>
          <cell r="C562" t="str">
            <v>ЗПИФ Девелопмент и развитие под управл ООО "Эссет Менеджмент Солюшнс"</v>
          </cell>
          <cell r="D562">
            <v>44658</v>
          </cell>
          <cell r="E562">
            <v>59.5</v>
          </cell>
          <cell r="F562">
            <v>17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17</v>
          </cell>
          <cell r="L562">
            <v>5731468</v>
          </cell>
          <cell r="M562">
            <v>13.704000000000001</v>
          </cell>
          <cell r="N562">
            <v>17.611599999999999</v>
          </cell>
          <cell r="O562">
            <v>0.4399284768211919</v>
          </cell>
          <cell r="P562">
            <v>0.4399284768211919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0.4399284768211919</v>
          </cell>
          <cell r="V562">
            <v>0.26536586361397774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2022.2058270089096</v>
          </cell>
          <cell r="AB562">
            <v>2022.21</v>
          </cell>
          <cell r="AC562">
            <v>-4.1729910903995915E-3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0.26536586361397774</v>
          </cell>
          <cell r="AQ562">
            <v>0.7052943404351697</v>
          </cell>
          <cell r="AR562">
            <v>2022.2058270089096</v>
          </cell>
          <cell r="AS562">
            <v>2022.21</v>
          </cell>
        </row>
        <row r="563">
          <cell r="A563" t="str">
            <v>л/с №3000000159273</v>
          </cell>
          <cell r="B563" t="str">
            <v>Кв. 602</v>
          </cell>
          <cell r="C563" t="str">
            <v>Киселева Юлия Александровна</v>
          </cell>
          <cell r="D563">
            <v>44786</v>
          </cell>
          <cell r="E563">
            <v>51.1</v>
          </cell>
          <cell r="F563">
            <v>31</v>
          </cell>
          <cell r="G563">
            <v>28</v>
          </cell>
          <cell r="H563">
            <v>31</v>
          </cell>
          <cell r="I563">
            <v>30</v>
          </cell>
          <cell r="J563">
            <v>31</v>
          </cell>
          <cell r="K563">
            <v>151</v>
          </cell>
          <cell r="L563">
            <v>5731391</v>
          </cell>
          <cell r="M563">
            <v>7</v>
          </cell>
          <cell r="N563">
            <v>9</v>
          </cell>
          <cell r="O563">
            <v>2</v>
          </cell>
          <cell r="P563">
            <v>0.41059602649006621</v>
          </cell>
          <cell r="Q563">
            <v>0.37086092715231789</v>
          </cell>
          <cell r="R563">
            <v>0.41059602649006621</v>
          </cell>
          <cell r="S563">
            <v>0.80794701986754969</v>
          </cell>
          <cell r="T563">
            <v>0</v>
          </cell>
          <cell r="U563">
            <v>2</v>
          </cell>
          <cell r="V563">
            <v>0.41558681616500459</v>
          </cell>
          <cell r="W563">
            <v>0.52086638798639551</v>
          </cell>
          <cell r="X563">
            <v>0.61729597986940399</v>
          </cell>
          <cell r="Y563">
            <v>0</v>
          </cell>
          <cell r="Z563">
            <v>0</v>
          </cell>
          <cell r="AA563">
            <v>2368.814922803766</v>
          </cell>
          <cell r="AB563">
            <v>2344.21</v>
          </cell>
          <cell r="AC563">
            <v>24.60492280376593</v>
          </cell>
          <cell r="AD563">
            <v>2556.7427234194161</v>
          </cell>
          <cell r="AE563">
            <v>2344.1999999999998</v>
          </cell>
          <cell r="AF563">
            <v>212.54272341941623</v>
          </cell>
          <cell r="AG563">
            <v>2947.151402793746</v>
          </cell>
          <cell r="AH563">
            <v>2344.21</v>
          </cell>
          <cell r="AI563">
            <v>602.94140279374597</v>
          </cell>
          <cell r="AJ563">
            <v>2316.5295364238409</v>
          </cell>
          <cell r="AK563">
            <v>2344.21</v>
          </cell>
          <cell r="AL563">
            <v>-27.680463576159127</v>
          </cell>
          <cell r="AM563">
            <v>0</v>
          </cell>
          <cell r="AN563">
            <v>2344.21</v>
          </cell>
          <cell r="AO563">
            <v>-2344.21</v>
          </cell>
          <cell r="AP563">
            <v>1.5537491840208042</v>
          </cell>
          <cell r="AQ563">
            <v>3.5537491840208042</v>
          </cell>
          <cell r="AR563">
            <v>10189.238585440769</v>
          </cell>
          <cell r="AS563">
            <v>11721.04</v>
          </cell>
        </row>
        <row r="564">
          <cell r="A564" t="str">
            <v>л/с №3000000157938</v>
          </cell>
          <cell r="B564" t="str">
            <v>Кв. 603</v>
          </cell>
          <cell r="C564" t="str">
            <v>Журавлёв Денис Александрович</v>
          </cell>
          <cell r="D564">
            <v>44765</v>
          </cell>
          <cell r="E564">
            <v>39.299999999999997</v>
          </cell>
          <cell r="F564">
            <v>31</v>
          </cell>
          <cell r="G564">
            <v>28</v>
          </cell>
          <cell r="H564">
            <v>31</v>
          </cell>
          <cell r="I564">
            <v>30</v>
          </cell>
          <cell r="J564">
            <v>31</v>
          </cell>
          <cell r="K564">
            <v>151</v>
          </cell>
          <cell r="L564">
            <v>5731434</v>
          </cell>
          <cell r="M564">
            <v>6.7750000000000004</v>
          </cell>
          <cell r="N564">
            <v>6.8928000000000003</v>
          </cell>
          <cell r="O564">
            <v>0.11779999999999989</v>
          </cell>
          <cell r="P564">
            <v>2.4184105960264879E-2</v>
          </cell>
          <cell r="Q564">
            <v>2.1843708609271505E-2</v>
          </cell>
          <cell r="R564">
            <v>2.4184105960264879E-2</v>
          </cell>
          <cell r="S564">
            <v>4.7588079470198635E-2</v>
          </cell>
          <cell r="T564">
            <v>0</v>
          </cell>
          <cell r="U564">
            <v>0.1177999999999999</v>
          </cell>
          <cell r="V564">
            <v>0.31961960616995461</v>
          </cell>
          <cell r="W564">
            <v>0.40058804398953701</v>
          </cell>
          <cell r="X564">
            <v>0.47475013715983516</v>
          </cell>
          <cell r="Y564">
            <v>0</v>
          </cell>
          <cell r="Z564">
            <v>0</v>
          </cell>
          <cell r="AA564">
            <v>985.7471273455227</v>
          </cell>
          <cell r="AB564">
            <v>1802.88</v>
          </cell>
          <cell r="AC564">
            <v>-817.13287265447741</v>
          </cell>
          <cell r="AD564">
            <v>1211.1878724162516</v>
          </cell>
          <cell r="AE564">
            <v>1802.88</v>
          </cell>
          <cell r="AF564">
            <v>-591.69212758374852</v>
          </cell>
          <cell r="AG564">
            <v>1430.5342831890885</v>
          </cell>
          <cell r="AH564">
            <v>1802.88</v>
          </cell>
          <cell r="AI564">
            <v>-372.34571681091165</v>
          </cell>
          <cell r="AJ564">
            <v>136.44358969536412</v>
          </cell>
          <cell r="AK564">
            <v>1802.88</v>
          </cell>
          <cell r="AL564">
            <v>-1666.436410304636</v>
          </cell>
          <cell r="AM564">
            <v>0</v>
          </cell>
          <cell r="AN564">
            <v>1802.88</v>
          </cell>
          <cell r="AO564">
            <v>-1802.88</v>
          </cell>
          <cell r="AP564">
            <v>1.1949577873193267</v>
          </cell>
          <cell r="AQ564">
            <v>1.3127577873193266</v>
          </cell>
          <cell r="AR564">
            <v>3763.9128726462263</v>
          </cell>
          <cell r="AS564">
            <v>9014.4000000000015</v>
          </cell>
        </row>
        <row r="565">
          <cell r="A565" t="str">
            <v>л/с №3000001185024</v>
          </cell>
          <cell r="B565" t="str">
            <v>Кв. 604</v>
          </cell>
          <cell r="C565" t="str">
            <v>ЗПИФ Девелопмент и развитие под управл ООО "Эссет Менеджмент Солюшнс"</v>
          </cell>
          <cell r="D565">
            <v>44658</v>
          </cell>
          <cell r="E565">
            <v>43</v>
          </cell>
          <cell r="F565">
            <v>22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22</v>
          </cell>
          <cell r="L565" t="str">
            <v>05731391.</v>
          </cell>
          <cell r="M565">
            <v>10.23</v>
          </cell>
          <cell r="N565">
            <v>11.4786</v>
          </cell>
          <cell r="O565">
            <v>0.18191523178807942</v>
          </cell>
          <cell r="P565">
            <v>0.18191523178807942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0.18191523178807942</v>
          </cell>
          <cell r="V565">
            <v>0.24818201381989413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1233.1662206622696</v>
          </cell>
          <cell r="AB565">
            <v>1233.17</v>
          </cell>
          <cell r="AC565">
            <v>-3.7793377305206377E-3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0.24818201381989413</v>
          </cell>
          <cell r="AQ565">
            <v>0.43009724560797358</v>
          </cell>
          <cell r="AR565">
            <v>1233.1662206622696</v>
          </cell>
          <cell r="AS565">
            <v>1233.17</v>
          </cell>
        </row>
        <row r="566">
          <cell r="A566" t="str">
            <v>л/с №3000000160173</v>
          </cell>
          <cell r="B566" t="str">
            <v>Кв. 605</v>
          </cell>
          <cell r="C566" t="str">
            <v>ЗПИФ Девелопмент и развитие под управл ООО "Эссет Менеджмент Солюшнс"</v>
          </cell>
          <cell r="D566">
            <v>44642</v>
          </cell>
          <cell r="E566">
            <v>82.6</v>
          </cell>
          <cell r="F566">
            <v>31</v>
          </cell>
          <cell r="G566">
            <v>28</v>
          </cell>
          <cell r="H566">
            <v>31</v>
          </cell>
          <cell r="I566">
            <v>30</v>
          </cell>
          <cell r="J566">
            <v>10</v>
          </cell>
          <cell r="K566">
            <v>130</v>
          </cell>
          <cell r="L566" t="str">
            <v>Нет данных</v>
          </cell>
          <cell r="M566" t="str">
            <v>Нет данных</v>
          </cell>
          <cell r="N566" t="str">
            <v>Нет данных</v>
          </cell>
          <cell r="O566">
            <v>4.1036056924976609</v>
          </cell>
          <cell r="P566">
            <v>0.97855212667251923</v>
          </cell>
          <cell r="Q566">
            <v>0.883853533768727</v>
          </cell>
          <cell r="R566">
            <v>0.97855212667251923</v>
          </cell>
          <cell r="S566">
            <v>1.2626479053838957</v>
          </cell>
          <cell r="T566">
            <v>0</v>
          </cell>
          <cell r="U566">
            <v>4.1036056924976609</v>
          </cell>
          <cell r="V566">
            <v>0.67177046996534984</v>
          </cell>
          <cell r="W566">
            <v>0.84194840797800907</v>
          </cell>
          <cell r="X566">
            <v>0.9978208989669819</v>
          </cell>
          <cell r="Y566">
            <v>0</v>
          </cell>
          <cell r="Z566">
            <v>0</v>
          </cell>
          <cell r="AA566">
            <v>4731.7719426281647</v>
          </cell>
          <cell r="AB566">
            <v>3789.27</v>
          </cell>
          <cell r="AC566">
            <v>942.50194262816467</v>
          </cell>
          <cell r="AD566">
            <v>4948.1848113374062</v>
          </cell>
          <cell r="AE566">
            <v>3789.26</v>
          </cell>
          <cell r="AF566">
            <v>1158.924811337406</v>
          </cell>
          <cell r="AG566">
            <v>5666.6172116530643</v>
          </cell>
          <cell r="AH566">
            <v>3789.27</v>
          </cell>
          <cell r="AI566">
            <v>1877.3472116530643</v>
          </cell>
          <cell r="AJ566">
            <v>3620.2388213585978</v>
          </cell>
          <cell r="AK566">
            <v>3789.27</v>
          </cell>
          <cell r="AL566">
            <v>-169.03117864140222</v>
          </cell>
          <cell r="AM566">
            <v>0</v>
          </cell>
          <cell r="AN566">
            <v>1222.28</v>
          </cell>
          <cell r="AO566">
            <v>-1222.28</v>
          </cell>
          <cell r="AP566">
            <v>2.5115397769103405</v>
          </cell>
          <cell r="AQ566">
            <v>6.6151454694080014</v>
          </cell>
          <cell r="AR566">
            <v>18966.812786977232</v>
          </cell>
          <cell r="AS566">
            <v>16379.350000000002</v>
          </cell>
        </row>
        <row r="567">
          <cell r="A567" t="str">
            <v>л/с №3000000158016</v>
          </cell>
          <cell r="B567" t="str">
            <v>Кв. 606</v>
          </cell>
          <cell r="C567" t="str">
            <v>Кварцхава Нугзари Бухутиевич</v>
          </cell>
          <cell r="D567">
            <v>44770</v>
          </cell>
          <cell r="E567">
            <v>59.5</v>
          </cell>
          <cell r="F567">
            <v>31</v>
          </cell>
          <cell r="G567">
            <v>28</v>
          </cell>
          <cell r="H567">
            <v>31</v>
          </cell>
          <cell r="I567">
            <v>30</v>
          </cell>
          <cell r="J567">
            <v>22</v>
          </cell>
          <cell r="K567">
            <v>142</v>
          </cell>
          <cell r="L567">
            <v>5731379</v>
          </cell>
          <cell r="M567" t="str">
            <v>нет данных</v>
          </cell>
          <cell r="N567">
            <v>16.797499999999999</v>
          </cell>
          <cell r="O567">
            <v>3.2288475038100892</v>
          </cell>
          <cell r="P567">
            <v>0.70488924378952644</v>
          </cell>
          <cell r="Q567">
            <v>0.63667415568086261</v>
          </cell>
          <cell r="R567">
            <v>0.70488924378952644</v>
          </cell>
          <cell r="S567">
            <v>1.1823948605501735</v>
          </cell>
          <cell r="T567">
            <v>0</v>
          </cell>
          <cell r="U567">
            <v>3.2288475038100888</v>
          </cell>
          <cell r="V567">
            <v>0.48390245717843</v>
          </cell>
          <cell r="W567">
            <v>0.60648825998415912</v>
          </cell>
          <cell r="X567">
            <v>0.71876929162875813</v>
          </cell>
          <cell r="Y567">
            <v>0</v>
          </cell>
          <cell r="Z567">
            <v>0</v>
          </cell>
          <cell r="AA567">
            <v>3408.4797891813055</v>
          </cell>
          <cell r="AB567">
            <v>2729.56</v>
          </cell>
          <cell r="AC567">
            <v>678.91978918130553</v>
          </cell>
          <cell r="AD567">
            <v>3564.370414946437</v>
          </cell>
          <cell r="AE567">
            <v>2729.55</v>
          </cell>
          <cell r="AF567">
            <v>834.82041494643681</v>
          </cell>
          <cell r="AG567">
            <v>4081.8852795805965</v>
          </cell>
          <cell r="AH567">
            <v>2729.56</v>
          </cell>
          <cell r="AI567">
            <v>1352.3252795805965</v>
          </cell>
          <cell r="AJ567">
            <v>3390.1388962722463</v>
          </cell>
          <cell r="AK567">
            <v>2729.56</v>
          </cell>
          <cell r="AL567">
            <v>660.57889627224631</v>
          </cell>
          <cell r="AM567">
            <v>0</v>
          </cell>
          <cell r="AN567">
            <v>1937.11</v>
          </cell>
          <cell r="AO567">
            <v>-1937.11</v>
          </cell>
          <cell r="AP567">
            <v>1.8091600087913471</v>
          </cell>
          <cell r="AQ567">
            <v>5.0380075126014354</v>
          </cell>
          <cell r="AR567">
            <v>14444.874379980583</v>
          </cell>
          <cell r="AS567">
            <v>12855.34</v>
          </cell>
        </row>
        <row r="568">
          <cell r="A568" t="str">
            <v>л/с №3000000160174</v>
          </cell>
          <cell r="B568" t="str">
            <v>Кв. 607</v>
          </cell>
          <cell r="C568" t="str">
            <v>ЗПИФ Девелопмент и развитие под управл ООО "Эссет Менеджмент Солюшнс"</v>
          </cell>
          <cell r="D568">
            <v>44642</v>
          </cell>
          <cell r="E568">
            <v>51.1</v>
          </cell>
          <cell r="F568">
            <v>31</v>
          </cell>
          <cell r="G568">
            <v>8</v>
          </cell>
          <cell r="H568">
            <v>0</v>
          </cell>
          <cell r="I568">
            <v>0</v>
          </cell>
          <cell r="J568">
            <v>0</v>
          </cell>
          <cell r="K568">
            <v>39</v>
          </cell>
          <cell r="L568">
            <v>5731390</v>
          </cell>
          <cell r="M568" t="str">
            <v>нет данных</v>
          </cell>
          <cell r="N568">
            <v>15.0122</v>
          </cell>
          <cell r="O568">
            <v>0.76160139547202366</v>
          </cell>
          <cell r="P568">
            <v>0.60537546819571109</v>
          </cell>
          <cell r="Q568">
            <v>0.15622592727631254</v>
          </cell>
          <cell r="R568">
            <v>0</v>
          </cell>
          <cell r="S568">
            <v>0</v>
          </cell>
          <cell r="T568">
            <v>0</v>
          </cell>
          <cell r="U568">
            <v>0.76160139547202366</v>
          </cell>
          <cell r="V568">
            <v>0.41558681616500459</v>
          </cell>
          <cell r="W568">
            <v>0.14881896799611299</v>
          </cell>
          <cell r="X568">
            <v>0</v>
          </cell>
          <cell r="Y568">
            <v>0</v>
          </cell>
          <cell r="Z568">
            <v>0</v>
          </cell>
          <cell r="AA568">
            <v>2927.2826424733571</v>
          </cell>
          <cell r="AB568">
            <v>2344.21</v>
          </cell>
          <cell r="AC568">
            <v>583.07264247335706</v>
          </cell>
          <cell r="AD568">
            <v>874.61862282719289</v>
          </cell>
          <cell r="AE568">
            <v>669.77</v>
          </cell>
          <cell r="AF568">
            <v>204.84862282719291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0.56440578416111764</v>
          </cell>
          <cell r="AQ568">
            <v>1.3260071796331414</v>
          </cell>
          <cell r="AR568">
            <v>3801.9012653005502</v>
          </cell>
          <cell r="AS568">
            <v>3013.98</v>
          </cell>
        </row>
        <row r="569">
          <cell r="A569" t="str">
            <v>л/с №3000000160413</v>
          </cell>
          <cell r="B569" t="str">
            <v>Кв. 608</v>
          </cell>
          <cell r="C569" t="str">
            <v>Дорош Оксана Николаевна</v>
          </cell>
          <cell r="D569">
            <v>44807</v>
          </cell>
          <cell r="E569">
            <v>39.299999999999997</v>
          </cell>
          <cell r="F569">
            <v>31</v>
          </cell>
          <cell r="G569">
            <v>28</v>
          </cell>
          <cell r="H569">
            <v>31</v>
          </cell>
          <cell r="I569">
            <v>30</v>
          </cell>
          <cell r="J569">
            <v>31</v>
          </cell>
          <cell r="K569">
            <v>151</v>
          </cell>
          <cell r="L569">
            <v>5731386</v>
          </cell>
          <cell r="M569" t="str">
            <v>нет данных</v>
          </cell>
          <cell r="N569">
            <v>10.4346</v>
          </cell>
          <cell r="O569">
            <v>2.2678363997940836</v>
          </cell>
          <cell r="P569">
            <v>0.465582307242494</v>
          </cell>
          <cell r="Q569">
            <v>0.42052595492870426</v>
          </cell>
          <cell r="R569">
            <v>0.465582307242494</v>
          </cell>
          <cell r="S569">
            <v>0.91614583038039132</v>
          </cell>
          <cell r="T569">
            <v>0</v>
          </cell>
          <cell r="U569">
            <v>2.2678363997940836</v>
          </cell>
          <cell r="V569">
            <v>0.31961960616995461</v>
          </cell>
          <cell r="W569">
            <v>0.40058804398953701</v>
          </cell>
          <cell r="X569">
            <v>0.47475013715983516</v>
          </cell>
          <cell r="Y569">
            <v>0</v>
          </cell>
          <cell r="Z569">
            <v>0</v>
          </cell>
          <cell r="AA569">
            <v>2251.3152220979041</v>
          </cell>
          <cell r="AB569">
            <v>1802.88</v>
          </cell>
          <cell r="AC569">
            <v>448.43522209790399</v>
          </cell>
          <cell r="AD569">
            <v>2354.2816354184029</v>
          </cell>
          <cell r="AE569">
            <v>1802.88</v>
          </cell>
          <cell r="AF569">
            <v>551.40163541840275</v>
          </cell>
          <cell r="AG569">
            <v>2696.10237794147</v>
          </cell>
          <cell r="AH569">
            <v>1802.88</v>
          </cell>
          <cell r="AI569">
            <v>893.22237794146986</v>
          </cell>
          <cell r="AJ569">
            <v>2626.7550019500504</v>
          </cell>
          <cell r="AK569">
            <v>1802.88</v>
          </cell>
          <cell r="AL569">
            <v>823.87500195005032</v>
          </cell>
          <cell r="AM569">
            <v>0</v>
          </cell>
          <cell r="AN569">
            <v>1802.88</v>
          </cell>
          <cell r="AO569">
            <v>-1802.88</v>
          </cell>
          <cell r="AP569">
            <v>1.1949577873193267</v>
          </cell>
          <cell r="AQ569">
            <v>3.4627941871134102</v>
          </cell>
          <cell r="AR569">
            <v>9928.4542374078264</v>
          </cell>
          <cell r="AS569">
            <v>9014.4000000000015</v>
          </cell>
        </row>
        <row r="570">
          <cell r="A570" t="str">
            <v>л/с №3000000157962</v>
          </cell>
          <cell r="B570" t="str">
            <v>Кв. 609</v>
          </cell>
          <cell r="C570" t="str">
            <v>Владимирова Ольга Михайловна</v>
          </cell>
          <cell r="D570">
            <v>44769</v>
          </cell>
          <cell r="E570">
            <v>43</v>
          </cell>
          <cell r="F570">
            <v>31</v>
          </cell>
          <cell r="G570">
            <v>28</v>
          </cell>
          <cell r="H570">
            <v>31</v>
          </cell>
          <cell r="I570">
            <v>26</v>
          </cell>
          <cell r="J570">
            <v>0</v>
          </cell>
          <cell r="K570">
            <v>116</v>
          </cell>
          <cell r="L570">
            <v>5731393</v>
          </cell>
          <cell r="M570" t="str">
            <v>нет данных</v>
          </cell>
          <cell r="N570">
            <v>12.596399999999999</v>
          </cell>
          <cell r="O570">
            <v>1.9062008934790775</v>
          </cell>
          <cell r="P570">
            <v>0.50941575601596034</v>
          </cell>
          <cell r="Q570">
            <v>0.46011745704667389</v>
          </cell>
          <cell r="R570">
            <v>0.50941575601596034</v>
          </cell>
          <cell r="S570">
            <v>0.42725192440048287</v>
          </cell>
          <cell r="T570">
            <v>0</v>
          </cell>
          <cell r="U570">
            <v>1.9062008934790775</v>
          </cell>
          <cell r="V570">
            <v>0.34971101947348721</v>
          </cell>
          <cell r="W570">
            <v>0.43830243998855201</v>
          </cell>
          <cell r="X570">
            <v>0.51944671495859829</v>
          </cell>
          <cell r="Y570">
            <v>0</v>
          </cell>
          <cell r="Z570">
            <v>0</v>
          </cell>
          <cell r="AA570">
            <v>2463.2711081478342</v>
          </cell>
          <cell r="AB570">
            <v>1972.62</v>
          </cell>
          <cell r="AC570">
            <v>490.65110814783429</v>
          </cell>
          <cell r="AD570">
            <v>2575.9315603814589</v>
          </cell>
          <cell r="AE570">
            <v>1972.62</v>
          </cell>
          <cell r="AF570">
            <v>603.311560381459</v>
          </cell>
          <cell r="AG570">
            <v>2949.9338995288349</v>
          </cell>
          <cell r="AH570">
            <v>1972.62</v>
          </cell>
          <cell r="AI570">
            <v>977.31389952883501</v>
          </cell>
          <cell r="AJ570">
            <v>1225.0081726025765</v>
          </cell>
          <cell r="AK570">
            <v>1709.6</v>
          </cell>
          <cell r="AL570">
            <v>-484.59182739742346</v>
          </cell>
          <cell r="AM570">
            <v>0</v>
          </cell>
          <cell r="AN570">
            <v>0</v>
          </cell>
          <cell r="AO570">
            <v>0</v>
          </cell>
          <cell r="AP570">
            <v>1.3074601744206373</v>
          </cell>
          <cell r="AQ570">
            <v>3.2136610678997148</v>
          </cell>
          <cell r="AR570">
            <v>9214.144740660704</v>
          </cell>
          <cell r="AS570">
            <v>7627.4599999999991</v>
          </cell>
        </row>
        <row r="571">
          <cell r="A571" t="str">
            <v>л/с №3000000162310</v>
          </cell>
          <cell r="B571" t="str">
            <v>Кв. 61</v>
          </cell>
          <cell r="C571" t="str">
            <v>Степаненко Татьяна Леонидовна</v>
          </cell>
          <cell r="D571">
            <v>44824</v>
          </cell>
          <cell r="E571">
            <v>35.299999999999997</v>
          </cell>
          <cell r="F571">
            <v>31</v>
          </cell>
          <cell r="G571">
            <v>28</v>
          </cell>
          <cell r="H571">
            <v>31</v>
          </cell>
          <cell r="I571">
            <v>30</v>
          </cell>
          <cell r="J571">
            <v>31</v>
          </cell>
          <cell r="K571">
            <v>151</v>
          </cell>
          <cell r="L571">
            <v>5688736</v>
          </cell>
          <cell r="M571">
            <v>8</v>
          </cell>
          <cell r="N571">
            <v>11.118499999999999</v>
          </cell>
          <cell r="O571">
            <v>3.1184999999999992</v>
          </cell>
          <cell r="P571">
            <v>0.64022185430463563</v>
          </cell>
          <cell r="Q571">
            <v>0.57826490066225156</v>
          </cell>
          <cell r="R571">
            <v>0.64022185430463563</v>
          </cell>
          <cell r="S571">
            <v>1.2597913907284766</v>
          </cell>
          <cell r="T571">
            <v>0</v>
          </cell>
          <cell r="U571">
            <v>3.1184999999999992</v>
          </cell>
          <cell r="V571">
            <v>0.28708834854451393</v>
          </cell>
          <cell r="W571">
            <v>0.35981572399060197</v>
          </cell>
          <cell r="X571">
            <v>0.42642951251252365</v>
          </cell>
          <cell r="Y571">
            <v>0</v>
          </cell>
          <cell r="Z571">
            <v>0</v>
          </cell>
          <cell r="AA571">
            <v>2658.7652674050246</v>
          </cell>
          <cell r="AB571">
            <v>1619.38</v>
          </cell>
          <cell r="AC571">
            <v>1039.3852674050245</v>
          </cell>
          <cell r="AD571">
            <v>2689.6460053921683</v>
          </cell>
          <cell r="AE571">
            <v>1619.39</v>
          </cell>
          <cell r="AF571">
            <v>1070.2560053921682</v>
          </cell>
          <cell r="AG571">
            <v>3058.2814659108226</v>
          </cell>
          <cell r="AH571">
            <v>1619.38</v>
          </cell>
          <cell r="AI571">
            <v>1438.9014659108225</v>
          </cell>
          <cell r="AJ571">
            <v>3612.0486796688733</v>
          </cell>
          <cell r="AK571">
            <v>1619.38</v>
          </cell>
          <cell r="AL571">
            <v>1992.6686796688732</v>
          </cell>
          <cell r="AM571">
            <v>0</v>
          </cell>
          <cell r="AN571">
            <v>1619.38</v>
          </cell>
          <cell r="AO571">
            <v>-1619.38</v>
          </cell>
          <cell r="AP571">
            <v>1.0733335850476395</v>
          </cell>
          <cell r="AQ571">
            <v>4.1918335850476387</v>
          </cell>
          <cell r="AR571">
            <v>12018.741418376889</v>
          </cell>
          <cell r="AS571">
            <v>8096.9100000000008</v>
          </cell>
        </row>
        <row r="572">
          <cell r="A572" t="str">
            <v>л/с №3000000157898</v>
          </cell>
          <cell r="B572" t="str">
            <v>Кв. 610</v>
          </cell>
          <cell r="C572" t="str">
            <v>Иванин Илья Александрович</v>
          </cell>
          <cell r="D572">
            <v>44764</v>
          </cell>
          <cell r="E572">
            <v>82.6</v>
          </cell>
          <cell r="F572">
            <v>31</v>
          </cell>
          <cell r="G572">
            <v>28</v>
          </cell>
          <cell r="H572">
            <v>31</v>
          </cell>
          <cell r="I572">
            <v>30</v>
          </cell>
          <cell r="J572">
            <v>31</v>
          </cell>
          <cell r="K572">
            <v>151</v>
          </cell>
          <cell r="L572">
            <v>5731389</v>
          </cell>
          <cell r="M572">
            <v>7.5190000000000001</v>
          </cell>
          <cell r="N572">
            <v>10.8315</v>
          </cell>
          <cell r="O572">
            <v>3.3125</v>
          </cell>
          <cell r="P572">
            <v>0.68004966887417218</v>
          </cell>
          <cell r="Q572">
            <v>0.61423841059602657</v>
          </cell>
          <cell r="R572">
            <v>0.68004966887417218</v>
          </cell>
          <cell r="S572">
            <v>1.3381622516556293</v>
          </cell>
          <cell r="T572">
            <v>0</v>
          </cell>
          <cell r="U572">
            <v>3.3125</v>
          </cell>
          <cell r="V572">
            <v>0.67177046996534984</v>
          </cell>
          <cell r="W572">
            <v>0.84194840797800907</v>
          </cell>
          <cell r="X572">
            <v>0.9978208989669819</v>
          </cell>
          <cell r="Y572">
            <v>0</v>
          </cell>
          <cell r="Z572">
            <v>0</v>
          </cell>
          <cell r="AA572">
            <v>3875.9116656779006</v>
          </cell>
          <cell r="AB572">
            <v>3789.27</v>
          </cell>
          <cell r="AC572">
            <v>86.641665677900619</v>
          </cell>
          <cell r="AD572">
            <v>4175.1497224791037</v>
          </cell>
          <cell r="AE572">
            <v>3789.26</v>
          </cell>
          <cell r="AF572">
            <v>385.88972247910351</v>
          </cell>
          <cell r="AG572">
            <v>4810.7569347028002</v>
          </cell>
          <cell r="AH572">
            <v>3789.27</v>
          </cell>
          <cell r="AI572">
            <v>1021.4869347028002</v>
          </cell>
          <cell r="AJ572">
            <v>3836.752044701987</v>
          </cell>
          <cell r="AK572">
            <v>3789.27</v>
          </cell>
          <cell r="AL572">
            <v>47.482044701986979</v>
          </cell>
          <cell r="AM572">
            <v>0</v>
          </cell>
          <cell r="AN572">
            <v>3789.27</v>
          </cell>
          <cell r="AO572">
            <v>-3789.27</v>
          </cell>
          <cell r="AP572">
            <v>2.5115397769103405</v>
          </cell>
          <cell r="AQ572">
            <v>5.8240397769103405</v>
          </cell>
          <cell r="AR572">
            <v>16698.570367561788</v>
          </cell>
          <cell r="AS572">
            <v>18946.34</v>
          </cell>
        </row>
        <row r="573">
          <cell r="A573" t="str">
            <v>л/с №3000000157959</v>
          </cell>
          <cell r="B573" t="str">
            <v>Кв. 611</v>
          </cell>
          <cell r="C573" t="str">
            <v>Назаров Антон Павлович</v>
          </cell>
          <cell r="D573">
            <v>44775</v>
          </cell>
          <cell r="E573">
            <v>59.5</v>
          </cell>
          <cell r="F573">
            <v>31</v>
          </cell>
          <cell r="G573">
            <v>28</v>
          </cell>
          <cell r="H573">
            <v>31</v>
          </cell>
          <cell r="I573">
            <v>30</v>
          </cell>
          <cell r="J573">
            <v>31</v>
          </cell>
          <cell r="K573">
            <v>151</v>
          </cell>
          <cell r="L573">
            <v>5688703</v>
          </cell>
          <cell r="M573" t="str">
            <v>нет данных</v>
          </cell>
          <cell r="N573">
            <v>11.6424</v>
          </cell>
          <cell r="O573">
            <v>3.4334927681360807</v>
          </cell>
          <cell r="P573">
            <v>0.70488924378952644</v>
          </cell>
          <cell r="Q573">
            <v>0.63667415568086261</v>
          </cell>
          <cell r="R573">
            <v>0.70488924378952644</v>
          </cell>
          <cell r="S573">
            <v>1.387040124876165</v>
          </cell>
          <cell r="T573">
            <v>0</v>
          </cell>
          <cell r="U573">
            <v>3.4334927681360803</v>
          </cell>
          <cell r="V573">
            <v>0.48390245717843</v>
          </cell>
          <cell r="W573">
            <v>0.60648825998415912</v>
          </cell>
          <cell r="X573">
            <v>0.71876929162875813</v>
          </cell>
          <cell r="Y573">
            <v>0</v>
          </cell>
          <cell r="Z573">
            <v>0</v>
          </cell>
          <cell r="AA573">
            <v>3408.4797891813055</v>
          </cell>
          <cell r="AB573">
            <v>2729.56</v>
          </cell>
          <cell r="AC573">
            <v>678.91978918130553</v>
          </cell>
          <cell r="AD573">
            <v>3564.370414946437</v>
          </cell>
          <cell r="AE573">
            <v>2729.55</v>
          </cell>
          <cell r="AF573">
            <v>834.82041494643681</v>
          </cell>
          <cell r="AG573">
            <v>4081.8852795805965</v>
          </cell>
          <cell r="AH573">
            <v>2729.56</v>
          </cell>
          <cell r="AI573">
            <v>1352.3252795805965</v>
          </cell>
          <cell r="AJ573">
            <v>3976.8937052424426</v>
          </cell>
          <cell r="AK573">
            <v>2729.56</v>
          </cell>
          <cell r="AL573">
            <v>1247.3337052424426</v>
          </cell>
          <cell r="AM573">
            <v>0</v>
          </cell>
          <cell r="AN573">
            <v>2729.56</v>
          </cell>
          <cell r="AO573">
            <v>-2729.56</v>
          </cell>
          <cell r="AP573">
            <v>1.8091600087913471</v>
          </cell>
          <cell r="AQ573">
            <v>5.2426527769274269</v>
          </cell>
          <cell r="AR573">
            <v>15031.629188950779</v>
          </cell>
          <cell r="AS573">
            <v>13647.789999999999</v>
          </cell>
        </row>
        <row r="574">
          <cell r="A574" t="str">
            <v>л/с №3000000157955</v>
          </cell>
          <cell r="B574" t="str">
            <v>Кв. 612</v>
          </cell>
          <cell r="C574" t="str">
            <v>Потеруха Иван Васильевич</v>
          </cell>
          <cell r="D574">
            <v>44775</v>
          </cell>
          <cell r="E574">
            <v>51.1</v>
          </cell>
          <cell r="F574">
            <v>31</v>
          </cell>
          <cell r="G574">
            <v>28</v>
          </cell>
          <cell r="H574">
            <v>31</v>
          </cell>
          <cell r="I574">
            <v>30</v>
          </cell>
          <cell r="J574">
            <v>31</v>
          </cell>
          <cell r="K574">
            <v>151</v>
          </cell>
          <cell r="L574">
            <v>5688710</v>
          </cell>
          <cell r="M574">
            <v>7.5709999999999997</v>
          </cell>
          <cell r="N574">
            <v>10.474600000000001</v>
          </cell>
          <cell r="O574">
            <v>2.9036000000000008</v>
          </cell>
          <cell r="P574">
            <v>0.59610331125827831</v>
          </cell>
          <cell r="Q574">
            <v>0.53841589403973533</v>
          </cell>
          <cell r="R574">
            <v>0.59610331125827831</v>
          </cell>
          <cell r="S574">
            <v>1.172977483443709</v>
          </cell>
          <cell r="T574">
            <v>0</v>
          </cell>
          <cell r="U574">
            <v>2.9036000000000008</v>
          </cell>
          <cell r="V574">
            <v>0.41558681616500459</v>
          </cell>
          <cell r="W574">
            <v>0.52086638798639551</v>
          </cell>
          <cell r="X574">
            <v>0.61729597986940399</v>
          </cell>
          <cell r="Y574">
            <v>0</v>
          </cell>
          <cell r="Z574">
            <v>0</v>
          </cell>
          <cell r="AA574">
            <v>2900.6976995454879</v>
          </cell>
          <cell r="AB574">
            <v>2344.21</v>
          </cell>
          <cell r="AC574">
            <v>556.48769954548789</v>
          </cell>
          <cell r="AD574">
            <v>3037.152973379682</v>
          </cell>
          <cell r="AE574">
            <v>2344.1999999999998</v>
          </cell>
          <cell r="AF574">
            <v>692.95297337968213</v>
          </cell>
          <cell r="AG574">
            <v>3479.034179535468</v>
          </cell>
          <cell r="AH574">
            <v>2344.21</v>
          </cell>
          <cell r="AI574">
            <v>1134.8241795354679</v>
          </cell>
          <cell r="AJ574">
            <v>3363.1375809801334</v>
          </cell>
          <cell r="AK574">
            <v>2344.21</v>
          </cell>
          <cell r="AL574">
            <v>1018.9275809801334</v>
          </cell>
          <cell r="AM574">
            <v>0</v>
          </cell>
          <cell r="AN574">
            <v>2344.21</v>
          </cell>
          <cell r="AO574">
            <v>-2344.21</v>
          </cell>
          <cell r="AP574">
            <v>1.5537491840208042</v>
          </cell>
          <cell r="AQ574">
            <v>4.4573491840208046</v>
          </cell>
          <cell r="AR574">
            <v>12780.02243344077</v>
          </cell>
          <cell r="AS574">
            <v>11721.04</v>
          </cell>
        </row>
        <row r="575">
          <cell r="A575" t="str">
            <v>л/с №3000000160175</v>
          </cell>
          <cell r="B575" t="str">
            <v>Кв. 613</v>
          </cell>
          <cell r="C575" t="str">
            <v>ЗПИФ Девелопмент и развитие под управл ООО "Эссет Менеджмент Солюшнс"</v>
          </cell>
          <cell r="D575">
            <v>44642</v>
          </cell>
          <cell r="E575">
            <v>39.299999999999997</v>
          </cell>
          <cell r="F575">
            <v>31</v>
          </cell>
          <cell r="G575">
            <v>28</v>
          </cell>
          <cell r="H575">
            <v>31</v>
          </cell>
          <cell r="I575">
            <v>14</v>
          </cell>
          <cell r="J575">
            <v>31</v>
          </cell>
          <cell r="K575">
            <v>135</v>
          </cell>
          <cell r="L575">
            <v>5688705</v>
          </cell>
          <cell r="M575" t="str">
            <v>нет данных</v>
          </cell>
          <cell r="N575">
            <v>8.3211999999999993</v>
          </cell>
          <cell r="O575">
            <v>2.0275358541205382</v>
          </cell>
          <cell r="P575">
            <v>0.46558230724249394</v>
          </cell>
          <cell r="Q575">
            <v>0.4205259549287042</v>
          </cell>
          <cell r="R575">
            <v>0.46558230724249394</v>
          </cell>
          <cell r="S575">
            <v>0.67584528470684602</v>
          </cell>
          <cell r="T575">
            <v>0</v>
          </cell>
          <cell r="U575">
            <v>2.0275358541205382</v>
          </cell>
          <cell r="V575">
            <v>0.31961960616995461</v>
          </cell>
          <cell r="W575">
            <v>0.40058804398953701</v>
          </cell>
          <cell r="X575">
            <v>0.47475013715983516</v>
          </cell>
          <cell r="Y575">
            <v>0</v>
          </cell>
          <cell r="Z575">
            <v>0</v>
          </cell>
          <cell r="AA575">
            <v>2251.3152220979041</v>
          </cell>
          <cell r="AB575">
            <v>1802.88</v>
          </cell>
          <cell r="AC575">
            <v>448.43522209790399</v>
          </cell>
          <cell r="AD575">
            <v>2354.2816354184029</v>
          </cell>
          <cell r="AE575">
            <v>1802.88</v>
          </cell>
          <cell r="AF575">
            <v>551.40163541840275</v>
          </cell>
          <cell r="AG575">
            <v>2696.10237794147</v>
          </cell>
          <cell r="AH575">
            <v>1802.88</v>
          </cell>
          <cell r="AI575">
            <v>893.22237794146986</v>
          </cell>
          <cell r="AJ575">
            <v>1937.7700834057746</v>
          </cell>
          <cell r="AK575">
            <v>841.34</v>
          </cell>
          <cell r="AL575">
            <v>1096.4300834057744</v>
          </cell>
          <cell r="AM575">
            <v>0</v>
          </cell>
          <cell r="AN575">
            <v>0</v>
          </cell>
          <cell r="AO575">
            <v>0</v>
          </cell>
          <cell r="AP575">
            <v>1.1949577873193267</v>
          </cell>
          <cell r="AQ575">
            <v>3.2224936414398648</v>
          </cell>
          <cell r="AR575">
            <v>9239.469318863552</v>
          </cell>
          <cell r="AS575">
            <v>6249.9800000000005</v>
          </cell>
        </row>
        <row r="576">
          <cell r="A576" t="str">
            <v>л/с №3000001185025</v>
          </cell>
          <cell r="B576" t="str">
            <v>Кв. 614</v>
          </cell>
          <cell r="C576" t="str">
            <v>ЗПИФ Девелопмент и развитие под управл ООО "Эссет Менеджмент Солюшнс"</v>
          </cell>
          <cell r="D576">
            <v>44659</v>
          </cell>
          <cell r="E576">
            <v>26.5</v>
          </cell>
          <cell r="F576">
            <v>31</v>
          </cell>
          <cell r="G576">
            <v>28</v>
          </cell>
          <cell r="H576">
            <v>31</v>
          </cell>
          <cell r="I576">
            <v>30</v>
          </cell>
          <cell r="J576">
            <v>31</v>
          </cell>
          <cell r="K576">
            <v>151</v>
          </cell>
          <cell r="L576">
            <v>5731381</v>
          </cell>
          <cell r="M576" t="str">
            <v>нет данных</v>
          </cell>
          <cell r="N576">
            <v>9.3783999999999992</v>
          </cell>
          <cell r="O576">
            <v>1.5292026614387588</v>
          </cell>
          <cell r="P576">
            <v>0.31394226824239418</v>
          </cell>
          <cell r="Q576">
            <v>0.28356075841248507</v>
          </cell>
          <cell r="R576">
            <v>0.31394226824239418</v>
          </cell>
          <cell r="S576">
            <v>0.61775736654148528</v>
          </cell>
          <cell r="T576">
            <v>0</v>
          </cell>
          <cell r="U576">
            <v>1.5292026614387588</v>
          </cell>
          <cell r="V576">
            <v>0.21551958176854447</v>
          </cell>
          <cell r="W576">
            <v>0.27011661999294484</v>
          </cell>
          <cell r="X576">
            <v>0.3201241382884385</v>
          </cell>
          <cell r="Y576">
            <v>0</v>
          </cell>
          <cell r="Z576">
            <v>0</v>
          </cell>
          <cell r="AA576">
            <v>1518.0624271143631</v>
          </cell>
          <cell r="AB576">
            <v>1518.06</v>
          </cell>
          <cell r="AC576">
            <v>2.4271143631722225E-3</v>
          </cell>
          <cell r="AD576">
            <v>1587.4927058164803</v>
          </cell>
          <cell r="AE576">
            <v>1587.49</v>
          </cell>
          <cell r="AF576">
            <v>2.7058164803293039E-3</v>
          </cell>
          <cell r="AG576">
            <v>1817.9825194770729</v>
          </cell>
          <cell r="AH576">
            <v>1817.98</v>
          </cell>
          <cell r="AI576">
            <v>2.519477072837617E-3</v>
          </cell>
          <cell r="AJ576">
            <v>1771.2215662004157</v>
          </cell>
          <cell r="AK576">
            <v>1771.22</v>
          </cell>
          <cell r="AL576">
            <v>1.5662004157093179E-3</v>
          </cell>
          <cell r="AM576">
            <v>0</v>
          </cell>
          <cell r="AN576">
            <v>0</v>
          </cell>
          <cell r="AO576">
            <v>0</v>
          </cell>
          <cell r="AP576">
            <v>0.8057603400499278</v>
          </cell>
          <cell r="AQ576">
            <v>2.3349630014886866</v>
          </cell>
          <cell r="AR576">
            <v>6694.759218608332</v>
          </cell>
          <cell r="AS576">
            <v>6694.7500000000009</v>
          </cell>
        </row>
        <row r="577">
          <cell r="A577" t="str">
            <v>л/с №3000000158103</v>
          </cell>
          <cell r="B577" t="str">
            <v>Кв. 615</v>
          </cell>
          <cell r="C577" t="str">
            <v>Герценбергер Ксения Владимировна</v>
          </cell>
          <cell r="D577">
            <v>44779</v>
          </cell>
          <cell r="E577">
            <v>99.1</v>
          </cell>
          <cell r="F577">
            <v>31</v>
          </cell>
          <cell r="G577">
            <v>28</v>
          </cell>
          <cell r="H577">
            <v>31</v>
          </cell>
          <cell r="I577">
            <v>30</v>
          </cell>
          <cell r="J577">
            <v>31</v>
          </cell>
          <cell r="K577">
            <v>151</v>
          </cell>
          <cell r="L577" t="str">
            <v>05688473.</v>
          </cell>
          <cell r="M577">
            <v>10.233000000000001</v>
          </cell>
          <cell r="N577">
            <v>12.4</v>
          </cell>
          <cell r="O577">
            <v>2.1669999999999998</v>
          </cell>
          <cell r="P577">
            <v>0.44488079470198671</v>
          </cell>
          <cell r="Q577">
            <v>0.40182781456953642</v>
          </cell>
          <cell r="R577">
            <v>0.44488079470198671</v>
          </cell>
          <cell r="S577">
            <v>0.87541059602649007</v>
          </cell>
          <cell r="T577">
            <v>0</v>
          </cell>
          <cell r="U577">
            <v>2.1669999999999998</v>
          </cell>
          <cell r="V577">
            <v>0.80596190767029263</v>
          </cell>
          <cell r="W577">
            <v>1.0101342279736163</v>
          </cell>
          <cell r="X577">
            <v>1.1971434756371415</v>
          </cell>
          <cell r="Y577">
            <v>0</v>
          </cell>
          <cell r="Z577">
            <v>0</v>
          </cell>
          <cell r="AA577">
            <v>3586.3911793877519</v>
          </cell>
          <cell r="AB577">
            <v>4546.2</v>
          </cell>
          <cell r="AC577">
            <v>-959.80882061224793</v>
          </cell>
          <cell r="AD577">
            <v>4048.3493291388763</v>
          </cell>
          <cell r="AE577">
            <v>4546.2</v>
          </cell>
          <cell r="AF577">
            <v>-497.85067086112349</v>
          </cell>
          <cell r="AG577">
            <v>4707.9791474309413</v>
          </cell>
          <cell r="AH577">
            <v>4546.2</v>
          </cell>
          <cell r="AI577">
            <v>161.77914743094152</v>
          </cell>
          <cell r="AJ577">
            <v>2509.9597527152318</v>
          </cell>
          <cell r="AK577">
            <v>4546.2</v>
          </cell>
          <cell r="AL577">
            <v>-2036.240247284768</v>
          </cell>
          <cell r="AM577">
            <v>0</v>
          </cell>
          <cell r="AN577">
            <v>4546.2</v>
          </cell>
          <cell r="AO577">
            <v>-4546.2</v>
          </cell>
          <cell r="AP577">
            <v>3.0132396112810502</v>
          </cell>
          <cell r="AQ577">
            <v>5.18023961128105</v>
          </cell>
          <cell r="AR577">
            <v>14852.6794086728</v>
          </cell>
          <cell r="AS577">
            <v>22731</v>
          </cell>
        </row>
        <row r="578">
          <cell r="A578" t="str">
            <v>л/с №3000000157941</v>
          </cell>
          <cell r="B578" t="str">
            <v>Кв. 616</v>
          </cell>
          <cell r="C578" t="str">
            <v>Подгорнов Сергей Мурадович</v>
          </cell>
          <cell r="D578">
            <v>44765</v>
          </cell>
          <cell r="E578">
            <v>60</v>
          </cell>
          <cell r="F578">
            <v>31</v>
          </cell>
          <cell r="G578">
            <v>28</v>
          </cell>
          <cell r="H578">
            <v>31</v>
          </cell>
          <cell r="I578">
            <v>30</v>
          </cell>
          <cell r="J578">
            <v>31</v>
          </cell>
          <cell r="K578">
            <v>151</v>
          </cell>
          <cell r="L578">
            <v>5688698</v>
          </cell>
          <cell r="M578">
            <v>6.444</v>
          </cell>
          <cell r="N578">
            <v>13.8354</v>
          </cell>
          <cell r="O578">
            <v>7.3914</v>
          </cell>
          <cell r="P578">
            <v>1.5174397350993378</v>
          </cell>
          <cell r="Q578">
            <v>1.3705907284768213</v>
          </cell>
          <cell r="R578">
            <v>1.5174397350993378</v>
          </cell>
          <cell r="S578">
            <v>2.9859298013245033</v>
          </cell>
          <cell r="T578">
            <v>0</v>
          </cell>
          <cell r="U578">
            <v>7.3914</v>
          </cell>
          <cell r="V578">
            <v>0.48796886438161008</v>
          </cell>
          <cell r="W578">
            <v>0.61158479998402604</v>
          </cell>
          <cell r="X578">
            <v>0.72480936970967202</v>
          </cell>
          <cell r="Y578">
            <v>0</v>
          </cell>
          <cell r="Z578">
            <v>0</v>
          </cell>
          <cell r="AA578">
            <v>5749.867428259784</v>
          </cell>
          <cell r="AB578">
            <v>2752.49</v>
          </cell>
          <cell r="AC578">
            <v>2997.3774282597842</v>
          </cell>
          <cell r="AD578">
            <v>5683.2540316923723</v>
          </cell>
          <cell r="AE578">
            <v>2752.49</v>
          </cell>
          <cell r="AF578">
            <v>2930.7640316923726</v>
          </cell>
          <cell r="AG578">
            <v>6428.9317883262956</v>
          </cell>
          <cell r="AH578">
            <v>2752.49</v>
          </cell>
          <cell r="AI578">
            <v>3676.4417883262959</v>
          </cell>
          <cell r="AJ578">
            <v>8561.1982077615885</v>
          </cell>
          <cell r="AK578">
            <v>2752.49</v>
          </cell>
          <cell r="AL578">
            <v>5808.7082077615887</v>
          </cell>
          <cell r="AM578">
            <v>0</v>
          </cell>
          <cell r="AN578">
            <v>2752.49</v>
          </cell>
          <cell r="AO578">
            <v>-2752.49</v>
          </cell>
          <cell r="AP578">
            <v>1.8243630340753081</v>
          </cell>
          <cell r="AQ578">
            <v>9.2157630340753087</v>
          </cell>
          <cell r="AR578">
            <v>26423.251456040041</v>
          </cell>
          <cell r="AS578">
            <v>13762.449999999999</v>
          </cell>
        </row>
        <row r="579">
          <cell r="A579" t="str">
            <v>л/с №3000000167532</v>
          </cell>
          <cell r="B579" t="str">
            <v>Кв. 617</v>
          </cell>
          <cell r="C579" t="str">
            <v>Матвеев Алексей Сергеевич</v>
          </cell>
          <cell r="D579">
            <v>44908</v>
          </cell>
          <cell r="E579">
            <v>51.4</v>
          </cell>
          <cell r="F579">
            <v>31</v>
          </cell>
          <cell r="G579">
            <v>28</v>
          </cell>
          <cell r="H579">
            <v>31</v>
          </cell>
          <cell r="I579">
            <v>30</v>
          </cell>
          <cell r="J579">
            <v>31</v>
          </cell>
          <cell r="K579">
            <v>151</v>
          </cell>
          <cell r="L579">
            <v>5688701</v>
          </cell>
          <cell r="M579">
            <v>8.7089999999999996</v>
          </cell>
          <cell r="N579">
            <v>10.8066</v>
          </cell>
          <cell r="O579">
            <v>2.0975999999999999</v>
          </cell>
          <cell r="P579">
            <v>0.43063311258278142</v>
          </cell>
          <cell r="Q579">
            <v>0.38895894039735096</v>
          </cell>
          <cell r="R579">
            <v>0.43063311258278142</v>
          </cell>
          <cell r="S579">
            <v>0.84737483443708606</v>
          </cell>
          <cell r="T579">
            <v>0</v>
          </cell>
          <cell r="U579">
            <v>2.0975999999999999</v>
          </cell>
          <cell r="V579">
            <v>0.41802666048691262</v>
          </cell>
          <cell r="W579">
            <v>0.52392431198631562</v>
          </cell>
          <cell r="X579">
            <v>0.62092002671795232</v>
          </cell>
          <cell r="Y579">
            <v>0</v>
          </cell>
          <cell r="Z579">
            <v>0</v>
          </cell>
          <cell r="AA579">
            <v>2433.2603281499655</v>
          </cell>
          <cell r="AB579">
            <v>2357.9699999999998</v>
          </cell>
          <cell r="AC579">
            <v>75.290328149965717</v>
          </cell>
          <cell r="AD579">
            <v>2617.400603569401</v>
          </cell>
          <cell r="AE579">
            <v>2357.9699999999998</v>
          </cell>
          <cell r="AF579">
            <v>259.43060356940123</v>
          </cell>
          <cell r="AG579">
            <v>3014.9921299402777</v>
          </cell>
          <cell r="AH579">
            <v>2357.9699999999998</v>
          </cell>
          <cell r="AI579">
            <v>657.02212994027786</v>
          </cell>
          <cell r="AJ579">
            <v>2429.5761778013243</v>
          </cell>
          <cell r="AK579">
            <v>2357.9699999999998</v>
          </cell>
          <cell r="AL579">
            <v>71.60617780132452</v>
          </cell>
          <cell r="AM579">
            <v>0</v>
          </cell>
          <cell r="AN579">
            <v>2357.9699999999998</v>
          </cell>
          <cell r="AO579">
            <v>-2357.9699999999998</v>
          </cell>
          <cell r="AP579">
            <v>1.5628709991911807</v>
          </cell>
          <cell r="AQ579">
            <v>3.6604709991911806</v>
          </cell>
          <cell r="AR579">
            <v>10495.229239460969</v>
          </cell>
          <cell r="AS579">
            <v>11789.849999999999</v>
          </cell>
        </row>
        <row r="580">
          <cell r="A580" t="str">
            <v>л/с №3000000157992</v>
          </cell>
          <cell r="B580" t="str">
            <v>Кв. 618</v>
          </cell>
          <cell r="C580" t="str">
            <v>Ахмедова Дарья Евгеньевна</v>
          </cell>
          <cell r="D580">
            <v>44772</v>
          </cell>
          <cell r="E580">
            <v>39.9</v>
          </cell>
          <cell r="F580">
            <v>31</v>
          </cell>
          <cell r="G580">
            <v>28</v>
          </cell>
          <cell r="H580">
            <v>31</v>
          </cell>
          <cell r="I580">
            <v>30</v>
          </cell>
          <cell r="J580">
            <v>31</v>
          </cell>
          <cell r="K580">
            <v>151</v>
          </cell>
          <cell r="L580">
            <v>5688708</v>
          </cell>
          <cell r="M580" t="str">
            <v>нет данных</v>
          </cell>
          <cell r="N580">
            <v>6.56</v>
          </cell>
          <cell r="O580">
            <v>2.3024598562794893</v>
          </cell>
          <cell r="P580">
            <v>0.47269043407062367</v>
          </cell>
          <cell r="Q580">
            <v>0.426946198515402</v>
          </cell>
          <cell r="R580">
            <v>0.47269043407062367</v>
          </cell>
          <cell r="S580">
            <v>0.93013278962284007</v>
          </cell>
          <cell r="T580">
            <v>0</v>
          </cell>
          <cell r="U580">
            <v>2.3024598562794893</v>
          </cell>
          <cell r="V580">
            <v>0.32449929481377071</v>
          </cell>
          <cell r="W580">
            <v>0.40670389198937729</v>
          </cell>
          <cell r="X580">
            <v>0.48199823085693189</v>
          </cell>
          <cell r="Y580">
            <v>0</v>
          </cell>
          <cell r="Z580">
            <v>0</v>
          </cell>
          <cell r="AA580">
            <v>2285.6864468627577</v>
          </cell>
          <cell r="AB580">
            <v>1830.41</v>
          </cell>
          <cell r="AC580">
            <v>455.27644686275767</v>
          </cell>
          <cell r="AD580">
            <v>2390.2248664934928</v>
          </cell>
          <cell r="AE580">
            <v>1830.41</v>
          </cell>
          <cell r="AF580">
            <v>559.81486649349267</v>
          </cell>
          <cell r="AG580">
            <v>2737.2642463069888</v>
          </cell>
          <cell r="AH580">
            <v>1830.41</v>
          </cell>
          <cell r="AI580">
            <v>906.85424630698867</v>
          </cell>
          <cell r="AJ580">
            <v>2666.8581317508147</v>
          </cell>
          <cell r="AK580">
            <v>1830.41</v>
          </cell>
          <cell r="AL580">
            <v>836.44813175081458</v>
          </cell>
          <cell r="AM580">
            <v>0</v>
          </cell>
          <cell r="AN580">
            <v>1830.41</v>
          </cell>
          <cell r="AO580">
            <v>-1830.41</v>
          </cell>
          <cell r="AP580">
            <v>1.2132014176600798</v>
          </cell>
          <cell r="AQ580">
            <v>3.5156612739395694</v>
          </cell>
          <cell r="AR580">
            <v>10080.033691414053</v>
          </cell>
          <cell r="AS580">
            <v>9152.0500000000011</v>
          </cell>
        </row>
        <row r="581">
          <cell r="A581" t="str">
            <v>л/с №3000000172850</v>
          </cell>
          <cell r="B581" t="str">
            <v>Кв. 619</v>
          </cell>
          <cell r="C581" t="str">
            <v>Драгилева Галина Львовна</v>
          </cell>
          <cell r="D581">
            <v>44918</v>
          </cell>
          <cell r="E581">
            <v>27.1</v>
          </cell>
          <cell r="F581">
            <v>31</v>
          </cell>
          <cell r="G581">
            <v>28</v>
          </cell>
          <cell r="H581">
            <v>31</v>
          </cell>
          <cell r="I581">
            <v>30</v>
          </cell>
          <cell r="J581">
            <v>31</v>
          </cell>
          <cell r="K581">
            <v>151</v>
          </cell>
          <cell r="L581">
            <v>5688709</v>
          </cell>
          <cell r="M581">
            <v>11.003</v>
          </cell>
          <cell r="N581">
            <v>13.484400000000001</v>
          </cell>
          <cell r="O581">
            <v>2.4814000000000007</v>
          </cell>
          <cell r="P581">
            <v>0.50942649006622531</v>
          </cell>
          <cell r="Q581">
            <v>0.46012715231788093</v>
          </cell>
          <cell r="R581">
            <v>0.50942649006622531</v>
          </cell>
          <cell r="S581">
            <v>1.0024198675496692</v>
          </cell>
          <cell r="T581">
            <v>0</v>
          </cell>
          <cell r="U581">
            <v>2.4814000000000007</v>
          </cell>
          <cell r="V581">
            <v>0.22039927041236057</v>
          </cell>
          <cell r="W581">
            <v>0.27623246799278511</v>
          </cell>
          <cell r="X581">
            <v>0.32737223198553522</v>
          </cell>
          <cell r="Y581">
            <v>0</v>
          </cell>
          <cell r="Z581">
            <v>0</v>
          </cell>
          <cell r="AA581">
            <v>2092.5418239289916</v>
          </cell>
          <cell r="AB581">
            <v>1243.21</v>
          </cell>
          <cell r="AC581">
            <v>849.33182392899153</v>
          </cell>
          <cell r="AD581">
            <v>2111.2755761623353</v>
          </cell>
          <cell r="AE581">
            <v>1243.21</v>
          </cell>
          <cell r="AF581">
            <v>868.06557616233522</v>
          </cell>
          <cell r="AG581">
            <v>2399.2525598923667</v>
          </cell>
          <cell r="AH581">
            <v>1243.21</v>
          </cell>
          <cell r="AI581">
            <v>1156.0425598923666</v>
          </cell>
          <cell r="AJ581">
            <v>2874.1181958410602</v>
          </cell>
          <cell r="AK581">
            <v>1243.21</v>
          </cell>
          <cell r="AL581">
            <v>1630.9081958410602</v>
          </cell>
          <cell r="AM581">
            <v>0</v>
          </cell>
          <cell r="AN581">
            <v>1243.21</v>
          </cell>
          <cell r="AO581">
            <v>-1243.21</v>
          </cell>
          <cell r="AP581">
            <v>0.82400397039068096</v>
          </cell>
          <cell r="AQ581">
            <v>3.3054039703906817</v>
          </cell>
          <cell r="AR581">
            <v>9477.1881558247533</v>
          </cell>
          <cell r="AS581">
            <v>6216.05</v>
          </cell>
        </row>
        <row r="582">
          <cell r="A582" t="str">
            <v>л/с №3000000164588</v>
          </cell>
          <cell r="B582" t="str">
            <v>Кв. 62</v>
          </cell>
          <cell r="C582" t="str">
            <v>Евдокимов Никита Андреевич</v>
          </cell>
          <cell r="D582">
            <v>44884</v>
          </cell>
          <cell r="E582">
            <v>53.3</v>
          </cell>
          <cell r="F582">
            <v>31</v>
          </cell>
          <cell r="G582">
            <v>28</v>
          </cell>
          <cell r="H582">
            <v>31</v>
          </cell>
          <cell r="I582">
            <v>30</v>
          </cell>
          <cell r="J582">
            <v>31</v>
          </cell>
          <cell r="K582">
            <v>151</v>
          </cell>
          <cell r="L582">
            <v>5688730</v>
          </cell>
          <cell r="M582">
            <v>7.6890000000000001</v>
          </cell>
          <cell r="N582">
            <v>10.584199999999999</v>
          </cell>
          <cell r="O582">
            <v>2.8951999999999996</v>
          </cell>
          <cell r="P582">
            <v>0.59437880794701969</v>
          </cell>
          <cell r="Q582">
            <v>0.5368582781456952</v>
          </cell>
          <cell r="R582">
            <v>0.59437880794701969</v>
          </cell>
          <cell r="S582">
            <v>1.1695841059602647</v>
          </cell>
          <cell r="T582">
            <v>0</v>
          </cell>
          <cell r="U582">
            <v>2.8951999999999991</v>
          </cell>
          <cell r="V582">
            <v>0.43347900785899696</v>
          </cell>
          <cell r="W582">
            <v>0.54329116398580979</v>
          </cell>
          <cell r="X582">
            <v>0.64387232342542522</v>
          </cell>
          <cell r="Y582">
            <v>0</v>
          </cell>
          <cell r="Z582">
            <v>0</v>
          </cell>
          <cell r="AA582">
            <v>2947.0533723226945</v>
          </cell>
          <cell r="AB582">
            <v>2445.13</v>
          </cell>
          <cell r="AC582">
            <v>501.92337232269438</v>
          </cell>
          <cell r="AD582">
            <v>3096.9828774906082</v>
          </cell>
          <cell r="AE582">
            <v>2445.13</v>
          </cell>
          <cell r="AF582">
            <v>651.85287749060808</v>
          </cell>
          <cell r="AG582">
            <v>3550.2888788484465</v>
          </cell>
          <cell r="AH582">
            <v>2445.13</v>
          </cell>
          <cell r="AI582">
            <v>1105.1588788484464</v>
          </cell>
          <cell r="AJ582">
            <v>3353.4081569271516</v>
          </cell>
          <cell r="AK582">
            <v>2445.13</v>
          </cell>
          <cell r="AL582">
            <v>908.27815692715149</v>
          </cell>
          <cell r="AM582">
            <v>0</v>
          </cell>
          <cell r="AN582">
            <v>2445.13</v>
          </cell>
          <cell r="AO582">
            <v>-2445.13</v>
          </cell>
          <cell r="AP582">
            <v>1.6206424952702321</v>
          </cell>
          <cell r="AQ582">
            <v>4.5158424952702312</v>
          </cell>
          <cell r="AR582">
            <v>12947.7332855889</v>
          </cell>
          <cell r="AS582">
            <v>12225.650000000001</v>
          </cell>
        </row>
        <row r="583">
          <cell r="A583" t="str">
            <v>л/с №3000000160176</v>
          </cell>
          <cell r="B583" t="str">
            <v>Кв. 620</v>
          </cell>
          <cell r="C583" t="str">
            <v>ЗПИФ Девелопмент и развитие под управл ООО "Эссет Менеджмент Солюшнс"</v>
          </cell>
          <cell r="D583">
            <v>44642</v>
          </cell>
          <cell r="E583">
            <v>99.8</v>
          </cell>
          <cell r="F583">
            <v>31</v>
          </cell>
          <cell r="G583">
            <v>6</v>
          </cell>
          <cell r="H583">
            <v>0</v>
          </cell>
          <cell r="I583">
            <v>0</v>
          </cell>
          <cell r="J583">
            <v>0</v>
          </cell>
          <cell r="K583">
            <v>37</v>
          </cell>
          <cell r="L583">
            <v>5688711</v>
          </cell>
          <cell r="M583" t="str">
            <v>нет данных</v>
          </cell>
          <cell r="N583">
            <v>17.244599999999998</v>
          </cell>
          <cell r="O583">
            <v>1.4111542540619169</v>
          </cell>
          <cell r="P583">
            <v>1.1823184290789033</v>
          </cell>
          <cell r="Q583">
            <v>0.22883582498301352</v>
          </cell>
          <cell r="R583">
            <v>0</v>
          </cell>
          <cell r="S583">
            <v>0</v>
          </cell>
          <cell r="T583">
            <v>0</v>
          </cell>
          <cell r="U583">
            <v>1.4111542540619169</v>
          </cell>
          <cell r="V583">
            <v>0.81165487775474476</v>
          </cell>
          <cell r="W583">
            <v>0.21798629656573498</v>
          </cell>
          <cell r="X583">
            <v>0</v>
          </cell>
          <cell r="Y583">
            <v>0</v>
          </cell>
          <cell r="Z583">
            <v>0</v>
          </cell>
          <cell r="AA583">
            <v>5717.0803858872987</v>
          </cell>
          <cell r="AB583">
            <v>4578.3100000000004</v>
          </cell>
          <cell r="AC583">
            <v>1138.7703858872983</v>
          </cell>
          <cell r="AD583">
            <v>1281.1194504621408</v>
          </cell>
          <cell r="AE583">
            <v>981.07</v>
          </cell>
          <cell r="AF583">
            <v>300.04945046214073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1.0296411743204796</v>
          </cell>
          <cell r="AQ583">
            <v>2.4407954283823967</v>
          </cell>
          <cell r="AR583">
            <v>6998.1998363494395</v>
          </cell>
          <cell r="AS583">
            <v>5559.38</v>
          </cell>
        </row>
        <row r="584">
          <cell r="A584" t="str">
            <v>л/с №3000000157973</v>
          </cell>
          <cell r="B584" t="str">
            <v>Кв. 621</v>
          </cell>
          <cell r="C584" t="str">
            <v>Миллер Наталья Николаевна</v>
          </cell>
          <cell r="D584">
            <v>44772</v>
          </cell>
          <cell r="E584">
            <v>60</v>
          </cell>
          <cell r="F584">
            <v>31</v>
          </cell>
          <cell r="G584">
            <v>28</v>
          </cell>
          <cell r="H584">
            <v>31</v>
          </cell>
          <cell r="I584">
            <v>30</v>
          </cell>
          <cell r="J584">
            <v>31</v>
          </cell>
          <cell r="K584">
            <v>151</v>
          </cell>
          <cell r="L584">
            <v>5688700</v>
          </cell>
          <cell r="M584">
            <v>10.179</v>
          </cell>
          <cell r="N584">
            <v>13.5341</v>
          </cell>
          <cell r="O584">
            <v>3.3551000000000002</v>
          </cell>
          <cell r="P584">
            <v>0.68879536423841059</v>
          </cell>
          <cell r="Q584">
            <v>0.62213774834437086</v>
          </cell>
          <cell r="R584">
            <v>0.68879536423841059</v>
          </cell>
          <cell r="S584">
            <v>1.3553715231788079</v>
          </cell>
          <cell r="T584">
            <v>0</v>
          </cell>
          <cell r="U584">
            <v>3.3551000000000002</v>
          </cell>
          <cell r="V584">
            <v>0.48796886438161008</v>
          </cell>
          <cell r="W584">
            <v>0.61158479998402604</v>
          </cell>
          <cell r="X584">
            <v>0.72480936970967202</v>
          </cell>
          <cell r="Y584">
            <v>0</v>
          </cell>
          <cell r="Z584">
            <v>0</v>
          </cell>
          <cell r="AA584">
            <v>3373.9948610147503</v>
          </cell>
          <cell r="AB584">
            <v>2752.49</v>
          </cell>
          <cell r="AC584">
            <v>621.50486101475053</v>
          </cell>
          <cell r="AD584">
            <v>3537.3046161162129</v>
          </cell>
          <cell r="AE584">
            <v>2752.49</v>
          </cell>
          <cell r="AF584">
            <v>784.81461611621307</v>
          </cell>
          <cell r="AG584">
            <v>4053.0592210812633</v>
          </cell>
          <cell r="AH584">
            <v>2752.49</v>
          </cell>
          <cell r="AI584">
            <v>1300.5692210812635</v>
          </cell>
          <cell r="AJ584">
            <v>3886.0941238278142</v>
          </cell>
          <cell r="AK584">
            <v>2752.49</v>
          </cell>
          <cell r="AL584">
            <v>1133.6041238278144</v>
          </cell>
          <cell r="AM584">
            <v>0</v>
          </cell>
          <cell r="AN584">
            <v>2752.49</v>
          </cell>
          <cell r="AO584">
            <v>-2752.49</v>
          </cell>
          <cell r="AP584">
            <v>1.8243630340753081</v>
          </cell>
          <cell r="AQ584">
            <v>5.1794630340753081</v>
          </cell>
          <cell r="AR584">
            <v>14850.452822040041</v>
          </cell>
          <cell r="AS584">
            <v>13762.449999999999</v>
          </cell>
        </row>
        <row r="585">
          <cell r="A585" t="str">
            <v>л/с №3000000164638</v>
          </cell>
          <cell r="B585" t="str">
            <v>Кв. 622</v>
          </cell>
          <cell r="C585" t="str">
            <v>Малахова Евгения Витальевна</v>
          </cell>
          <cell r="D585">
            <v>44882</v>
          </cell>
          <cell r="E585">
            <v>51.4</v>
          </cell>
          <cell r="F585">
            <v>31</v>
          </cell>
          <cell r="G585">
            <v>28</v>
          </cell>
          <cell r="H585">
            <v>31</v>
          </cell>
          <cell r="I585">
            <v>30</v>
          </cell>
          <cell r="J585">
            <v>31</v>
          </cell>
          <cell r="K585">
            <v>151</v>
          </cell>
          <cell r="L585">
            <v>5688697</v>
          </cell>
          <cell r="M585" t="str">
            <v>нет данных</v>
          </cell>
          <cell r="N585">
            <v>13.430999999999999</v>
          </cell>
          <cell r="O585">
            <v>2.966076105583102</v>
          </cell>
          <cell r="P585">
            <v>0.60892953160977581</v>
          </cell>
          <cell r="Q585">
            <v>0.55000086726044273</v>
          </cell>
          <cell r="R585">
            <v>0.60892953160977581</v>
          </cell>
          <cell r="S585">
            <v>1.1982161751031073</v>
          </cell>
          <cell r="T585">
            <v>0</v>
          </cell>
          <cell r="U585">
            <v>2.9660761055831015</v>
          </cell>
          <cell r="V585">
            <v>0.41802666048691262</v>
          </cell>
          <cell r="W585">
            <v>0.52392431198631562</v>
          </cell>
          <cell r="X585">
            <v>0.62092002671795232</v>
          </cell>
          <cell r="Y585">
            <v>0</v>
          </cell>
          <cell r="Z585">
            <v>0</v>
          </cell>
          <cell r="AA585">
            <v>2944.4682548557835</v>
          </cell>
          <cell r="AB585">
            <v>2357.9699999999998</v>
          </cell>
          <cell r="AC585">
            <v>586.49825485578367</v>
          </cell>
          <cell r="AD585">
            <v>3079.1367954327202</v>
          </cell>
          <cell r="AE585">
            <v>2357.9699999999998</v>
          </cell>
          <cell r="AF585">
            <v>721.16679543272039</v>
          </cell>
          <cell r="AG585">
            <v>3526.2000566460956</v>
          </cell>
          <cell r="AH585">
            <v>2357.9699999999998</v>
          </cell>
          <cell r="AI585">
            <v>1168.2300566460958</v>
          </cell>
          <cell r="AJ585">
            <v>3435.501452932127</v>
          </cell>
          <cell r="AK585">
            <v>2357.9699999999998</v>
          </cell>
          <cell r="AL585">
            <v>1077.5314529321272</v>
          </cell>
          <cell r="AM585">
            <v>0</v>
          </cell>
          <cell r="AN585">
            <v>2357.9699999999998</v>
          </cell>
          <cell r="AO585">
            <v>-2357.9699999999998</v>
          </cell>
          <cell r="AP585">
            <v>1.5628709991911807</v>
          </cell>
          <cell r="AQ585">
            <v>4.5289471047742822</v>
          </cell>
          <cell r="AR585">
            <v>12985.306559866725</v>
          </cell>
          <cell r="AS585">
            <v>11789.849999999999</v>
          </cell>
        </row>
        <row r="586">
          <cell r="A586" t="str">
            <v>л/с №3000000158095</v>
          </cell>
          <cell r="B586" t="str">
            <v>Кв. 623</v>
          </cell>
          <cell r="C586" t="str">
            <v>Лохматов Вадим Павлович</v>
          </cell>
          <cell r="D586">
            <v>44779</v>
          </cell>
          <cell r="E586">
            <v>39.9</v>
          </cell>
          <cell r="F586">
            <v>31</v>
          </cell>
          <cell r="G586">
            <v>28</v>
          </cell>
          <cell r="H586">
            <v>31</v>
          </cell>
          <cell r="I586">
            <v>30</v>
          </cell>
          <cell r="J586">
            <v>31</v>
          </cell>
          <cell r="K586">
            <v>151</v>
          </cell>
          <cell r="L586">
            <v>5688706</v>
          </cell>
          <cell r="M586" t="str">
            <v>нет данных</v>
          </cell>
          <cell r="N586">
            <v>8.8628999999999998</v>
          </cell>
          <cell r="O586">
            <v>2.3024598562794893</v>
          </cell>
          <cell r="P586">
            <v>0.47269043407062367</v>
          </cell>
          <cell r="Q586">
            <v>0.426946198515402</v>
          </cell>
          <cell r="R586">
            <v>0.47269043407062367</v>
          </cell>
          <cell r="S586">
            <v>0.93013278962284007</v>
          </cell>
          <cell r="T586">
            <v>0</v>
          </cell>
          <cell r="U586">
            <v>2.3024598562794893</v>
          </cell>
          <cell r="V586">
            <v>0.32449929481377071</v>
          </cell>
          <cell r="W586">
            <v>0.40670389198937729</v>
          </cell>
          <cell r="X586">
            <v>0.48199823085693189</v>
          </cell>
          <cell r="Y586">
            <v>0</v>
          </cell>
          <cell r="Z586">
            <v>0</v>
          </cell>
          <cell r="AA586">
            <v>2285.6864468627577</v>
          </cell>
          <cell r="AB586">
            <v>1830.41</v>
          </cell>
          <cell r="AC586">
            <v>455.27644686275767</v>
          </cell>
          <cell r="AD586">
            <v>2390.2248664934928</v>
          </cell>
          <cell r="AE586">
            <v>1830.41</v>
          </cell>
          <cell r="AF586">
            <v>559.81486649349267</v>
          </cell>
          <cell r="AG586">
            <v>2737.2642463069888</v>
          </cell>
          <cell r="AH586">
            <v>1830.41</v>
          </cell>
          <cell r="AI586">
            <v>906.85424630698867</v>
          </cell>
          <cell r="AJ586">
            <v>2666.8581317508147</v>
          </cell>
          <cell r="AK586">
            <v>1830.41</v>
          </cell>
          <cell r="AL586">
            <v>836.44813175081458</v>
          </cell>
          <cell r="AM586">
            <v>0</v>
          </cell>
          <cell r="AN586">
            <v>1830.41</v>
          </cell>
          <cell r="AO586">
            <v>-1830.41</v>
          </cell>
          <cell r="AP586">
            <v>1.2132014176600798</v>
          </cell>
          <cell r="AQ586">
            <v>3.5156612739395694</v>
          </cell>
          <cell r="AR586">
            <v>10080.033691414053</v>
          </cell>
          <cell r="AS586">
            <v>9152.0500000000011</v>
          </cell>
        </row>
        <row r="587">
          <cell r="A587" t="str">
            <v>л/с №3000001185028</v>
          </cell>
          <cell r="B587" t="str">
            <v>Кв. 624</v>
          </cell>
          <cell r="C587" t="str">
            <v>ЗПИФ Девелопмент и развитие под управл ООО "Эссет Менеджмент Солюшнс"</v>
          </cell>
          <cell r="D587">
            <v>44658</v>
          </cell>
          <cell r="E587">
            <v>27.1</v>
          </cell>
          <cell r="F587">
            <v>31</v>
          </cell>
          <cell r="G587">
            <v>28</v>
          </cell>
          <cell r="H587">
            <v>31</v>
          </cell>
          <cell r="I587">
            <v>30</v>
          </cell>
          <cell r="J587">
            <v>31</v>
          </cell>
          <cell r="K587">
            <v>151</v>
          </cell>
          <cell r="L587">
            <v>5728462</v>
          </cell>
          <cell r="M587" t="str">
            <v>нет данных</v>
          </cell>
          <cell r="N587">
            <v>11.579800000000001</v>
          </cell>
          <cell r="O587">
            <v>1.5638261179241646</v>
          </cell>
          <cell r="P587">
            <v>0.32105039507052385</v>
          </cell>
          <cell r="Q587">
            <v>0.28998100199918286</v>
          </cell>
          <cell r="R587">
            <v>0.32105039507052385</v>
          </cell>
          <cell r="S587">
            <v>0.63174432578393402</v>
          </cell>
          <cell r="T587">
            <v>0</v>
          </cell>
          <cell r="U587">
            <v>1.5638261179241648</v>
          </cell>
          <cell r="V587">
            <v>0.22039927041236057</v>
          </cell>
          <cell r="W587">
            <v>0.27623246799278511</v>
          </cell>
          <cell r="X587">
            <v>0.32737223198553522</v>
          </cell>
          <cell r="Y587">
            <v>0</v>
          </cell>
          <cell r="Z587">
            <v>0</v>
          </cell>
          <cell r="AA587">
            <v>1552.4336518792165</v>
          </cell>
          <cell r="AB587">
            <v>1552.43</v>
          </cell>
          <cell r="AC587">
            <v>3.6518792164770275E-3</v>
          </cell>
          <cell r="AD587">
            <v>1623.4359368915707</v>
          </cell>
          <cell r="AE587">
            <v>1623.44</v>
          </cell>
          <cell r="AF587">
            <v>-4.0631084293636377E-3</v>
          </cell>
          <cell r="AG587">
            <v>1859.1443878425914</v>
          </cell>
          <cell r="AH587">
            <v>1859.14</v>
          </cell>
          <cell r="AI587">
            <v>4.3878425913135288E-3</v>
          </cell>
          <cell r="AJ587">
            <v>1811.3246960011797</v>
          </cell>
          <cell r="AK587">
            <v>1811.32</v>
          </cell>
          <cell r="AL587">
            <v>4.6960011798091728E-3</v>
          </cell>
          <cell r="AM587">
            <v>0</v>
          </cell>
          <cell r="AN587">
            <v>0</v>
          </cell>
          <cell r="AO587">
            <v>0</v>
          </cell>
          <cell r="AP587">
            <v>0.82400397039068096</v>
          </cell>
          <cell r="AQ587">
            <v>2.3878300883148458</v>
          </cell>
          <cell r="AR587">
            <v>6846.3386726145591</v>
          </cell>
          <cell r="AS587">
            <v>6846.33</v>
          </cell>
        </row>
        <row r="588">
          <cell r="A588" t="str">
            <v>л/с №3000000168676</v>
          </cell>
          <cell r="B588" t="str">
            <v>Кв. 625</v>
          </cell>
          <cell r="C588" t="str">
            <v>Терский Дмитрий Валерьевич</v>
          </cell>
          <cell r="D588">
            <v>44911</v>
          </cell>
          <cell r="E588">
            <v>99.8</v>
          </cell>
          <cell r="F588">
            <v>31</v>
          </cell>
          <cell r="G588">
            <v>28</v>
          </cell>
          <cell r="H588">
            <v>31</v>
          </cell>
          <cell r="I588">
            <v>30</v>
          </cell>
          <cell r="J588">
            <v>31</v>
          </cell>
          <cell r="K588">
            <v>151</v>
          </cell>
          <cell r="L588">
            <v>5728453</v>
          </cell>
          <cell r="M588">
            <v>10.843</v>
          </cell>
          <cell r="N588">
            <v>16.463200000000001</v>
          </cell>
          <cell r="O588">
            <v>5.6202000000000005</v>
          </cell>
          <cell r="P588">
            <v>1.1538158940397352</v>
          </cell>
          <cell r="Q588">
            <v>1.0421562913907285</v>
          </cell>
          <cell r="R588">
            <v>1.1538158940397352</v>
          </cell>
          <cell r="S588">
            <v>2.2704119205298015</v>
          </cell>
          <cell r="T588">
            <v>0</v>
          </cell>
          <cell r="U588">
            <v>5.6202000000000005</v>
          </cell>
          <cell r="V588">
            <v>0.81165487775474476</v>
          </cell>
          <cell r="W588">
            <v>1.0172693839734299</v>
          </cell>
          <cell r="X588">
            <v>1.2055995849504211</v>
          </cell>
          <cell r="Y588">
            <v>0</v>
          </cell>
          <cell r="Z588">
            <v>0</v>
          </cell>
          <cell r="AA588">
            <v>5635.3584874736971</v>
          </cell>
          <cell r="AB588">
            <v>4578.3100000000004</v>
          </cell>
          <cell r="AC588">
            <v>1057.0484874736967</v>
          </cell>
          <cell r="AD588">
            <v>5904.7441078906077</v>
          </cell>
          <cell r="AE588">
            <v>4578.3100000000004</v>
          </cell>
          <cell r="AF588">
            <v>1326.4341078906073</v>
          </cell>
          <cell r="AG588">
            <v>6764.8688730509957</v>
          </cell>
          <cell r="AH588">
            <v>4578.3100000000004</v>
          </cell>
          <cell r="AI588">
            <v>2186.5588730509953</v>
          </cell>
          <cell r="AJ588">
            <v>6509.6796503046362</v>
          </cell>
          <cell r="AK588">
            <v>4578.3100000000004</v>
          </cell>
          <cell r="AL588">
            <v>1931.3696503046358</v>
          </cell>
          <cell r="AM588">
            <v>0</v>
          </cell>
          <cell r="AN588">
            <v>4578.3100000000004</v>
          </cell>
          <cell r="AO588">
            <v>-4578.3100000000004</v>
          </cell>
          <cell r="AP588">
            <v>3.0345238466785958</v>
          </cell>
          <cell r="AQ588">
            <v>8.6547238466785963</v>
          </cell>
          <cell r="AR588">
            <v>24814.651118719936</v>
          </cell>
          <cell r="AS588">
            <v>22891.550000000003</v>
          </cell>
        </row>
        <row r="589">
          <cell r="A589" t="str">
            <v>л/с №3000001185029</v>
          </cell>
          <cell r="B589" t="str">
            <v>Кв. 626</v>
          </cell>
          <cell r="C589" t="str">
            <v>ЗПИФ Девелопмент и развитие под управл ООО "Эссет Менеджмент Солюшнс"</v>
          </cell>
          <cell r="D589">
            <v>44658</v>
          </cell>
          <cell r="E589">
            <v>60</v>
          </cell>
          <cell r="F589">
            <v>31</v>
          </cell>
          <cell r="G589">
            <v>28</v>
          </cell>
          <cell r="H589">
            <v>31</v>
          </cell>
          <cell r="I589">
            <v>3</v>
          </cell>
          <cell r="J589">
            <v>31</v>
          </cell>
          <cell r="K589">
            <v>124</v>
          </cell>
          <cell r="L589">
            <v>5688699</v>
          </cell>
          <cell r="M589" t="str">
            <v>нет данных</v>
          </cell>
          <cell r="N589">
            <v>13.7798</v>
          </cell>
          <cell r="O589">
            <v>2.8432507312518718</v>
          </cell>
          <cell r="P589">
            <v>0.71081268281296794</v>
          </cell>
          <cell r="Q589">
            <v>0.64202435866977747</v>
          </cell>
          <cell r="R589">
            <v>0.71081268281296794</v>
          </cell>
          <cell r="S589">
            <v>0.7796010069561583</v>
          </cell>
          <cell r="T589">
            <v>0</v>
          </cell>
          <cell r="U589">
            <v>2.8432507312518713</v>
          </cell>
          <cell r="V589">
            <v>0.48796886438161008</v>
          </cell>
          <cell r="W589">
            <v>0.61158479998402604</v>
          </cell>
          <cell r="X589">
            <v>0.72480936970967202</v>
          </cell>
          <cell r="Y589">
            <v>0</v>
          </cell>
          <cell r="Z589">
            <v>0</v>
          </cell>
          <cell r="AA589">
            <v>3437.12247648535</v>
          </cell>
          <cell r="AB589">
            <v>3437.12</v>
          </cell>
          <cell r="AC589">
            <v>2.4764853501437756E-3</v>
          </cell>
          <cell r="AD589">
            <v>3594.3231075090116</v>
          </cell>
          <cell r="AE589">
            <v>3594.32</v>
          </cell>
          <cell r="AF589">
            <v>3.1075090114427439E-3</v>
          </cell>
          <cell r="AG589">
            <v>4116.1868365518631</v>
          </cell>
          <cell r="AH589">
            <v>4116.1899999999996</v>
          </cell>
          <cell r="AI589">
            <v>-3.1634481365472311E-3</v>
          </cell>
          <cell r="AJ589">
            <v>2235.2564151245579</v>
          </cell>
          <cell r="AK589">
            <v>2235.2600000000002</v>
          </cell>
          <cell r="AL589">
            <v>-3.5848754423568607E-3</v>
          </cell>
          <cell r="AM589">
            <v>0</v>
          </cell>
          <cell r="AN589">
            <v>0</v>
          </cell>
          <cell r="AO589">
            <v>0</v>
          </cell>
          <cell r="AP589">
            <v>1.8243630340753081</v>
          </cell>
          <cell r="AQ589">
            <v>4.6676137653271796</v>
          </cell>
          <cell r="AR589">
            <v>13382.888835670783</v>
          </cell>
          <cell r="AS589">
            <v>13382.890000000001</v>
          </cell>
        </row>
        <row r="590">
          <cell r="A590" t="str">
            <v>л/с №3000001185030</v>
          </cell>
          <cell r="B590" t="str">
            <v>Кв. 627</v>
          </cell>
          <cell r="C590" t="str">
            <v>ЗПИФ Девелопмент и развитие под управл ООО "Эссет Менеджмент Солюшнс"</v>
          </cell>
          <cell r="D590">
            <v>44658</v>
          </cell>
          <cell r="E590">
            <v>51.4</v>
          </cell>
          <cell r="F590">
            <v>31</v>
          </cell>
          <cell r="G590">
            <v>28</v>
          </cell>
          <cell r="H590">
            <v>31</v>
          </cell>
          <cell r="I590">
            <v>30</v>
          </cell>
          <cell r="J590">
            <v>31</v>
          </cell>
          <cell r="K590">
            <v>151</v>
          </cell>
          <cell r="L590">
            <v>5728455</v>
          </cell>
          <cell r="M590" t="str">
            <v>нет данных</v>
          </cell>
          <cell r="N590">
            <v>12.4765</v>
          </cell>
          <cell r="O590">
            <v>2.966076105583102</v>
          </cell>
          <cell r="P590">
            <v>0.60892953160977581</v>
          </cell>
          <cell r="Q590">
            <v>0.55000086726044273</v>
          </cell>
          <cell r="R590">
            <v>0.60892953160977581</v>
          </cell>
          <cell r="S590">
            <v>1.1982161751031073</v>
          </cell>
          <cell r="T590">
            <v>0</v>
          </cell>
          <cell r="U590">
            <v>2.9660761055831015</v>
          </cell>
          <cell r="V590">
            <v>0.41802666048691262</v>
          </cell>
          <cell r="W590">
            <v>0.52392431198631562</v>
          </cell>
          <cell r="X590">
            <v>0.62092002671795232</v>
          </cell>
          <cell r="Y590">
            <v>0</v>
          </cell>
          <cell r="Z590">
            <v>0</v>
          </cell>
          <cell r="AA590">
            <v>2944.4682548557835</v>
          </cell>
          <cell r="AB590">
            <v>2944.47</v>
          </cell>
          <cell r="AC590">
            <v>-1.7451442163292086E-3</v>
          </cell>
          <cell r="AD590">
            <v>3079.1367954327202</v>
          </cell>
          <cell r="AE590">
            <v>3079.14</v>
          </cell>
          <cell r="AF590">
            <v>-3.2045672796812141E-3</v>
          </cell>
          <cell r="AG590">
            <v>3526.2000566460956</v>
          </cell>
          <cell r="AH590">
            <v>3526.2</v>
          </cell>
          <cell r="AI590">
            <v>5.6646095799806062E-5</v>
          </cell>
          <cell r="AJ590">
            <v>3435.501452932127</v>
          </cell>
          <cell r="AK590">
            <v>3435.5</v>
          </cell>
          <cell r="AL590">
            <v>1.4529321269947104E-3</v>
          </cell>
          <cell r="AM590">
            <v>0</v>
          </cell>
          <cell r="AN590">
            <v>0</v>
          </cell>
          <cell r="AO590">
            <v>0</v>
          </cell>
          <cell r="AP590">
            <v>1.5628709991911807</v>
          </cell>
          <cell r="AQ590">
            <v>4.5289471047742822</v>
          </cell>
          <cell r="AR590">
            <v>12985.306559866725</v>
          </cell>
          <cell r="AS590">
            <v>12985.31</v>
          </cell>
        </row>
        <row r="591">
          <cell r="A591" t="str">
            <v>л/с №3000001185031</v>
          </cell>
          <cell r="B591" t="str">
            <v>Кв. 628</v>
          </cell>
          <cell r="C591" t="str">
            <v>ЗПИФ Девелопмент и развитие под управл ООО "Эссет Менеджмент Солюшнс"</v>
          </cell>
          <cell r="D591">
            <v>44658</v>
          </cell>
          <cell r="E591">
            <v>39.9</v>
          </cell>
          <cell r="F591">
            <v>31</v>
          </cell>
          <cell r="G591">
            <v>28</v>
          </cell>
          <cell r="H591">
            <v>31</v>
          </cell>
          <cell r="I591">
            <v>30</v>
          </cell>
          <cell r="J591">
            <v>31</v>
          </cell>
          <cell r="K591">
            <v>151</v>
          </cell>
          <cell r="L591">
            <v>5728463</v>
          </cell>
          <cell r="M591" t="str">
            <v>нет данных</v>
          </cell>
          <cell r="N591">
            <v>9.3274000000000008</v>
          </cell>
          <cell r="O591">
            <v>2.3024598562794893</v>
          </cell>
          <cell r="P591">
            <v>0.47269043407062367</v>
          </cell>
          <cell r="Q591">
            <v>0.426946198515402</v>
          </cell>
          <cell r="R591">
            <v>0.47269043407062367</v>
          </cell>
          <cell r="S591">
            <v>0.93013278962284007</v>
          </cell>
          <cell r="T591">
            <v>0</v>
          </cell>
          <cell r="U591">
            <v>2.3024598562794893</v>
          </cell>
          <cell r="V591">
            <v>0.32449929481377071</v>
          </cell>
          <cell r="W591">
            <v>0.40670389198937729</v>
          </cell>
          <cell r="X591">
            <v>0.48199823085693189</v>
          </cell>
          <cell r="Y591">
            <v>0</v>
          </cell>
          <cell r="Z591">
            <v>0</v>
          </cell>
          <cell r="AA591">
            <v>2285.6864468627577</v>
          </cell>
          <cell r="AB591">
            <v>2285.69</v>
          </cell>
          <cell r="AC591">
            <v>-3.5531372423065477E-3</v>
          </cell>
          <cell r="AD591">
            <v>2390.2248664934928</v>
          </cell>
          <cell r="AE591">
            <v>2390.2199999999998</v>
          </cell>
          <cell r="AF591">
            <v>4.8664934929547599E-3</v>
          </cell>
          <cell r="AG591">
            <v>2737.2642463069888</v>
          </cell>
          <cell r="AH591">
            <v>2737.26</v>
          </cell>
          <cell r="AI591">
            <v>4.246306988534343E-3</v>
          </cell>
          <cell r="AJ591">
            <v>2666.8581317508147</v>
          </cell>
          <cell r="AK591">
            <v>2666.86</v>
          </cell>
          <cell r="AL591">
            <v>-1.8682491854633554E-3</v>
          </cell>
          <cell r="AM591">
            <v>0</v>
          </cell>
          <cell r="AN591">
            <v>0</v>
          </cell>
          <cell r="AO591">
            <v>0</v>
          </cell>
          <cell r="AP591">
            <v>1.2132014176600798</v>
          </cell>
          <cell r="AQ591">
            <v>3.5156612739395694</v>
          </cell>
          <cell r="AR591">
            <v>10080.033691414053</v>
          </cell>
          <cell r="AS591">
            <v>10080.030000000001</v>
          </cell>
        </row>
        <row r="592">
          <cell r="A592" t="str">
            <v>л/с №3000000160177</v>
          </cell>
          <cell r="B592" t="str">
            <v>Кв. 629</v>
          </cell>
          <cell r="C592" t="str">
            <v>ЗПИФ Девелопмент и развитие под управл ООО "Эссет Менеджмент Солюшнс"</v>
          </cell>
          <cell r="D592">
            <v>44642</v>
          </cell>
          <cell r="E592">
            <v>27.1</v>
          </cell>
          <cell r="F592">
            <v>31</v>
          </cell>
          <cell r="G592">
            <v>28</v>
          </cell>
          <cell r="H592">
            <v>31</v>
          </cell>
          <cell r="I592">
            <v>30</v>
          </cell>
          <cell r="J592">
            <v>31</v>
          </cell>
          <cell r="K592">
            <v>151</v>
          </cell>
          <cell r="L592">
            <v>5728454</v>
          </cell>
          <cell r="M592" t="str">
            <v>нет данных</v>
          </cell>
          <cell r="N592" t="str">
            <v>нет данных</v>
          </cell>
          <cell r="O592">
            <v>1.5638261179241646</v>
          </cell>
          <cell r="P592">
            <v>0.32105039507052385</v>
          </cell>
          <cell r="Q592">
            <v>0.28998100199918286</v>
          </cell>
          <cell r="R592">
            <v>0.32105039507052385</v>
          </cell>
          <cell r="S592">
            <v>0.63174432578393402</v>
          </cell>
          <cell r="T592">
            <v>0</v>
          </cell>
          <cell r="U592">
            <v>1.5638261179241648</v>
          </cell>
          <cell r="V592">
            <v>0.22039927041236057</v>
          </cell>
          <cell r="W592">
            <v>0.27623246799278511</v>
          </cell>
          <cell r="X592">
            <v>0.32737223198553522</v>
          </cell>
          <cell r="Y592">
            <v>0</v>
          </cell>
          <cell r="Z592">
            <v>0</v>
          </cell>
          <cell r="AA592">
            <v>1552.4336518792165</v>
          </cell>
          <cell r="AB592">
            <v>1243.21</v>
          </cell>
          <cell r="AC592">
            <v>309.2236518792165</v>
          </cell>
          <cell r="AD592">
            <v>1623.4359368915707</v>
          </cell>
          <cell r="AE592">
            <v>1243.21</v>
          </cell>
          <cell r="AF592">
            <v>380.22593689157065</v>
          </cell>
          <cell r="AG592">
            <v>1859.1443878425914</v>
          </cell>
          <cell r="AH592">
            <v>1243.21</v>
          </cell>
          <cell r="AI592">
            <v>615.93438784259138</v>
          </cell>
          <cell r="AJ592">
            <v>1811.3246960011797</v>
          </cell>
          <cell r="AK592">
            <v>1243.21</v>
          </cell>
          <cell r="AL592">
            <v>568.11469600117971</v>
          </cell>
          <cell r="AM592">
            <v>0</v>
          </cell>
          <cell r="AN592">
            <v>1243.21</v>
          </cell>
          <cell r="AO592">
            <v>-1243.21</v>
          </cell>
          <cell r="AP592">
            <v>0.82400397039068096</v>
          </cell>
          <cell r="AQ592">
            <v>2.3878300883148458</v>
          </cell>
          <cell r="AR592">
            <v>6846.3386726145591</v>
          </cell>
          <cell r="AS592">
            <v>6216.05</v>
          </cell>
        </row>
        <row r="593">
          <cell r="A593" t="str">
            <v>л/с №3000000160463</v>
          </cell>
          <cell r="B593" t="str">
            <v>Кв. 63</v>
          </cell>
          <cell r="C593" t="str">
            <v>Фролов Дмитрий Анатольевич</v>
          </cell>
          <cell r="D593">
            <v>44811</v>
          </cell>
          <cell r="E593">
            <v>57.5</v>
          </cell>
          <cell r="F593">
            <v>31</v>
          </cell>
          <cell r="G593">
            <v>28</v>
          </cell>
          <cell r="H593">
            <v>31</v>
          </cell>
          <cell r="I593">
            <v>30</v>
          </cell>
          <cell r="J593">
            <v>31</v>
          </cell>
          <cell r="K593">
            <v>151</v>
          </cell>
          <cell r="L593" t="str">
            <v>05688728.</v>
          </cell>
          <cell r="M593">
            <v>10.288</v>
          </cell>
          <cell r="N593">
            <v>15.027699999999999</v>
          </cell>
          <cell r="O593">
            <v>4.7396999999999991</v>
          </cell>
          <cell r="P593">
            <v>0.97305099337748313</v>
          </cell>
          <cell r="Q593">
            <v>0.8788847682119203</v>
          </cell>
          <cell r="R593">
            <v>0.97305099337748313</v>
          </cell>
          <cell r="S593">
            <v>1.9147132450331121</v>
          </cell>
          <cell r="T593">
            <v>0</v>
          </cell>
          <cell r="U593">
            <v>4.7396999999999982</v>
          </cell>
          <cell r="V593">
            <v>0.46763682836570969</v>
          </cell>
          <cell r="W593">
            <v>0.58610209998469165</v>
          </cell>
          <cell r="X593">
            <v>0.69460897930510235</v>
          </cell>
          <cell r="Y593">
            <v>0</v>
          </cell>
          <cell r="Z593">
            <v>0</v>
          </cell>
          <cell r="AA593">
            <v>4130.7113087456473</v>
          </cell>
          <cell r="AB593">
            <v>2637.81</v>
          </cell>
          <cell r="AC593">
            <v>1492.9013087456474</v>
          </cell>
          <cell r="AD593">
            <v>4200.3810487559622</v>
          </cell>
          <cell r="AE593">
            <v>2637.81</v>
          </cell>
          <cell r="AF593">
            <v>1562.5710487559622</v>
          </cell>
          <cell r="AG593">
            <v>4781.4813204760558</v>
          </cell>
          <cell r="AH593">
            <v>2637.81</v>
          </cell>
          <cell r="AI593">
            <v>2143.6713204760558</v>
          </cell>
          <cell r="AJ593">
            <v>5489.827521894038</v>
          </cell>
          <cell r="AK593">
            <v>2637.81</v>
          </cell>
          <cell r="AL593">
            <v>2852.0175218940381</v>
          </cell>
          <cell r="AM593">
            <v>0</v>
          </cell>
          <cell r="AN593">
            <v>2637.81</v>
          </cell>
          <cell r="AO593">
            <v>-2637.81</v>
          </cell>
          <cell r="AP593">
            <v>1.7483479076555035</v>
          </cell>
          <cell r="AQ593">
            <v>6.4880479076555018</v>
          </cell>
          <cell r="AR593">
            <v>18602.4011998717</v>
          </cell>
          <cell r="AS593">
            <v>13189.05</v>
          </cell>
        </row>
        <row r="594">
          <cell r="A594" t="str">
            <v>л/с №3000000157889</v>
          </cell>
          <cell r="B594" t="str">
            <v>Кв. 630</v>
          </cell>
          <cell r="C594" t="str">
            <v>Зевин Денис Сергеевич</v>
          </cell>
          <cell r="D594">
            <v>44763</v>
          </cell>
          <cell r="E594">
            <v>99.8</v>
          </cell>
          <cell r="F594">
            <v>31</v>
          </cell>
          <cell r="G594">
            <v>28</v>
          </cell>
          <cell r="H594">
            <v>31</v>
          </cell>
          <cell r="I594">
            <v>30</v>
          </cell>
          <cell r="J594">
            <v>31</v>
          </cell>
          <cell r="K594">
            <v>151</v>
          </cell>
          <cell r="L594">
            <v>5728456</v>
          </cell>
          <cell r="M594">
            <v>9.36</v>
          </cell>
          <cell r="N594">
            <v>10.9375</v>
          </cell>
          <cell r="O594">
            <v>1.5775000000000006</v>
          </cell>
          <cell r="P594">
            <v>0.32385761589403983</v>
          </cell>
          <cell r="Q594">
            <v>0.29251655629139084</v>
          </cell>
          <cell r="R594">
            <v>0.32385761589403983</v>
          </cell>
          <cell r="S594">
            <v>0.63726821192053007</v>
          </cell>
          <cell r="T594">
            <v>0</v>
          </cell>
          <cell r="U594">
            <v>1.5775000000000006</v>
          </cell>
          <cell r="V594">
            <v>0.81165487775474476</v>
          </cell>
          <cell r="W594">
            <v>1.0172693839734299</v>
          </cell>
          <cell r="X594">
            <v>1.2055995849504211</v>
          </cell>
          <cell r="Y594">
            <v>0</v>
          </cell>
          <cell r="Z594">
            <v>0</v>
          </cell>
          <cell r="AA594">
            <v>3255.718711539922</v>
          </cell>
          <cell r="AB594">
            <v>4578.3100000000004</v>
          </cell>
          <cell r="AC594">
            <v>-1322.5912884600784</v>
          </cell>
          <cell r="AD594">
            <v>3755.3920522084891</v>
          </cell>
          <cell r="AE594">
            <v>4578.3100000000004</v>
          </cell>
          <cell r="AF594">
            <v>-822.91794779151132</v>
          </cell>
          <cell r="AG594">
            <v>4385.2290971172215</v>
          </cell>
          <cell r="AH594">
            <v>4578.3100000000004</v>
          </cell>
          <cell r="AI594">
            <v>-193.0809028827789</v>
          </cell>
          <cell r="AJ594">
            <v>1827.1626718543052</v>
          </cell>
          <cell r="AK594">
            <v>4578.3100000000004</v>
          </cell>
          <cell r="AL594">
            <v>-2751.1473281456952</v>
          </cell>
          <cell r="AM594">
            <v>0</v>
          </cell>
          <cell r="AN594">
            <v>4578.3100000000004</v>
          </cell>
          <cell r="AO594">
            <v>-4578.3100000000004</v>
          </cell>
          <cell r="AP594">
            <v>3.0345238466785958</v>
          </cell>
          <cell r="AQ594">
            <v>4.6120238466785963</v>
          </cell>
          <cell r="AR594">
            <v>13223.502532719936</v>
          </cell>
          <cell r="AS594">
            <v>22891.550000000003</v>
          </cell>
        </row>
        <row r="595">
          <cell r="A595" t="str">
            <v>л/с №3000000164334</v>
          </cell>
          <cell r="B595" t="str">
            <v>Кв. 631</v>
          </cell>
          <cell r="C595" t="str">
            <v>Хрисанкова Анастасия Михайловна</v>
          </cell>
          <cell r="D595">
            <v>44873</v>
          </cell>
          <cell r="E595">
            <v>60</v>
          </cell>
          <cell r="F595">
            <v>31</v>
          </cell>
          <cell r="G595">
            <v>28</v>
          </cell>
          <cell r="H595">
            <v>31</v>
          </cell>
          <cell r="I595">
            <v>30</v>
          </cell>
          <cell r="J595">
            <v>31</v>
          </cell>
          <cell r="K595">
            <v>151</v>
          </cell>
          <cell r="L595">
            <v>5728466</v>
          </cell>
          <cell r="M595" t="str">
            <v>нет данных</v>
          </cell>
          <cell r="N595">
            <v>14.2797</v>
          </cell>
          <cell r="O595">
            <v>3.4623456485405857</v>
          </cell>
          <cell r="P595">
            <v>0.71081268281296794</v>
          </cell>
          <cell r="Q595">
            <v>0.64202435866977747</v>
          </cell>
          <cell r="R595">
            <v>0.71081268281296794</v>
          </cell>
          <cell r="S595">
            <v>1.3986959242448724</v>
          </cell>
          <cell r="T595">
            <v>0</v>
          </cell>
          <cell r="U595">
            <v>3.4623456485405857</v>
          </cell>
          <cell r="V595">
            <v>0.48796886438161008</v>
          </cell>
          <cell r="W595">
            <v>0.61158479998402604</v>
          </cell>
          <cell r="X595">
            <v>0.72480936970967202</v>
          </cell>
          <cell r="Y595">
            <v>0</v>
          </cell>
          <cell r="Z595">
            <v>0</v>
          </cell>
          <cell r="AA595">
            <v>3437.12247648535</v>
          </cell>
          <cell r="AB595">
            <v>2752.49</v>
          </cell>
          <cell r="AC595">
            <v>684.63247648535025</v>
          </cell>
          <cell r="AD595">
            <v>3594.3231075090116</v>
          </cell>
          <cell r="AE595">
            <v>2752.49</v>
          </cell>
          <cell r="AF595">
            <v>841.83310750901182</v>
          </cell>
          <cell r="AG595">
            <v>4116.1868365518631</v>
          </cell>
          <cell r="AH595">
            <v>2752.49</v>
          </cell>
          <cell r="AI595">
            <v>1363.6968365518633</v>
          </cell>
          <cell r="AJ595">
            <v>4010.3129800764132</v>
          </cell>
          <cell r="AK595">
            <v>2752.49</v>
          </cell>
          <cell r="AL595">
            <v>1257.8229800764134</v>
          </cell>
          <cell r="AM595">
            <v>0</v>
          </cell>
          <cell r="AN595">
            <v>2752.49</v>
          </cell>
          <cell r="AO595">
            <v>-2752.49</v>
          </cell>
          <cell r="AP595">
            <v>1.8243630340753081</v>
          </cell>
          <cell r="AQ595">
            <v>5.2867086826158936</v>
          </cell>
          <cell r="AR595">
            <v>15157.945400622637</v>
          </cell>
          <cell r="AS595">
            <v>13762.449999999999</v>
          </cell>
        </row>
        <row r="596">
          <cell r="A596" t="str">
            <v>л/с №3000000160179</v>
          </cell>
          <cell r="B596" t="str">
            <v>Кв. 632</v>
          </cell>
          <cell r="C596" t="str">
            <v>ЗПИФ Девелопмент и развитие под управл ООО "Эссет Менеджмент Солюшнс"</v>
          </cell>
          <cell r="D596">
            <v>44642</v>
          </cell>
          <cell r="E596">
            <v>51.4</v>
          </cell>
          <cell r="F596">
            <v>31</v>
          </cell>
          <cell r="G596">
            <v>15</v>
          </cell>
          <cell r="H596">
            <v>0</v>
          </cell>
          <cell r="I596">
            <v>0</v>
          </cell>
          <cell r="J596">
            <v>0</v>
          </cell>
          <cell r="K596">
            <v>46</v>
          </cell>
          <cell r="L596">
            <v>5728465</v>
          </cell>
          <cell r="M596" t="str">
            <v>нет данных</v>
          </cell>
          <cell r="N596">
            <v>13.9704</v>
          </cell>
          <cell r="O596">
            <v>0.90357285335644155</v>
          </cell>
          <cell r="P596">
            <v>0.60892953160977581</v>
          </cell>
          <cell r="Q596">
            <v>0.29464332174666574</v>
          </cell>
          <cell r="R596">
            <v>0</v>
          </cell>
          <cell r="S596">
            <v>0</v>
          </cell>
          <cell r="T596">
            <v>0</v>
          </cell>
          <cell r="U596">
            <v>0.90357285335644155</v>
          </cell>
          <cell r="V596">
            <v>0.41802666048691262</v>
          </cell>
          <cell r="W596">
            <v>0.28067373856409766</v>
          </cell>
          <cell r="X596">
            <v>0</v>
          </cell>
          <cell r="Y596">
            <v>0</v>
          </cell>
          <cell r="Z596">
            <v>0</v>
          </cell>
          <cell r="AA596">
            <v>2944.4682548557835</v>
          </cell>
          <cell r="AB596">
            <v>2357.9699999999998</v>
          </cell>
          <cell r="AC596">
            <v>586.49825485578367</v>
          </cell>
          <cell r="AD596">
            <v>1649.5375689818143</v>
          </cell>
          <cell r="AE596">
            <v>2357.9699999999998</v>
          </cell>
          <cell r="AF596">
            <v>-708.43243101818553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0.69870039905101033</v>
          </cell>
          <cell r="AQ596">
            <v>1.6022732524074519</v>
          </cell>
          <cell r="AR596">
            <v>4594.0058238375977</v>
          </cell>
          <cell r="AS596">
            <v>4715.9399999999996</v>
          </cell>
        </row>
        <row r="597">
          <cell r="A597" t="str">
            <v>л/с №3000000159807</v>
          </cell>
          <cell r="B597" t="str">
            <v>Кв. 633</v>
          </cell>
          <cell r="C597" t="str">
            <v>Волкодав Сергей Владимирович</v>
          </cell>
          <cell r="D597">
            <v>44803</v>
          </cell>
          <cell r="E597">
            <v>39.9</v>
          </cell>
          <cell r="F597">
            <v>31</v>
          </cell>
          <cell r="G597">
            <v>28</v>
          </cell>
          <cell r="H597">
            <v>31</v>
          </cell>
          <cell r="I597">
            <v>30</v>
          </cell>
          <cell r="J597">
            <v>31</v>
          </cell>
          <cell r="K597">
            <v>151</v>
          </cell>
          <cell r="L597">
            <v>5728457</v>
          </cell>
          <cell r="M597">
            <v>6.3479999999999999</v>
          </cell>
          <cell r="N597">
            <v>6.4858000000000002</v>
          </cell>
          <cell r="O597">
            <v>0.13780000000000037</v>
          </cell>
          <cell r="P597">
            <v>2.8290066225165639E-2</v>
          </cell>
          <cell r="Q597">
            <v>2.5552317880794772E-2</v>
          </cell>
          <cell r="R597">
            <v>2.8290066225165639E-2</v>
          </cell>
          <cell r="S597">
            <v>5.5667549668874321E-2</v>
          </cell>
          <cell r="T597">
            <v>0</v>
          </cell>
          <cell r="U597">
            <v>0.13780000000000037</v>
          </cell>
          <cell r="V597">
            <v>0.32449929481377071</v>
          </cell>
          <cell r="W597">
            <v>0.40670389198937729</v>
          </cell>
          <cell r="X597">
            <v>0.48199823085693189</v>
          </cell>
          <cell r="Y597">
            <v>0</v>
          </cell>
          <cell r="Z597">
            <v>0</v>
          </cell>
          <cell r="AA597">
            <v>1011.5106001836174</v>
          </cell>
          <cell r="AB597">
            <v>1830.41</v>
          </cell>
          <cell r="AC597">
            <v>-818.8993998163827</v>
          </cell>
          <cell r="AD597">
            <v>1239.3563598155599</v>
          </cell>
          <cell r="AE597">
            <v>1830.41</v>
          </cell>
          <cell r="AF597">
            <v>-591.05364018444016</v>
          </cell>
          <cell r="AG597">
            <v>1463.0883996278483</v>
          </cell>
          <cell r="AH597">
            <v>1830.41</v>
          </cell>
          <cell r="AI597">
            <v>-367.32160037215181</v>
          </cell>
          <cell r="AJ597">
            <v>159.60888505960307</v>
          </cell>
          <cell r="AK597">
            <v>1830.41</v>
          </cell>
          <cell r="AL597">
            <v>-1670.8011149403969</v>
          </cell>
          <cell r="AM597">
            <v>0</v>
          </cell>
          <cell r="AN597">
            <v>1830.41</v>
          </cell>
          <cell r="AO597">
            <v>-1830.41</v>
          </cell>
          <cell r="AP597">
            <v>1.2132014176600798</v>
          </cell>
          <cell r="AQ597">
            <v>1.3510014176600802</v>
          </cell>
          <cell r="AR597">
            <v>3873.5642446866286</v>
          </cell>
          <cell r="AS597">
            <v>9152.0500000000011</v>
          </cell>
        </row>
        <row r="598">
          <cell r="A598" t="str">
            <v>л/с №3000001185032</v>
          </cell>
          <cell r="B598" t="str">
            <v>Кв. 634</v>
          </cell>
          <cell r="C598" t="str">
            <v>ЗПИФ Девелопмент и развитие под управл ООО "Эссет Менеджмент Солюшнс"</v>
          </cell>
          <cell r="D598">
            <v>44659</v>
          </cell>
          <cell r="E598">
            <v>27.1</v>
          </cell>
          <cell r="F598">
            <v>31</v>
          </cell>
          <cell r="G598">
            <v>28</v>
          </cell>
          <cell r="H598">
            <v>31</v>
          </cell>
          <cell r="I598">
            <v>30</v>
          </cell>
          <cell r="J598">
            <v>31</v>
          </cell>
          <cell r="K598">
            <v>151</v>
          </cell>
          <cell r="L598">
            <v>5731429</v>
          </cell>
          <cell r="M598" t="str">
            <v>нет данных</v>
          </cell>
          <cell r="N598">
            <v>11.8391</v>
          </cell>
          <cell r="O598">
            <v>1.5638261179241646</v>
          </cell>
          <cell r="P598">
            <v>0.32105039507052385</v>
          </cell>
          <cell r="Q598">
            <v>0.28998100199918286</v>
          </cell>
          <cell r="R598">
            <v>0.32105039507052385</v>
          </cell>
          <cell r="S598">
            <v>0.63174432578393402</v>
          </cell>
          <cell r="T598">
            <v>0</v>
          </cell>
          <cell r="U598">
            <v>1.5638261179241648</v>
          </cell>
          <cell r="V598">
            <v>0.22039927041236057</v>
          </cell>
          <cell r="W598">
            <v>0.27623246799278511</v>
          </cell>
          <cell r="X598">
            <v>0.32737223198553522</v>
          </cell>
          <cell r="Y598">
            <v>0</v>
          </cell>
          <cell r="Z598">
            <v>0</v>
          </cell>
          <cell r="AA598">
            <v>1552.4336518792165</v>
          </cell>
          <cell r="AB598">
            <v>1552.43</v>
          </cell>
          <cell r="AC598">
            <v>3.6518792164770275E-3</v>
          </cell>
          <cell r="AD598">
            <v>1623.4359368915707</v>
          </cell>
          <cell r="AE598">
            <v>1623.44</v>
          </cell>
          <cell r="AF598">
            <v>-4.0631084293636377E-3</v>
          </cell>
          <cell r="AG598">
            <v>1859.1443878425914</v>
          </cell>
          <cell r="AH598">
            <v>1859.14</v>
          </cell>
          <cell r="AI598">
            <v>4.3878425913135288E-3</v>
          </cell>
          <cell r="AJ598">
            <v>1811.3246960011797</v>
          </cell>
          <cell r="AK598">
            <v>1811.32</v>
          </cell>
          <cell r="AL598">
            <v>4.6960011798091728E-3</v>
          </cell>
          <cell r="AM598">
            <v>0</v>
          </cell>
          <cell r="AN598">
            <v>0</v>
          </cell>
          <cell r="AO598">
            <v>0</v>
          </cell>
          <cell r="AP598">
            <v>0.82400397039068096</v>
          </cell>
          <cell r="AQ598">
            <v>2.3878300883148458</v>
          </cell>
          <cell r="AR598">
            <v>6846.3386726145591</v>
          </cell>
          <cell r="AS598">
            <v>6846.33</v>
          </cell>
        </row>
        <row r="599">
          <cell r="A599" t="str">
            <v>л/с №3000001185033</v>
          </cell>
          <cell r="B599" t="str">
            <v>Кв. 635</v>
          </cell>
          <cell r="C599" t="str">
            <v>ЗПИФ Девелопмент и развитие под управл ООО "Эссет Менеджмент Солюшнс"</v>
          </cell>
          <cell r="D599">
            <v>44659</v>
          </cell>
          <cell r="E599">
            <v>99.8</v>
          </cell>
          <cell r="F599">
            <v>31</v>
          </cell>
          <cell r="G599">
            <v>28</v>
          </cell>
          <cell r="H599">
            <v>31</v>
          </cell>
          <cell r="I599">
            <v>30</v>
          </cell>
          <cell r="J599">
            <v>31</v>
          </cell>
          <cell r="K599">
            <v>151</v>
          </cell>
          <cell r="L599">
            <v>5731425</v>
          </cell>
          <cell r="M599" t="str">
            <v>нет данных</v>
          </cell>
          <cell r="N599">
            <v>17.1629</v>
          </cell>
          <cell r="O599">
            <v>5.7590349287391742</v>
          </cell>
          <cell r="P599">
            <v>1.1823184290789033</v>
          </cell>
          <cell r="Q599">
            <v>1.0679005165873965</v>
          </cell>
          <cell r="R599">
            <v>1.1823184290789033</v>
          </cell>
          <cell r="S599">
            <v>2.326497553993971</v>
          </cell>
          <cell r="T599">
            <v>0</v>
          </cell>
          <cell r="U599">
            <v>5.7590349287391742</v>
          </cell>
          <cell r="V599">
            <v>0.81165487775474476</v>
          </cell>
          <cell r="W599">
            <v>1.0172693839734299</v>
          </cell>
          <cell r="X599">
            <v>1.2055995849504211</v>
          </cell>
          <cell r="Y599">
            <v>0</v>
          </cell>
          <cell r="Z599">
            <v>0</v>
          </cell>
          <cell r="AA599">
            <v>5717.0803858872987</v>
          </cell>
          <cell r="AB599">
            <v>5717.08</v>
          </cell>
          <cell r="AC599">
            <v>3.8588729876209982E-4</v>
          </cell>
          <cell r="AD599">
            <v>5978.55743548999</v>
          </cell>
          <cell r="AE599">
            <v>5978.56</v>
          </cell>
          <cell r="AF599">
            <v>-2.5645100104156882E-3</v>
          </cell>
          <cell r="AG599">
            <v>6846.5907714645982</v>
          </cell>
          <cell r="AH599">
            <v>6846.59</v>
          </cell>
          <cell r="AI599">
            <v>7.7146459807408974E-4</v>
          </cell>
          <cell r="AJ599">
            <v>6670.4872568604333</v>
          </cell>
          <cell r="AK599">
            <v>6670.49</v>
          </cell>
          <cell r="AL599">
            <v>-2.7431395665189484E-3</v>
          </cell>
          <cell r="AM599">
            <v>0</v>
          </cell>
          <cell r="AN599">
            <v>0</v>
          </cell>
          <cell r="AO599">
            <v>0</v>
          </cell>
          <cell r="AP599">
            <v>3.0345238466785958</v>
          </cell>
          <cell r="AQ599">
            <v>8.79355877541777</v>
          </cell>
          <cell r="AR599">
            <v>25212.715849702319</v>
          </cell>
          <cell r="AS599">
            <v>25212.720000000001</v>
          </cell>
        </row>
        <row r="600">
          <cell r="A600" t="str">
            <v>л/с №3000000159276</v>
          </cell>
          <cell r="B600" t="str">
            <v>Кв. 636</v>
          </cell>
          <cell r="C600" t="str">
            <v>Юркин Александр Владимирович</v>
          </cell>
          <cell r="D600">
            <v>44786</v>
          </cell>
          <cell r="E600">
            <v>60</v>
          </cell>
          <cell r="F600">
            <v>31</v>
          </cell>
          <cell r="G600">
            <v>28</v>
          </cell>
          <cell r="H600">
            <v>31</v>
          </cell>
          <cell r="I600">
            <v>30</v>
          </cell>
          <cell r="J600">
            <v>31</v>
          </cell>
          <cell r="K600">
            <v>151</v>
          </cell>
          <cell r="L600">
            <v>5728458</v>
          </cell>
          <cell r="M600">
            <v>7.3019999999999996</v>
          </cell>
          <cell r="N600">
            <v>10.476699999999999</v>
          </cell>
          <cell r="O600">
            <v>3.1746999999999996</v>
          </cell>
          <cell r="P600">
            <v>0.65175960264900656</v>
          </cell>
          <cell r="Q600">
            <v>0.58868609271523176</v>
          </cell>
          <cell r="R600">
            <v>0.65175960264900656</v>
          </cell>
          <cell r="S600">
            <v>1.2824947019867547</v>
          </cell>
          <cell r="T600">
            <v>0</v>
          </cell>
          <cell r="U600">
            <v>3.1746999999999996</v>
          </cell>
          <cell r="V600">
            <v>0.48796886438161008</v>
          </cell>
          <cell r="W600">
            <v>0.61158479998402604</v>
          </cell>
          <cell r="X600">
            <v>0.72480936970967202</v>
          </cell>
          <cell r="Y600">
            <v>0</v>
          </cell>
          <cell r="Z600">
            <v>0</v>
          </cell>
          <cell r="AA600">
            <v>3267.8066661008434</v>
          </cell>
          <cell r="AB600">
            <v>2752.49</v>
          </cell>
          <cell r="AC600">
            <v>515.31666610084358</v>
          </cell>
          <cell r="AD600">
            <v>3441.3926981294576</v>
          </cell>
          <cell r="AE600">
            <v>2752.49</v>
          </cell>
          <cell r="AF600">
            <v>688.9026981294578</v>
          </cell>
          <cell r="AG600">
            <v>3946.8710261673564</v>
          </cell>
          <cell r="AH600">
            <v>2752.49</v>
          </cell>
          <cell r="AI600">
            <v>1194.3810261673566</v>
          </cell>
          <cell r="AJ600">
            <v>3677.1431596423831</v>
          </cell>
          <cell r="AK600">
            <v>2752.49</v>
          </cell>
          <cell r="AL600">
            <v>924.65315964238334</v>
          </cell>
          <cell r="AM600">
            <v>0</v>
          </cell>
          <cell r="AN600">
            <v>2752.49</v>
          </cell>
          <cell r="AO600">
            <v>-2752.49</v>
          </cell>
          <cell r="AP600">
            <v>1.8243630340753081</v>
          </cell>
          <cell r="AQ600">
            <v>4.9990630340753075</v>
          </cell>
          <cell r="AR600">
            <v>14333.21355004004</v>
          </cell>
          <cell r="AS600">
            <v>13762.449999999999</v>
          </cell>
        </row>
        <row r="601">
          <cell r="A601" t="str">
            <v>л/с №3000000158167</v>
          </cell>
          <cell r="B601" t="str">
            <v>Кв. 637</v>
          </cell>
          <cell r="C601" t="str">
            <v>Сытов Алексей Игоревич</v>
          </cell>
          <cell r="D601">
            <v>44783</v>
          </cell>
          <cell r="E601">
            <v>51.4</v>
          </cell>
          <cell r="F601">
            <v>31</v>
          </cell>
          <cell r="G601">
            <v>28</v>
          </cell>
          <cell r="H601">
            <v>31</v>
          </cell>
          <cell r="I601">
            <v>30</v>
          </cell>
          <cell r="J601">
            <v>31</v>
          </cell>
          <cell r="K601">
            <v>151</v>
          </cell>
          <cell r="L601">
            <v>5728459</v>
          </cell>
          <cell r="M601">
            <v>8.4849999999999994</v>
          </cell>
          <cell r="N601">
            <v>12.321300000000001</v>
          </cell>
          <cell r="O601">
            <v>3.8363000000000014</v>
          </cell>
          <cell r="P601">
            <v>0.7875847682119208</v>
          </cell>
          <cell r="Q601">
            <v>0.71136688741721887</v>
          </cell>
          <cell r="R601">
            <v>0.7875847682119208</v>
          </cell>
          <cell r="S601">
            <v>1.549763576158941</v>
          </cell>
          <cell r="T601">
            <v>0</v>
          </cell>
          <cell r="U601">
            <v>3.8363000000000018</v>
          </cell>
          <cell r="V601">
            <v>0.41802666048691262</v>
          </cell>
          <cell r="W601">
            <v>0.52392431198631562</v>
          </cell>
          <cell r="X601">
            <v>0.62092002671795232</v>
          </cell>
          <cell r="Y601">
            <v>0</v>
          </cell>
          <cell r="Z601">
            <v>0</v>
          </cell>
          <cell r="AA601">
            <v>3456.7049761367211</v>
          </cell>
          <cell r="AB601">
            <v>2357.9699999999998</v>
          </cell>
          <cell r="AC601">
            <v>1098.7349761367213</v>
          </cell>
          <cell r="AD601">
            <v>3541.802221105826</v>
          </cell>
          <cell r="AE601">
            <v>2357.9699999999998</v>
          </cell>
          <cell r="AF601">
            <v>1183.8322211058262</v>
          </cell>
          <cell r="AG601">
            <v>4038.4367779270337</v>
          </cell>
          <cell r="AH601">
            <v>2357.9699999999998</v>
          </cell>
          <cell r="AI601">
            <v>1680.4667779270339</v>
          </cell>
          <cell r="AJ601">
            <v>4443.4511302913925</v>
          </cell>
          <cell r="AK601">
            <v>2357.9699999999998</v>
          </cell>
          <cell r="AL601">
            <v>2085.4811302913927</v>
          </cell>
          <cell r="AM601">
            <v>0</v>
          </cell>
          <cell r="AN601">
            <v>2357.9699999999998</v>
          </cell>
          <cell r="AO601">
            <v>-2357.9699999999998</v>
          </cell>
          <cell r="AP601">
            <v>1.5628709991911807</v>
          </cell>
          <cell r="AQ601">
            <v>5.3991709991911829</v>
          </cell>
          <cell r="AR601">
            <v>15480.395105460975</v>
          </cell>
          <cell r="AS601">
            <v>11789.849999999999</v>
          </cell>
        </row>
        <row r="602">
          <cell r="A602" t="str">
            <v>л/с №3000000157895</v>
          </cell>
          <cell r="B602" t="str">
            <v>Кв. 638</v>
          </cell>
          <cell r="C602" t="str">
            <v>Щербаков Виктор Викторович</v>
          </cell>
          <cell r="D602">
            <v>44764</v>
          </cell>
          <cell r="E602">
            <v>39.9</v>
          </cell>
          <cell r="F602">
            <v>31</v>
          </cell>
          <cell r="G602">
            <v>28</v>
          </cell>
          <cell r="H602">
            <v>31</v>
          </cell>
          <cell r="I602">
            <v>30</v>
          </cell>
          <cell r="J602">
            <v>31</v>
          </cell>
          <cell r="K602">
            <v>151</v>
          </cell>
          <cell r="L602">
            <v>5731384</v>
          </cell>
          <cell r="M602" t="str">
            <v>нет данных</v>
          </cell>
          <cell r="N602">
            <v>10.3264</v>
          </cell>
          <cell r="O602">
            <v>2.3024598562794893</v>
          </cell>
          <cell r="P602">
            <v>0.47269043407062367</v>
          </cell>
          <cell r="Q602">
            <v>0.426946198515402</v>
          </cell>
          <cell r="R602">
            <v>0.47269043407062367</v>
          </cell>
          <cell r="S602">
            <v>0.93013278962284007</v>
          </cell>
          <cell r="T602">
            <v>0</v>
          </cell>
          <cell r="U602">
            <v>2.3024598562794893</v>
          </cell>
          <cell r="V602">
            <v>0.32449929481377071</v>
          </cell>
          <cell r="W602">
            <v>0.40670389198937729</v>
          </cell>
          <cell r="X602">
            <v>0.48199823085693189</v>
          </cell>
          <cell r="Y602">
            <v>0</v>
          </cell>
          <cell r="Z602">
            <v>0</v>
          </cell>
          <cell r="AA602">
            <v>2285.6864468627577</v>
          </cell>
          <cell r="AB602">
            <v>1830.41</v>
          </cell>
          <cell r="AC602">
            <v>455.27644686275767</v>
          </cell>
          <cell r="AD602">
            <v>2390.2248664934928</v>
          </cell>
          <cell r="AE602">
            <v>1830.41</v>
          </cell>
          <cell r="AF602">
            <v>559.81486649349267</v>
          </cell>
          <cell r="AG602">
            <v>2737.2642463069888</v>
          </cell>
          <cell r="AH602">
            <v>1830.41</v>
          </cell>
          <cell r="AI602">
            <v>906.85424630698867</v>
          </cell>
          <cell r="AJ602">
            <v>2666.8581317508147</v>
          </cell>
          <cell r="AK602">
            <v>1830.41</v>
          </cell>
          <cell r="AL602">
            <v>836.44813175081458</v>
          </cell>
          <cell r="AM602">
            <v>0</v>
          </cell>
          <cell r="AN602">
            <v>1830.41</v>
          </cell>
          <cell r="AO602">
            <v>-1830.41</v>
          </cell>
          <cell r="AP602">
            <v>1.2132014176600798</v>
          </cell>
          <cell r="AQ602">
            <v>3.5156612739395694</v>
          </cell>
          <cell r="AR602">
            <v>10080.033691414053</v>
          </cell>
          <cell r="AS602">
            <v>9152.0500000000011</v>
          </cell>
        </row>
        <row r="603">
          <cell r="A603" t="str">
            <v>л/с №3000001185034</v>
          </cell>
          <cell r="B603" t="str">
            <v>Кв. 639</v>
          </cell>
          <cell r="C603" t="str">
            <v>ЗПИФ Девелопмент и развитие под управл ООО "Эссет Менеджмент Солюшнс"</v>
          </cell>
          <cell r="D603">
            <v>44659</v>
          </cell>
          <cell r="E603">
            <v>27.1</v>
          </cell>
          <cell r="F603">
            <v>31</v>
          </cell>
          <cell r="G603">
            <v>28</v>
          </cell>
          <cell r="H603">
            <v>31</v>
          </cell>
          <cell r="I603">
            <v>30</v>
          </cell>
          <cell r="J603">
            <v>31</v>
          </cell>
          <cell r="K603">
            <v>151</v>
          </cell>
          <cell r="L603">
            <v>5731387</v>
          </cell>
          <cell r="M603" t="str">
            <v>нет данных</v>
          </cell>
          <cell r="N603">
            <v>10.817600000000001</v>
          </cell>
          <cell r="O603">
            <v>1.5638261179241646</v>
          </cell>
          <cell r="P603">
            <v>0.32105039507052385</v>
          </cell>
          <cell r="Q603">
            <v>0.28998100199918286</v>
          </cell>
          <cell r="R603">
            <v>0.32105039507052385</v>
          </cell>
          <cell r="S603">
            <v>0.63174432578393402</v>
          </cell>
          <cell r="T603">
            <v>0</v>
          </cell>
          <cell r="U603">
            <v>1.5638261179241648</v>
          </cell>
          <cell r="V603">
            <v>0.22039927041236057</v>
          </cell>
          <cell r="W603">
            <v>0.27623246799278511</v>
          </cell>
          <cell r="X603">
            <v>0.32737223198553522</v>
          </cell>
          <cell r="Y603">
            <v>0</v>
          </cell>
          <cell r="Z603">
            <v>0</v>
          </cell>
          <cell r="AA603">
            <v>1552.4336518792165</v>
          </cell>
          <cell r="AB603">
            <v>1552.43</v>
          </cell>
          <cell r="AC603">
            <v>3.6518792164770275E-3</v>
          </cell>
          <cell r="AD603">
            <v>1623.4359368915707</v>
          </cell>
          <cell r="AE603">
            <v>1623.44</v>
          </cell>
          <cell r="AF603">
            <v>-4.0631084293636377E-3</v>
          </cell>
          <cell r="AG603">
            <v>1859.1443878425914</v>
          </cell>
          <cell r="AH603">
            <v>1859.14</v>
          </cell>
          <cell r="AI603">
            <v>4.3878425913135288E-3</v>
          </cell>
          <cell r="AJ603">
            <v>1811.3246960011797</v>
          </cell>
          <cell r="AK603">
            <v>1811.32</v>
          </cell>
          <cell r="AL603">
            <v>4.6960011798091728E-3</v>
          </cell>
          <cell r="AM603">
            <v>0</v>
          </cell>
          <cell r="AN603">
            <v>0</v>
          </cell>
          <cell r="AO603">
            <v>0</v>
          </cell>
          <cell r="AP603">
            <v>0.82400397039068096</v>
          </cell>
          <cell r="AQ603">
            <v>2.3878300883148458</v>
          </cell>
          <cell r="AR603">
            <v>6846.3386726145591</v>
          </cell>
          <cell r="AS603">
            <v>6846.33</v>
          </cell>
        </row>
        <row r="604">
          <cell r="A604" t="str">
            <v>л/с №3000000166635</v>
          </cell>
          <cell r="B604" t="str">
            <v>Кв. 64</v>
          </cell>
          <cell r="C604" t="str">
            <v>Скугарев Александр Сергеевич</v>
          </cell>
          <cell r="D604">
            <v>44890</v>
          </cell>
          <cell r="E604">
            <v>36.4</v>
          </cell>
          <cell r="F604">
            <v>31</v>
          </cell>
          <cell r="G604">
            <v>28</v>
          </cell>
          <cell r="H604">
            <v>31</v>
          </cell>
          <cell r="I604">
            <v>30</v>
          </cell>
          <cell r="J604">
            <v>31</v>
          </cell>
          <cell r="K604">
            <v>151</v>
          </cell>
          <cell r="L604">
            <v>5688729</v>
          </cell>
          <cell r="M604">
            <v>8.1120000000000001</v>
          </cell>
          <cell r="N604">
            <v>9.2759999999999998</v>
          </cell>
          <cell r="O604">
            <v>1.1639999999999997</v>
          </cell>
          <cell r="P604">
            <v>0.2389668874172185</v>
          </cell>
          <cell r="Q604">
            <v>0.21584105960264896</v>
          </cell>
          <cell r="R604">
            <v>0.2389668874172185</v>
          </cell>
          <cell r="S604">
            <v>0.47022516556291383</v>
          </cell>
          <cell r="T604">
            <v>0</v>
          </cell>
          <cell r="U604">
            <v>1.1639999999999997</v>
          </cell>
          <cell r="V604">
            <v>0.29603444439151011</v>
          </cell>
          <cell r="W604">
            <v>0.37102811199030911</v>
          </cell>
          <cell r="X604">
            <v>0.43971768429053432</v>
          </cell>
          <cell r="Y604">
            <v>0</v>
          </cell>
          <cell r="Z604">
            <v>0</v>
          </cell>
          <cell r="AA604">
            <v>1533.9451185353503</v>
          </cell>
          <cell r="AB604">
            <v>1669.85</v>
          </cell>
          <cell r="AC604">
            <v>-135.90488146464963</v>
          </cell>
          <cell r="AD604">
            <v>1682.6595514078974</v>
          </cell>
          <cell r="AE604">
            <v>1669.85</v>
          </cell>
          <cell r="AF604">
            <v>12.809551407897516</v>
          </cell>
          <cell r="AG604">
            <v>1945.9108303090345</v>
          </cell>
          <cell r="AH604">
            <v>1669.85</v>
          </cell>
          <cell r="AI604">
            <v>276.0608303090346</v>
          </cell>
          <cell r="AJ604">
            <v>1348.2201901986753</v>
          </cell>
          <cell r="AK604">
            <v>1669.85</v>
          </cell>
          <cell r="AL604">
            <v>-321.62980980132465</v>
          </cell>
          <cell r="AM604">
            <v>0</v>
          </cell>
          <cell r="AN604">
            <v>1669.85</v>
          </cell>
          <cell r="AO604">
            <v>-1669.85</v>
          </cell>
          <cell r="AP604">
            <v>1.1067802406723535</v>
          </cell>
          <cell r="AQ604">
            <v>2.2707802406723534</v>
          </cell>
          <cell r="AR604">
            <v>6510.7356904509579</v>
          </cell>
          <cell r="AS604">
            <v>8349.25</v>
          </cell>
        </row>
        <row r="605">
          <cell r="A605" t="str">
            <v>л/с №3000000160180</v>
          </cell>
          <cell r="B605" t="str">
            <v>Кв. 640</v>
          </cell>
          <cell r="C605" t="str">
            <v>ЗПИФ Девелопмент и развитие под управл ООО "Эссет Менеджмент Солюшнс"</v>
          </cell>
          <cell r="D605">
            <v>44642</v>
          </cell>
          <cell r="E605">
            <v>99.8</v>
          </cell>
          <cell r="F605">
            <v>31</v>
          </cell>
          <cell r="G605">
            <v>28</v>
          </cell>
          <cell r="H605">
            <v>31</v>
          </cell>
          <cell r="I605">
            <v>30</v>
          </cell>
          <cell r="J605">
            <v>31</v>
          </cell>
          <cell r="K605">
            <v>151</v>
          </cell>
          <cell r="L605">
            <v>5731435</v>
          </cell>
          <cell r="M605" t="str">
            <v>нет данных</v>
          </cell>
          <cell r="N605">
            <v>16.4938</v>
          </cell>
          <cell r="O605">
            <v>5.7590349287391742</v>
          </cell>
          <cell r="P605">
            <v>1.1823184290789033</v>
          </cell>
          <cell r="Q605">
            <v>1.0679005165873965</v>
          </cell>
          <cell r="R605">
            <v>1.1823184290789033</v>
          </cell>
          <cell r="S605">
            <v>2.326497553993971</v>
          </cell>
          <cell r="T605">
            <v>0</v>
          </cell>
          <cell r="U605">
            <v>5.7590349287391742</v>
          </cell>
          <cell r="V605">
            <v>0.81165487775474476</v>
          </cell>
          <cell r="W605">
            <v>1.0172693839734299</v>
          </cell>
          <cell r="X605">
            <v>1.2055995849504211</v>
          </cell>
          <cell r="Y605">
            <v>0</v>
          </cell>
          <cell r="Z605">
            <v>0</v>
          </cell>
          <cell r="AA605">
            <v>5717.0803858872987</v>
          </cell>
          <cell r="AB605">
            <v>4578.3100000000004</v>
          </cell>
          <cell r="AC605">
            <v>1138.7703858872983</v>
          </cell>
          <cell r="AD605">
            <v>5978.55743548999</v>
          </cell>
          <cell r="AE605">
            <v>4578.3100000000004</v>
          </cell>
          <cell r="AF605">
            <v>1400.2474354899896</v>
          </cell>
          <cell r="AG605">
            <v>6846.5907714645982</v>
          </cell>
          <cell r="AH605">
            <v>4578.3100000000004</v>
          </cell>
          <cell r="AI605">
            <v>2268.2807714645978</v>
          </cell>
          <cell r="AJ605">
            <v>6670.4872568604333</v>
          </cell>
          <cell r="AK605">
            <v>4578.3100000000004</v>
          </cell>
          <cell r="AL605">
            <v>2092.1772568604329</v>
          </cell>
          <cell r="AM605">
            <v>0</v>
          </cell>
          <cell r="AN605">
            <v>4578.3100000000004</v>
          </cell>
          <cell r="AO605">
            <v>-4578.3100000000004</v>
          </cell>
          <cell r="AP605">
            <v>3.0345238466785958</v>
          </cell>
          <cell r="AQ605">
            <v>8.79355877541777</v>
          </cell>
          <cell r="AR605">
            <v>25212.715849702319</v>
          </cell>
          <cell r="AS605">
            <v>22891.550000000003</v>
          </cell>
        </row>
        <row r="606">
          <cell r="A606" t="str">
            <v>л/с №3000000160318</v>
          </cell>
          <cell r="B606" t="str">
            <v>Кв. 641</v>
          </cell>
          <cell r="C606" t="str">
            <v>Скопинцев Евгений Сергеевич</v>
          </cell>
          <cell r="D606">
            <v>44809</v>
          </cell>
          <cell r="E606">
            <v>60</v>
          </cell>
          <cell r="F606">
            <v>31</v>
          </cell>
          <cell r="G606">
            <v>28</v>
          </cell>
          <cell r="H606">
            <v>31</v>
          </cell>
          <cell r="I606">
            <v>30</v>
          </cell>
          <cell r="J606">
            <v>31</v>
          </cell>
          <cell r="K606">
            <v>151</v>
          </cell>
          <cell r="L606">
            <v>5688478</v>
          </cell>
          <cell r="M606" t="str">
            <v>нет данных</v>
          </cell>
          <cell r="N606">
            <v>15.0305</v>
          </cell>
          <cell r="O606">
            <v>3.4623456485405857</v>
          </cell>
          <cell r="P606">
            <v>0.71081268281296794</v>
          </cell>
          <cell r="Q606">
            <v>0.64202435866977747</v>
          </cell>
          <cell r="R606">
            <v>0.71081268281296794</v>
          </cell>
          <cell r="S606">
            <v>1.3986959242448724</v>
          </cell>
          <cell r="T606">
            <v>0</v>
          </cell>
          <cell r="U606">
            <v>3.4623456485405857</v>
          </cell>
          <cell r="V606">
            <v>0.48796886438161008</v>
          </cell>
          <cell r="W606">
            <v>0.61158479998402604</v>
          </cell>
          <cell r="X606">
            <v>0.72480936970967202</v>
          </cell>
          <cell r="Y606">
            <v>0</v>
          </cell>
          <cell r="Z606">
            <v>0</v>
          </cell>
          <cell r="AA606">
            <v>3437.12247648535</v>
          </cell>
          <cell r="AB606">
            <v>2752.49</v>
          </cell>
          <cell r="AC606">
            <v>684.63247648535025</v>
          </cell>
          <cell r="AD606">
            <v>3594.3231075090116</v>
          </cell>
          <cell r="AE606">
            <v>2752.49</v>
          </cell>
          <cell r="AF606">
            <v>841.83310750901182</v>
          </cell>
          <cell r="AG606">
            <v>4116.1868365518631</v>
          </cell>
          <cell r="AH606">
            <v>2752.49</v>
          </cell>
          <cell r="AI606">
            <v>1363.6968365518633</v>
          </cell>
          <cell r="AJ606">
            <v>4010.3129800764132</v>
          </cell>
          <cell r="AK606">
            <v>2752.49</v>
          </cell>
          <cell r="AL606">
            <v>1257.8229800764134</v>
          </cell>
          <cell r="AM606">
            <v>0</v>
          </cell>
          <cell r="AN606">
            <v>2752.49</v>
          </cell>
          <cell r="AO606">
            <v>-2752.49</v>
          </cell>
          <cell r="AP606">
            <v>1.8243630340753081</v>
          </cell>
          <cell r="AQ606">
            <v>5.2867086826158936</v>
          </cell>
          <cell r="AR606">
            <v>15157.945400622637</v>
          </cell>
          <cell r="AS606">
            <v>13762.449999999999</v>
          </cell>
        </row>
        <row r="607">
          <cell r="A607" t="str">
            <v>л/с №3000001185035</v>
          </cell>
          <cell r="B607" t="str">
            <v>Кв. 642</v>
          </cell>
          <cell r="C607" t="str">
            <v>ЗПИФ Девелопмент и развитие под управл ООО "Эссет Менеджмент Солюшнс"</v>
          </cell>
          <cell r="D607">
            <v>44658</v>
          </cell>
          <cell r="E607">
            <v>51.4</v>
          </cell>
          <cell r="F607">
            <v>31</v>
          </cell>
          <cell r="G607">
            <v>28</v>
          </cell>
          <cell r="H607">
            <v>0</v>
          </cell>
          <cell r="I607">
            <v>0</v>
          </cell>
          <cell r="J607">
            <v>0</v>
          </cell>
          <cell r="K607">
            <v>59</v>
          </cell>
          <cell r="L607">
            <v>5688467</v>
          </cell>
          <cell r="M607" t="str">
            <v>нет данных</v>
          </cell>
          <cell r="N607">
            <v>12.7918</v>
          </cell>
          <cell r="O607">
            <v>1.1589303988702186</v>
          </cell>
          <cell r="P607">
            <v>0.60892953160977581</v>
          </cell>
          <cell r="Q607">
            <v>0.55000086726044273</v>
          </cell>
          <cell r="R607">
            <v>0</v>
          </cell>
          <cell r="S607">
            <v>0</v>
          </cell>
          <cell r="T607">
            <v>0</v>
          </cell>
          <cell r="U607">
            <v>1.1589303988702184</v>
          </cell>
          <cell r="V607">
            <v>0.41802666048691262</v>
          </cell>
          <cell r="W607">
            <v>0.52392431198631562</v>
          </cell>
          <cell r="X607">
            <v>0</v>
          </cell>
          <cell r="Y607">
            <v>0</v>
          </cell>
          <cell r="Z607">
            <v>0</v>
          </cell>
          <cell r="AA607">
            <v>2944.4682548557835</v>
          </cell>
          <cell r="AB607">
            <v>2944.47</v>
          </cell>
          <cell r="AC607">
            <v>-1.7451442163292086E-3</v>
          </cell>
          <cell r="AD607">
            <v>3079.1367954327202</v>
          </cell>
          <cell r="AE607">
            <v>3079.14</v>
          </cell>
          <cell r="AF607">
            <v>-3.2045672796812141E-3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0.94195097247322823</v>
          </cell>
          <cell r="AQ607">
            <v>2.1008813713434469</v>
          </cell>
          <cell r="AR607">
            <v>6023.6050502885037</v>
          </cell>
          <cell r="AS607">
            <v>6023.61</v>
          </cell>
        </row>
        <row r="608">
          <cell r="A608" t="str">
            <v>л/с №3000000160181</v>
          </cell>
          <cell r="B608" t="str">
            <v>Кв. 643</v>
          </cell>
          <cell r="C608" t="str">
            <v>ЗПИФ Девелопмент и развитие под управл ООО "Эссет Менеджмент Солюшнс"</v>
          </cell>
          <cell r="D608">
            <v>44642</v>
          </cell>
          <cell r="E608">
            <v>39.9</v>
          </cell>
          <cell r="F608">
            <v>31</v>
          </cell>
          <cell r="G608">
            <v>28</v>
          </cell>
          <cell r="H608">
            <v>31</v>
          </cell>
          <cell r="I608">
            <v>30</v>
          </cell>
          <cell r="J608">
            <v>21</v>
          </cell>
          <cell r="K608">
            <v>141</v>
          </cell>
          <cell r="L608">
            <v>5688459</v>
          </cell>
          <cell r="M608" t="str">
            <v>нет данных</v>
          </cell>
          <cell r="N608">
            <v>9.8390000000000004</v>
          </cell>
          <cell r="O608">
            <v>2.1499790710954172</v>
          </cell>
          <cell r="P608">
            <v>0.47269043407062367</v>
          </cell>
          <cell r="Q608">
            <v>0.426946198515402</v>
          </cell>
          <cell r="R608">
            <v>0.47269043407062367</v>
          </cell>
          <cell r="S608">
            <v>0.77765200443876792</v>
          </cell>
          <cell r="T608">
            <v>0</v>
          </cell>
          <cell r="U608">
            <v>2.1499790710954172</v>
          </cell>
          <cell r="V608">
            <v>0.32449929481377071</v>
          </cell>
          <cell r="W608">
            <v>0.40670389198937729</v>
          </cell>
          <cell r="X608">
            <v>0.48199823085693189</v>
          </cell>
          <cell r="Y608">
            <v>0</v>
          </cell>
          <cell r="Z608">
            <v>0</v>
          </cell>
          <cell r="AA608">
            <v>2285.6864468627577</v>
          </cell>
          <cell r="AB608">
            <v>1830.41</v>
          </cell>
          <cell r="AC608">
            <v>455.27644686275767</v>
          </cell>
          <cell r="AD608">
            <v>2390.2248664934928</v>
          </cell>
          <cell r="AE608">
            <v>1830.41</v>
          </cell>
          <cell r="AF608">
            <v>559.81486649349267</v>
          </cell>
          <cell r="AG608">
            <v>2737.2642463069888</v>
          </cell>
          <cell r="AH608">
            <v>1830.41</v>
          </cell>
          <cell r="AI608">
            <v>906.85424630698867</v>
          </cell>
          <cell r="AJ608">
            <v>2229.6682740867464</v>
          </cell>
          <cell r="AK608">
            <v>1830.41</v>
          </cell>
          <cell r="AL608">
            <v>399.25827408674627</v>
          </cell>
          <cell r="AM608">
            <v>0</v>
          </cell>
          <cell r="AN608">
            <v>1239.96</v>
          </cell>
          <cell r="AO608">
            <v>-1239.96</v>
          </cell>
          <cell r="AP608">
            <v>1.2132014176600798</v>
          </cell>
          <cell r="AQ608">
            <v>3.3631804887554972</v>
          </cell>
          <cell r="AR608">
            <v>9642.8438337499865</v>
          </cell>
          <cell r="AS608">
            <v>8561.6</v>
          </cell>
        </row>
        <row r="609">
          <cell r="A609" t="str">
            <v>л/с №3000001185036</v>
          </cell>
          <cell r="B609" t="str">
            <v>Кв. 644</v>
          </cell>
          <cell r="C609" t="str">
            <v>ЗПИФ Девелопмент и развитие под управл ООО "Эссет Менеджмент Солюшнс"</v>
          </cell>
          <cell r="D609">
            <v>44659</v>
          </cell>
          <cell r="E609">
            <v>47.6</v>
          </cell>
          <cell r="F609">
            <v>31</v>
          </cell>
          <cell r="G609">
            <v>28</v>
          </cell>
          <cell r="H609">
            <v>31</v>
          </cell>
          <cell r="I609">
            <v>30</v>
          </cell>
          <cell r="J609">
            <v>31</v>
          </cell>
          <cell r="K609">
            <v>151</v>
          </cell>
          <cell r="L609">
            <v>5688466</v>
          </cell>
          <cell r="M609" t="str">
            <v>нет данных</v>
          </cell>
          <cell r="N609">
            <v>11.231400000000001</v>
          </cell>
          <cell r="O609">
            <v>2.7467942145088649</v>
          </cell>
          <cell r="P609">
            <v>0.56391139503162124</v>
          </cell>
          <cell r="Q609">
            <v>0.50933932454469011</v>
          </cell>
          <cell r="R609">
            <v>0.56391139503162124</v>
          </cell>
          <cell r="S609">
            <v>1.1096320999009321</v>
          </cell>
          <cell r="T609">
            <v>0</v>
          </cell>
          <cell r="U609">
            <v>2.7467942145088644</v>
          </cell>
          <cell r="V609">
            <v>0.38712196574274399</v>
          </cell>
          <cell r="W609">
            <v>0.48519060798732733</v>
          </cell>
          <cell r="X609">
            <v>0.57501543330300653</v>
          </cell>
          <cell r="Y609">
            <v>0</v>
          </cell>
          <cell r="Z609">
            <v>0</v>
          </cell>
          <cell r="AA609">
            <v>2726.7838313450443</v>
          </cell>
          <cell r="AB609">
            <v>2726.78</v>
          </cell>
          <cell r="AC609">
            <v>3.8313450440909946E-3</v>
          </cell>
          <cell r="AD609">
            <v>2851.4963319571493</v>
          </cell>
          <cell r="AE609">
            <v>2851.5</v>
          </cell>
          <cell r="AF609">
            <v>-3.6680428506770113E-3</v>
          </cell>
          <cell r="AG609">
            <v>3265.5082236644776</v>
          </cell>
          <cell r="AH609">
            <v>3265.51</v>
          </cell>
          <cell r="AI609">
            <v>-1.7763355226634303E-3</v>
          </cell>
          <cell r="AJ609">
            <v>3181.5149641939543</v>
          </cell>
          <cell r="AK609">
            <v>3181.51</v>
          </cell>
          <cell r="AL609">
            <v>4.9641939540379099E-3</v>
          </cell>
          <cell r="AM609">
            <v>0</v>
          </cell>
          <cell r="AN609">
            <v>0</v>
          </cell>
          <cell r="AO609">
            <v>0</v>
          </cell>
          <cell r="AP609">
            <v>1.4473280070330778</v>
          </cell>
          <cell r="AQ609">
            <v>4.1941222215419423</v>
          </cell>
          <cell r="AR609">
            <v>12025.303351160625</v>
          </cell>
          <cell r="AS609">
            <v>12025.300000000001</v>
          </cell>
        </row>
        <row r="610">
          <cell r="A610" t="str">
            <v>л/с №3000000157907</v>
          </cell>
          <cell r="B610" t="str">
            <v>Кв. 645</v>
          </cell>
          <cell r="C610" t="str">
            <v>Путятин Дмитрий Дмитриевич</v>
          </cell>
          <cell r="D610">
            <v>44764</v>
          </cell>
          <cell r="E610">
            <v>83.3</v>
          </cell>
          <cell r="F610">
            <v>31</v>
          </cell>
          <cell r="G610">
            <v>28</v>
          </cell>
          <cell r="H610">
            <v>31</v>
          </cell>
          <cell r="I610">
            <v>30</v>
          </cell>
          <cell r="J610">
            <v>31</v>
          </cell>
          <cell r="K610">
            <v>151</v>
          </cell>
          <cell r="L610">
            <v>5688463</v>
          </cell>
          <cell r="M610">
            <v>11.513999999999999</v>
          </cell>
          <cell r="N610">
            <v>17.201699999999999</v>
          </cell>
          <cell r="O610">
            <v>5.6876999999999995</v>
          </cell>
          <cell r="P610">
            <v>1.1676735099337747</v>
          </cell>
          <cell r="Q610">
            <v>1.0546728476821192</v>
          </cell>
          <cell r="R610">
            <v>1.1676735099337747</v>
          </cell>
          <cell r="S610">
            <v>2.2976801324503309</v>
          </cell>
          <cell r="T610">
            <v>0</v>
          </cell>
          <cell r="U610">
            <v>5.6876999999999995</v>
          </cell>
          <cell r="V610">
            <v>0.67746344004980197</v>
          </cell>
          <cell r="W610">
            <v>0.84908356397782281</v>
          </cell>
          <cell r="X610">
            <v>1.0062770082802612</v>
          </cell>
          <cell r="Y610">
            <v>0</v>
          </cell>
          <cell r="Z610">
            <v>0</v>
          </cell>
          <cell r="AA610">
            <v>5290.3397602539117</v>
          </cell>
          <cell r="AB610">
            <v>3821.38</v>
          </cell>
          <cell r="AC610">
            <v>1468.9597602539116</v>
          </cell>
          <cell r="AD610">
            <v>5458.4123083831528</v>
          </cell>
          <cell r="AE610">
            <v>3821.38</v>
          </cell>
          <cell r="AF610">
            <v>1637.0323083831527</v>
          </cell>
          <cell r="AG610">
            <v>6233.1074468129182</v>
          </cell>
          <cell r="AH610">
            <v>3821.38</v>
          </cell>
          <cell r="AI610">
            <v>2411.7274468129181</v>
          </cell>
          <cell r="AJ610">
            <v>6587.8625221589391</v>
          </cell>
          <cell r="AK610">
            <v>3821.38</v>
          </cell>
          <cell r="AL610">
            <v>2766.482522158939</v>
          </cell>
          <cell r="AM610">
            <v>0</v>
          </cell>
          <cell r="AN610">
            <v>3821.38</v>
          </cell>
          <cell r="AO610">
            <v>-3821.38</v>
          </cell>
          <cell r="AP610">
            <v>2.532824012307886</v>
          </cell>
          <cell r="AQ610">
            <v>8.2205240123078855</v>
          </cell>
          <cell r="AR610">
            <v>23569.722037608921</v>
          </cell>
          <cell r="AS610">
            <v>19106.900000000001</v>
          </cell>
        </row>
        <row r="611">
          <cell r="A611" t="str">
            <v>л/с №3000000157961</v>
          </cell>
          <cell r="B611" t="str">
            <v>Кв. 646</v>
          </cell>
          <cell r="C611" t="str">
            <v>Хтей Кирилл Петрович</v>
          </cell>
          <cell r="D611">
            <v>44769</v>
          </cell>
          <cell r="E611">
            <v>60</v>
          </cell>
          <cell r="F611">
            <v>31</v>
          </cell>
          <cell r="G611">
            <v>28</v>
          </cell>
          <cell r="H611">
            <v>31</v>
          </cell>
          <cell r="I611">
            <v>30</v>
          </cell>
          <cell r="J611">
            <v>31</v>
          </cell>
          <cell r="K611">
            <v>151</v>
          </cell>
          <cell r="L611">
            <v>5688331</v>
          </cell>
          <cell r="M611">
            <v>9.44</v>
          </cell>
          <cell r="N611">
            <v>13.229900000000001</v>
          </cell>
          <cell r="O611">
            <v>3.7899000000000012</v>
          </cell>
          <cell r="P611">
            <v>0.77805894039735124</v>
          </cell>
          <cell r="Q611">
            <v>0.70276291390728496</v>
          </cell>
          <cell r="R611">
            <v>0.77805894039735124</v>
          </cell>
          <cell r="S611">
            <v>1.5310192052980138</v>
          </cell>
          <cell r="T611">
            <v>0</v>
          </cell>
          <cell r="U611">
            <v>3.7899000000000012</v>
          </cell>
          <cell r="V611">
            <v>0.48796886438161008</v>
          </cell>
          <cell r="W611">
            <v>0.61158479998402604</v>
          </cell>
          <cell r="X611">
            <v>0.72480936970967202</v>
          </cell>
          <cell r="Y611">
            <v>0</v>
          </cell>
          <cell r="Z611">
            <v>0</v>
          </cell>
          <cell r="AA611">
            <v>3629.9296013061421</v>
          </cell>
          <cell r="AB611">
            <v>2752.49</v>
          </cell>
          <cell r="AC611">
            <v>877.43960130614232</v>
          </cell>
          <cell r="AD611">
            <v>3768.4714783148893</v>
          </cell>
          <cell r="AE611">
            <v>2752.49</v>
          </cell>
          <cell r="AF611">
            <v>1015.9814783148895</v>
          </cell>
          <cell r="AG611">
            <v>4308.9939613726547</v>
          </cell>
          <cell r="AH611">
            <v>2752.49</v>
          </cell>
          <cell r="AI611">
            <v>1556.5039613726549</v>
          </cell>
          <cell r="AJ611">
            <v>4389.7076450463592</v>
          </cell>
          <cell r="AK611">
            <v>2752.49</v>
          </cell>
          <cell r="AL611">
            <v>1637.2176450463594</v>
          </cell>
          <cell r="AM611">
            <v>0</v>
          </cell>
          <cell r="AN611">
            <v>2752.49</v>
          </cell>
          <cell r="AO611">
            <v>-2752.49</v>
          </cell>
          <cell r="AP611">
            <v>1.8243630340753081</v>
          </cell>
          <cell r="AQ611">
            <v>5.614263034075309</v>
          </cell>
          <cell r="AR611">
            <v>16097.102686040043</v>
          </cell>
          <cell r="AS611">
            <v>13762.449999999999</v>
          </cell>
        </row>
        <row r="612">
          <cell r="A612" t="str">
            <v>л/с №3000001185037</v>
          </cell>
          <cell r="B612" t="str">
            <v>Кв. 647</v>
          </cell>
          <cell r="C612" t="str">
            <v>ЗПИФ Девелопмент и развитие под управл ООО "Эссет Менеджмент Солюшнс"</v>
          </cell>
          <cell r="D612">
            <v>44658</v>
          </cell>
          <cell r="E612">
            <v>51.4</v>
          </cell>
          <cell r="F612">
            <v>31</v>
          </cell>
          <cell r="G612">
            <v>26</v>
          </cell>
          <cell r="H612">
            <v>0</v>
          </cell>
          <cell r="I612">
            <v>0</v>
          </cell>
          <cell r="J612">
            <v>0</v>
          </cell>
          <cell r="K612">
            <v>57</v>
          </cell>
          <cell r="L612">
            <v>5688465</v>
          </cell>
          <cell r="M612" t="str">
            <v>нет данных</v>
          </cell>
          <cell r="N612">
            <v>12.776400000000001</v>
          </cell>
          <cell r="O612">
            <v>1.1196446226373298</v>
          </cell>
          <cell r="P612">
            <v>0.60892953160977581</v>
          </cell>
          <cell r="Q612">
            <v>0.51071509102755397</v>
          </cell>
          <cell r="R612">
            <v>0</v>
          </cell>
          <cell r="S612">
            <v>0</v>
          </cell>
          <cell r="T612">
            <v>0</v>
          </cell>
          <cell r="U612">
            <v>1.1196446226373298</v>
          </cell>
          <cell r="V612">
            <v>0.41802666048691262</v>
          </cell>
          <cell r="W612">
            <v>0.48650114684443596</v>
          </cell>
          <cell r="X612">
            <v>0</v>
          </cell>
          <cell r="Y612">
            <v>0</v>
          </cell>
          <cell r="Z612">
            <v>0</v>
          </cell>
          <cell r="AA612">
            <v>2944.4682548557835</v>
          </cell>
          <cell r="AB612">
            <v>2944.47</v>
          </cell>
          <cell r="AC612">
            <v>-1.7451442163292086E-3</v>
          </cell>
          <cell r="AD612">
            <v>2859.1984529018123</v>
          </cell>
          <cell r="AE612">
            <v>2859.2</v>
          </cell>
          <cell r="AF612">
            <v>-1.5470981875296275E-3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0.90452780733134852</v>
          </cell>
          <cell r="AQ612">
            <v>2.0241724299686785</v>
          </cell>
          <cell r="AR612">
            <v>5803.6667077575958</v>
          </cell>
          <cell r="AS612">
            <v>5803.67</v>
          </cell>
        </row>
        <row r="613">
          <cell r="A613" t="str">
            <v>л/с №3000001185038</v>
          </cell>
          <cell r="B613" t="str">
            <v>Кв. 648</v>
          </cell>
          <cell r="C613" t="str">
            <v>ЗПИФ Девелопмент и развитие под управл ООО "Эссет Менеджмент Солюшнс"</v>
          </cell>
          <cell r="D613">
            <v>44658</v>
          </cell>
          <cell r="E613">
            <v>39.9</v>
          </cell>
          <cell r="F613">
            <v>31</v>
          </cell>
          <cell r="G613">
            <v>28</v>
          </cell>
          <cell r="H613">
            <v>31</v>
          </cell>
          <cell r="I613">
            <v>30</v>
          </cell>
          <cell r="J613">
            <v>31</v>
          </cell>
          <cell r="K613">
            <v>151</v>
          </cell>
          <cell r="L613">
            <v>5688333</v>
          </cell>
          <cell r="M613" t="str">
            <v>нет данных</v>
          </cell>
          <cell r="N613">
            <v>8.8728999999999996</v>
          </cell>
          <cell r="O613">
            <v>2.3024598562794893</v>
          </cell>
          <cell r="P613">
            <v>0.47269043407062367</v>
          </cell>
          <cell r="Q613">
            <v>0.426946198515402</v>
          </cell>
          <cell r="R613">
            <v>0.47269043407062367</v>
          </cell>
          <cell r="S613">
            <v>0.93013278962284007</v>
          </cell>
          <cell r="T613">
            <v>0</v>
          </cell>
          <cell r="U613">
            <v>2.3024598562794893</v>
          </cell>
          <cell r="V613">
            <v>0.32449929481377071</v>
          </cell>
          <cell r="W613">
            <v>0.40670389198937729</v>
          </cell>
          <cell r="X613">
            <v>0.48199823085693189</v>
          </cell>
          <cell r="Y613">
            <v>0</v>
          </cell>
          <cell r="Z613">
            <v>0</v>
          </cell>
          <cell r="AA613">
            <v>2285.6864468627577</v>
          </cell>
          <cell r="AB613">
            <v>2285.69</v>
          </cell>
          <cell r="AC613">
            <v>-3.5531372423065477E-3</v>
          </cell>
          <cell r="AD613">
            <v>2390.2248664934928</v>
          </cell>
          <cell r="AE613">
            <v>2390.2199999999998</v>
          </cell>
          <cell r="AF613">
            <v>4.8664934929547599E-3</v>
          </cell>
          <cell r="AG613">
            <v>2737.2642463069888</v>
          </cell>
          <cell r="AH613">
            <v>2737.26</v>
          </cell>
          <cell r="AI613">
            <v>4.246306988534343E-3</v>
          </cell>
          <cell r="AJ613">
            <v>2666.8581317508147</v>
          </cell>
          <cell r="AK613">
            <v>2666.86</v>
          </cell>
          <cell r="AL613">
            <v>-1.8682491854633554E-3</v>
          </cell>
          <cell r="AM613">
            <v>0</v>
          </cell>
          <cell r="AN613">
            <v>0</v>
          </cell>
          <cell r="AO613">
            <v>0</v>
          </cell>
          <cell r="AP613">
            <v>1.2132014176600798</v>
          </cell>
          <cell r="AQ613">
            <v>3.5156612739395694</v>
          </cell>
          <cell r="AR613">
            <v>10080.033691414053</v>
          </cell>
          <cell r="AS613">
            <v>10080.030000000001</v>
          </cell>
        </row>
        <row r="614">
          <cell r="A614" t="str">
            <v>л/с №3000001185039</v>
          </cell>
          <cell r="B614" t="str">
            <v>Кв. 649</v>
          </cell>
          <cell r="C614" t="str">
            <v>ЗПИФ Девелопмент и развитие под управл ООО "Эссет Менеджмент Солюшнс"</v>
          </cell>
          <cell r="D614">
            <v>44659</v>
          </cell>
          <cell r="E614">
            <v>47.6</v>
          </cell>
          <cell r="F614">
            <v>31</v>
          </cell>
          <cell r="G614">
            <v>28</v>
          </cell>
          <cell r="H614">
            <v>31</v>
          </cell>
          <cell r="I614">
            <v>30</v>
          </cell>
          <cell r="J614">
            <v>31</v>
          </cell>
          <cell r="K614">
            <v>151</v>
          </cell>
          <cell r="L614">
            <v>5688325</v>
          </cell>
          <cell r="M614" t="str">
            <v>нет данных</v>
          </cell>
          <cell r="N614">
            <v>10.897500000000001</v>
          </cell>
          <cell r="O614">
            <v>2.7467942145088649</v>
          </cell>
          <cell r="P614">
            <v>0.56391139503162124</v>
          </cell>
          <cell r="Q614">
            <v>0.50933932454469011</v>
          </cell>
          <cell r="R614">
            <v>0.56391139503162124</v>
          </cell>
          <cell r="S614">
            <v>1.1096320999009321</v>
          </cell>
          <cell r="T614">
            <v>0</v>
          </cell>
          <cell r="U614">
            <v>2.7467942145088644</v>
          </cell>
          <cell r="V614">
            <v>0.38712196574274399</v>
          </cell>
          <cell r="W614">
            <v>0.48519060798732733</v>
          </cell>
          <cell r="X614">
            <v>0.57501543330300653</v>
          </cell>
          <cell r="Y614">
            <v>0</v>
          </cell>
          <cell r="Z614">
            <v>0</v>
          </cell>
          <cell r="AA614">
            <v>2726.7838313450443</v>
          </cell>
          <cell r="AB614">
            <v>2726.78</v>
          </cell>
          <cell r="AC614">
            <v>3.8313450440909946E-3</v>
          </cell>
          <cell r="AD614">
            <v>2851.4963319571493</v>
          </cell>
          <cell r="AE614">
            <v>2851.5</v>
          </cell>
          <cell r="AF614">
            <v>-3.6680428506770113E-3</v>
          </cell>
          <cell r="AG614">
            <v>3265.5082236644776</v>
          </cell>
          <cell r="AH614">
            <v>3265.51</v>
          </cell>
          <cell r="AI614">
            <v>-1.7763355226634303E-3</v>
          </cell>
          <cell r="AJ614">
            <v>3181.5149641939543</v>
          </cell>
          <cell r="AK614">
            <v>3181.51</v>
          </cell>
          <cell r="AL614">
            <v>4.9641939540379099E-3</v>
          </cell>
          <cell r="AM614">
            <v>0</v>
          </cell>
          <cell r="AN614">
            <v>0</v>
          </cell>
          <cell r="AO614">
            <v>0</v>
          </cell>
          <cell r="AP614">
            <v>1.4473280070330778</v>
          </cell>
          <cell r="AQ614">
            <v>4.1941222215419423</v>
          </cell>
          <cell r="AR614">
            <v>12025.303351160625</v>
          </cell>
          <cell r="AS614">
            <v>12025.300000000001</v>
          </cell>
        </row>
        <row r="615">
          <cell r="A615" t="str">
            <v>л/с №3000000162942</v>
          </cell>
          <cell r="B615" t="str">
            <v>Кв. 65</v>
          </cell>
          <cell r="C615" t="str">
            <v>Монахов Дмитрий Валентинович</v>
          </cell>
          <cell r="D615">
            <v>44842</v>
          </cell>
          <cell r="E615">
            <v>35.299999999999997</v>
          </cell>
          <cell r="F615">
            <v>31</v>
          </cell>
          <cell r="G615">
            <v>28</v>
          </cell>
          <cell r="H615">
            <v>31</v>
          </cell>
          <cell r="I615">
            <v>30</v>
          </cell>
          <cell r="J615">
            <v>31</v>
          </cell>
          <cell r="K615">
            <v>151</v>
          </cell>
          <cell r="L615">
            <v>5688733</v>
          </cell>
          <cell r="M615" t="str">
            <v>нет данных</v>
          </cell>
          <cell r="N615">
            <v>11.093</v>
          </cell>
          <cell r="O615">
            <v>2.0370133565580444</v>
          </cell>
          <cell r="P615">
            <v>0.41819479505496276</v>
          </cell>
          <cell r="Q615">
            <v>0.37772433101738573</v>
          </cell>
          <cell r="R615">
            <v>0.41819479505496276</v>
          </cell>
          <cell r="S615">
            <v>0.82289943543073318</v>
          </cell>
          <cell r="T615">
            <v>0</v>
          </cell>
          <cell r="U615">
            <v>2.0370133565580444</v>
          </cell>
          <cell r="V615">
            <v>0.28708834854451393</v>
          </cell>
          <cell r="W615">
            <v>0.35981572399060197</v>
          </cell>
          <cell r="X615">
            <v>0.42642951251252365</v>
          </cell>
          <cell r="Y615">
            <v>0</v>
          </cell>
          <cell r="Z615">
            <v>0</v>
          </cell>
          <cell r="AA615">
            <v>2022.1737236655474</v>
          </cell>
          <cell r="AB615">
            <v>1619.38</v>
          </cell>
          <cell r="AC615">
            <v>402.7937236655473</v>
          </cell>
          <cell r="AD615">
            <v>2114.6600949178019</v>
          </cell>
          <cell r="AE615">
            <v>1619.39</v>
          </cell>
          <cell r="AF615">
            <v>495.27009491780177</v>
          </cell>
          <cell r="AG615">
            <v>2421.6899221713456</v>
          </cell>
          <cell r="AH615">
            <v>1619.38</v>
          </cell>
          <cell r="AI615">
            <v>802.30992217134553</v>
          </cell>
          <cell r="AJ615">
            <v>2359.4008032782895</v>
          </cell>
          <cell r="AK615">
            <v>1619.38</v>
          </cell>
          <cell r="AL615">
            <v>740.02080327828935</v>
          </cell>
          <cell r="AM615">
            <v>0</v>
          </cell>
          <cell r="AN615">
            <v>1619.38</v>
          </cell>
          <cell r="AO615">
            <v>-1619.38</v>
          </cell>
          <cell r="AP615">
            <v>1.0733335850476395</v>
          </cell>
          <cell r="AQ615">
            <v>3.1103469416056839</v>
          </cell>
          <cell r="AR615">
            <v>8917.9245440329851</v>
          </cell>
          <cell r="AS615">
            <v>8096.9100000000008</v>
          </cell>
        </row>
        <row r="616">
          <cell r="A616" t="str">
            <v>л/с №3000000157974</v>
          </cell>
          <cell r="B616" t="str">
            <v>Кв. 650</v>
          </cell>
          <cell r="C616" t="str">
            <v>Борчева Дарья Сергеевна</v>
          </cell>
          <cell r="D616">
            <v>44776</v>
          </cell>
          <cell r="E616">
            <v>83.3</v>
          </cell>
          <cell r="F616">
            <v>31</v>
          </cell>
          <cell r="G616">
            <v>28</v>
          </cell>
          <cell r="H616">
            <v>31</v>
          </cell>
          <cell r="I616">
            <v>30</v>
          </cell>
          <cell r="J616">
            <v>31</v>
          </cell>
          <cell r="K616">
            <v>151</v>
          </cell>
          <cell r="L616" t="str">
            <v>05731409.</v>
          </cell>
          <cell r="M616">
            <v>10</v>
          </cell>
          <cell r="N616">
            <v>13.874499999999999</v>
          </cell>
          <cell r="O616">
            <v>3.8744999999999994</v>
          </cell>
          <cell r="P616">
            <v>0.79542715231788075</v>
          </cell>
          <cell r="Q616">
            <v>0.71845033112582768</v>
          </cell>
          <cell r="R616">
            <v>0.79542715231788075</v>
          </cell>
          <cell r="S616">
            <v>1.5651953642384104</v>
          </cell>
          <cell r="T616">
            <v>0</v>
          </cell>
          <cell r="U616">
            <v>3.8744999999999994</v>
          </cell>
          <cell r="V616">
            <v>0.67746344004980197</v>
          </cell>
          <cell r="W616">
            <v>0.84908356397782281</v>
          </cell>
          <cell r="X616">
            <v>1.0062770082802612</v>
          </cell>
          <cell r="Y616">
            <v>0</v>
          </cell>
          <cell r="Z616">
            <v>0</v>
          </cell>
          <cell r="AA616">
            <v>4223.0424486247721</v>
          </cell>
          <cell r="AB616">
            <v>3821.38</v>
          </cell>
          <cell r="AC616">
            <v>401.66244862477197</v>
          </cell>
          <cell r="AD616">
            <v>4494.4018333632839</v>
          </cell>
          <cell r="AE616">
            <v>3821.38</v>
          </cell>
          <cell r="AF616">
            <v>673.0218333632838</v>
          </cell>
          <cell r="AG616">
            <v>5165.8101351837804</v>
          </cell>
          <cell r="AH616">
            <v>3821.38</v>
          </cell>
          <cell r="AI616">
            <v>1344.4301351837803</v>
          </cell>
          <cell r="AJ616">
            <v>4487.696844437085</v>
          </cell>
          <cell r="AK616">
            <v>3821.38</v>
          </cell>
          <cell r="AL616">
            <v>666.31684443708491</v>
          </cell>
          <cell r="AM616">
            <v>0</v>
          </cell>
          <cell r="AN616">
            <v>3821.38</v>
          </cell>
          <cell r="AO616">
            <v>-3821.38</v>
          </cell>
          <cell r="AP616">
            <v>2.532824012307886</v>
          </cell>
          <cell r="AQ616">
            <v>6.4073240123078854</v>
          </cell>
          <cell r="AR616">
            <v>18370.951261608923</v>
          </cell>
          <cell r="AS616">
            <v>19106.900000000001</v>
          </cell>
        </row>
        <row r="617">
          <cell r="A617" t="str">
            <v>л/с №3000000157851</v>
          </cell>
          <cell r="B617" t="str">
            <v>Кв. 651</v>
          </cell>
          <cell r="C617" t="str">
            <v>Савин Антон Альбертович</v>
          </cell>
          <cell r="D617">
            <v>44768</v>
          </cell>
          <cell r="E617">
            <v>60</v>
          </cell>
          <cell r="F617">
            <v>31</v>
          </cell>
          <cell r="G617">
            <v>28</v>
          </cell>
          <cell r="H617">
            <v>31</v>
          </cell>
          <cell r="I617">
            <v>30</v>
          </cell>
          <cell r="J617">
            <v>31</v>
          </cell>
          <cell r="K617">
            <v>151</v>
          </cell>
          <cell r="L617">
            <v>5688323</v>
          </cell>
          <cell r="M617">
            <v>7.7750000000000004</v>
          </cell>
          <cell r="N617">
            <v>10.081300000000001</v>
          </cell>
          <cell r="O617">
            <v>2.3063000000000002</v>
          </cell>
          <cell r="P617">
            <v>0.47347880794701991</v>
          </cell>
          <cell r="Q617">
            <v>0.4276582781456954</v>
          </cell>
          <cell r="R617">
            <v>0.47347880794701991</v>
          </cell>
          <cell r="S617">
            <v>0.93168410596026496</v>
          </cell>
          <cell r="T617">
            <v>0</v>
          </cell>
          <cell r="U617">
            <v>2.3063000000000002</v>
          </cell>
          <cell r="V617">
            <v>0.48796886438161008</v>
          </cell>
          <cell r="W617">
            <v>0.61158479998402604</v>
          </cell>
          <cell r="X617">
            <v>0.72480936970967202</v>
          </cell>
          <cell r="Y617">
            <v>0</v>
          </cell>
          <cell r="Z617">
            <v>0</v>
          </cell>
          <cell r="AA617">
            <v>2756.6435371472012</v>
          </cell>
          <cell r="AB617">
            <v>2752.49</v>
          </cell>
          <cell r="AC617">
            <v>4.1535371472014049</v>
          </cell>
          <cell r="AD617">
            <v>2979.6969687519745</v>
          </cell>
          <cell r="AE617">
            <v>2752.49</v>
          </cell>
          <cell r="AF617">
            <v>227.20696875197473</v>
          </cell>
          <cell r="AG617">
            <v>3435.7078972137133</v>
          </cell>
          <cell r="AH617">
            <v>2752.49</v>
          </cell>
          <cell r="AI617">
            <v>683.21789721371351</v>
          </cell>
          <cell r="AJ617">
            <v>2671.3060349271523</v>
          </cell>
          <cell r="AK617">
            <v>2752.49</v>
          </cell>
          <cell r="AL617">
            <v>-81.183965072847514</v>
          </cell>
          <cell r="AM617">
            <v>0</v>
          </cell>
          <cell r="AN617">
            <v>2752.49</v>
          </cell>
          <cell r="AO617">
            <v>-2752.49</v>
          </cell>
          <cell r="AP617">
            <v>1.8243630340753081</v>
          </cell>
          <cell r="AQ617">
            <v>4.1306630340753081</v>
          </cell>
          <cell r="AR617">
            <v>11843.354438040042</v>
          </cell>
          <cell r="AS617">
            <v>13762.449999999999</v>
          </cell>
        </row>
        <row r="618">
          <cell r="A618" t="str">
            <v>л/с №3000000157894</v>
          </cell>
          <cell r="B618" t="str">
            <v>Кв. 652</v>
          </cell>
          <cell r="C618" t="str">
            <v>Погорелов Дмитрий Сергеевич</v>
          </cell>
          <cell r="D618">
            <v>44764</v>
          </cell>
          <cell r="E618">
            <v>51.4</v>
          </cell>
          <cell r="F618">
            <v>31</v>
          </cell>
          <cell r="G618">
            <v>28</v>
          </cell>
          <cell r="H618">
            <v>31</v>
          </cell>
          <cell r="I618">
            <v>30</v>
          </cell>
          <cell r="J618">
            <v>31</v>
          </cell>
          <cell r="K618">
            <v>151</v>
          </cell>
          <cell r="L618">
            <v>5688335</v>
          </cell>
          <cell r="M618" t="str">
            <v>нет данных</v>
          </cell>
          <cell r="N618">
            <v>7.5631000000000004</v>
          </cell>
          <cell r="O618">
            <v>2.966076105583102</v>
          </cell>
          <cell r="P618">
            <v>0.60892953160977581</v>
          </cell>
          <cell r="Q618">
            <v>0.55000086726044273</v>
          </cell>
          <cell r="R618">
            <v>0.60892953160977581</v>
          </cell>
          <cell r="S618">
            <v>1.1982161751031073</v>
          </cell>
          <cell r="T618">
            <v>0</v>
          </cell>
          <cell r="U618">
            <v>2.9660761055831015</v>
          </cell>
          <cell r="V618">
            <v>0.41802666048691262</v>
          </cell>
          <cell r="W618">
            <v>0.52392431198631562</v>
          </cell>
          <cell r="X618">
            <v>0.62092002671795232</v>
          </cell>
          <cell r="Y618">
            <v>0</v>
          </cell>
          <cell r="Z618">
            <v>0</v>
          </cell>
          <cell r="AA618">
            <v>2944.4682548557835</v>
          </cell>
          <cell r="AB618">
            <v>2357.9699999999998</v>
          </cell>
          <cell r="AC618">
            <v>586.49825485578367</v>
          </cell>
          <cell r="AD618">
            <v>3079.1367954327202</v>
          </cell>
          <cell r="AE618">
            <v>2357.9699999999998</v>
          </cell>
          <cell r="AF618">
            <v>721.16679543272039</v>
          </cell>
          <cell r="AG618">
            <v>3526.2000566460956</v>
          </cell>
          <cell r="AH618">
            <v>2357.9699999999998</v>
          </cell>
          <cell r="AI618">
            <v>1168.2300566460958</v>
          </cell>
          <cell r="AJ618">
            <v>3435.501452932127</v>
          </cell>
          <cell r="AK618">
            <v>2357.9699999999998</v>
          </cell>
          <cell r="AL618">
            <v>1077.5314529321272</v>
          </cell>
          <cell r="AM618">
            <v>0</v>
          </cell>
          <cell r="AN618">
            <v>2357.9699999999998</v>
          </cell>
          <cell r="AO618">
            <v>-2357.9699999999998</v>
          </cell>
          <cell r="AP618">
            <v>1.5628709991911807</v>
          </cell>
          <cell r="AQ618">
            <v>4.5289471047742822</v>
          </cell>
          <cell r="AR618">
            <v>12985.306559866725</v>
          </cell>
          <cell r="AS618">
            <v>11789.849999999999</v>
          </cell>
        </row>
        <row r="619">
          <cell r="A619" t="str">
            <v>л/с №3000000159270</v>
          </cell>
          <cell r="B619" t="str">
            <v>Кв. 653</v>
          </cell>
          <cell r="C619" t="str">
            <v>Тесля Анна Андреевна</v>
          </cell>
          <cell r="D619">
            <v>44786</v>
          </cell>
          <cell r="E619">
            <v>39.9</v>
          </cell>
          <cell r="F619">
            <v>31</v>
          </cell>
          <cell r="G619">
            <v>28</v>
          </cell>
          <cell r="H619">
            <v>31</v>
          </cell>
          <cell r="I619">
            <v>30</v>
          </cell>
          <cell r="J619">
            <v>31</v>
          </cell>
          <cell r="K619">
            <v>151</v>
          </cell>
          <cell r="L619">
            <v>5731416</v>
          </cell>
          <cell r="M619">
            <v>5.5330000000000004</v>
          </cell>
          <cell r="N619">
            <v>7.7647000000000004</v>
          </cell>
          <cell r="O619">
            <v>2.2317</v>
          </cell>
          <cell r="P619">
            <v>0.45816357615894043</v>
          </cell>
          <cell r="Q619">
            <v>0.41382516556291393</v>
          </cell>
          <cell r="R619">
            <v>0.45816357615894043</v>
          </cell>
          <cell r="S619">
            <v>0.90154768211920533</v>
          </cell>
          <cell r="T619">
            <v>0</v>
          </cell>
          <cell r="U619">
            <v>2.2317</v>
          </cell>
          <cell r="V619">
            <v>0.32449929481377071</v>
          </cell>
          <cell r="W619">
            <v>0.40670389198937729</v>
          </cell>
          <cell r="X619">
            <v>0.48199823085693189</v>
          </cell>
          <cell r="Y619">
            <v>0</v>
          </cell>
          <cell r="Z619">
            <v>0</v>
          </cell>
          <cell r="AA619">
            <v>2244.0353303955376</v>
          </cell>
          <cell r="AB619">
            <v>1830.41</v>
          </cell>
          <cell r="AC619">
            <v>413.6253303955375</v>
          </cell>
          <cell r="AD619">
            <v>2352.6045032327784</v>
          </cell>
          <cell r="AE619">
            <v>1830.41</v>
          </cell>
          <cell r="AF619">
            <v>522.19450323277829</v>
          </cell>
          <cell r="AG619">
            <v>2695.6131298397686</v>
          </cell>
          <cell r="AH619">
            <v>1830.41</v>
          </cell>
          <cell r="AI619">
            <v>865.20312983976851</v>
          </cell>
          <cell r="AJ619">
            <v>2584.8994832185431</v>
          </cell>
          <cell r="AK619">
            <v>1830.41</v>
          </cell>
          <cell r="AL619">
            <v>754.489483218543</v>
          </cell>
          <cell r="AM619">
            <v>0</v>
          </cell>
          <cell r="AN619">
            <v>1830.41</v>
          </cell>
          <cell r="AO619">
            <v>-1830.41</v>
          </cell>
          <cell r="AP619">
            <v>1.2132014176600798</v>
          </cell>
          <cell r="AQ619">
            <v>3.4449014176600796</v>
          </cell>
          <cell r="AR619">
            <v>9877.1524466866267</v>
          </cell>
          <cell r="AS619">
            <v>9152.0500000000011</v>
          </cell>
        </row>
        <row r="620">
          <cell r="A620" t="str">
            <v>л/с №3000000160182</v>
          </cell>
          <cell r="B620" t="str">
            <v>Кв. 654</v>
          </cell>
          <cell r="C620" t="str">
            <v>ЗПИФ Девелопмент и развитие под управл ООО "Эссет Менеджмент Солюшнс"</v>
          </cell>
          <cell r="D620">
            <v>44642</v>
          </cell>
          <cell r="E620">
            <v>27.1</v>
          </cell>
          <cell r="F620">
            <v>31</v>
          </cell>
          <cell r="G620">
            <v>28</v>
          </cell>
          <cell r="H620">
            <v>31</v>
          </cell>
          <cell r="I620">
            <v>30</v>
          </cell>
          <cell r="J620">
            <v>31</v>
          </cell>
          <cell r="K620">
            <v>151</v>
          </cell>
          <cell r="L620">
            <v>5731411</v>
          </cell>
          <cell r="M620" t="str">
            <v>нет данных</v>
          </cell>
          <cell r="N620">
            <v>10.8588</v>
          </cell>
          <cell r="O620">
            <v>1.5638261179241646</v>
          </cell>
          <cell r="P620">
            <v>0.32105039507052385</v>
          </cell>
          <cell r="Q620">
            <v>0.28998100199918286</v>
          </cell>
          <cell r="R620">
            <v>0.32105039507052385</v>
          </cell>
          <cell r="S620">
            <v>0.63174432578393402</v>
          </cell>
          <cell r="T620">
            <v>0</v>
          </cell>
          <cell r="U620">
            <v>1.5638261179241648</v>
          </cell>
          <cell r="V620">
            <v>0.22039927041236057</v>
          </cell>
          <cell r="W620">
            <v>0.27623246799278511</v>
          </cell>
          <cell r="X620">
            <v>0.32737223198553522</v>
          </cell>
          <cell r="Y620">
            <v>0</v>
          </cell>
          <cell r="Z620">
            <v>0</v>
          </cell>
          <cell r="AA620">
            <v>1552.4336518792165</v>
          </cell>
          <cell r="AB620">
            <v>1243.21</v>
          </cell>
          <cell r="AC620">
            <v>309.2236518792165</v>
          </cell>
          <cell r="AD620">
            <v>1623.4359368915707</v>
          </cell>
          <cell r="AE620">
            <v>1243.21</v>
          </cell>
          <cell r="AF620">
            <v>380.22593689157065</v>
          </cell>
          <cell r="AG620">
            <v>1859.1443878425914</v>
          </cell>
          <cell r="AH620">
            <v>1243.21</v>
          </cell>
          <cell r="AI620">
            <v>615.93438784259138</v>
          </cell>
          <cell r="AJ620">
            <v>1811.3246960011797</v>
          </cell>
          <cell r="AK620">
            <v>1243.21</v>
          </cell>
          <cell r="AL620">
            <v>568.11469600117971</v>
          </cell>
          <cell r="AM620">
            <v>0</v>
          </cell>
          <cell r="AN620">
            <v>1243.21</v>
          </cell>
          <cell r="AO620">
            <v>-1243.21</v>
          </cell>
          <cell r="AP620">
            <v>0.82400397039068096</v>
          </cell>
          <cell r="AQ620">
            <v>2.3878300883148458</v>
          </cell>
          <cell r="AR620">
            <v>6846.3386726145591</v>
          </cell>
          <cell r="AS620">
            <v>6216.05</v>
          </cell>
        </row>
        <row r="621">
          <cell r="A621" t="str">
            <v>л/с №3000000159275</v>
          </cell>
          <cell r="B621" t="str">
            <v>Кв. 655</v>
          </cell>
          <cell r="C621" t="str">
            <v>Болотов Владимир Владимирович</v>
          </cell>
          <cell r="D621">
            <v>44786</v>
          </cell>
          <cell r="E621">
            <v>103.8</v>
          </cell>
          <cell r="F621">
            <v>31</v>
          </cell>
          <cell r="G621">
            <v>28</v>
          </cell>
          <cell r="H621">
            <v>31</v>
          </cell>
          <cell r="I621">
            <v>30</v>
          </cell>
          <cell r="J621">
            <v>31</v>
          </cell>
          <cell r="K621">
            <v>151</v>
          </cell>
          <cell r="L621" t="str">
            <v>05731410.</v>
          </cell>
          <cell r="M621">
            <v>10.313000000000001</v>
          </cell>
          <cell r="N621">
            <v>15.157299999999999</v>
          </cell>
          <cell r="O621">
            <v>4.8442999999999987</v>
          </cell>
          <cell r="P621">
            <v>0.99452516556291359</v>
          </cell>
          <cell r="Q621">
            <v>0.89828079470198652</v>
          </cell>
          <cell r="R621">
            <v>0.99452516556291359</v>
          </cell>
          <cell r="S621">
            <v>1.9569688741721849</v>
          </cell>
          <cell r="T621">
            <v>0</v>
          </cell>
          <cell r="U621">
            <v>4.8442999999999987</v>
          </cell>
          <cell r="V621">
            <v>0.84418613538018539</v>
          </cell>
          <cell r="W621">
            <v>1.0580417039723651</v>
          </cell>
          <cell r="X621">
            <v>1.2539202095977326</v>
          </cell>
          <cell r="Y621">
            <v>0</v>
          </cell>
          <cell r="Z621">
            <v>0</v>
          </cell>
          <cell r="AA621">
            <v>5271.9162678380335</v>
          </cell>
          <cell r="AB621">
            <v>4761.8100000000004</v>
          </cell>
          <cell r="AC621">
            <v>510.10626783803309</v>
          </cell>
          <cell r="AD621">
            <v>5609.1287417491276</v>
          </cell>
          <cell r="AE621">
            <v>4761.8100000000004</v>
          </cell>
          <cell r="AF621">
            <v>847.31874174912718</v>
          </cell>
          <cell r="AG621">
            <v>6446.6976107531018</v>
          </cell>
          <cell r="AH621">
            <v>4761.8100000000004</v>
          </cell>
          <cell r="AI621">
            <v>1684.8876107531014</v>
          </cell>
          <cell r="AJ621">
            <v>5610.9820166490044</v>
          </cell>
          <cell r="AK621">
            <v>4761.8100000000004</v>
          </cell>
          <cell r="AL621">
            <v>849.17201664900404</v>
          </cell>
          <cell r="AM621">
            <v>0</v>
          </cell>
          <cell r="AN621">
            <v>4761.8100000000004</v>
          </cell>
          <cell r="AO621">
            <v>-4761.8100000000004</v>
          </cell>
          <cell r="AP621">
            <v>3.1561480489502829</v>
          </cell>
          <cell r="AQ621">
            <v>8.0004480489502825</v>
          </cell>
          <cell r="AR621">
            <v>22938.724636989271</v>
          </cell>
          <cell r="AS621">
            <v>23809.050000000003</v>
          </cell>
        </row>
        <row r="622">
          <cell r="A622" t="str">
            <v>л/с №3000000158138</v>
          </cell>
          <cell r="B622" t="str">
            <v>Кв. 656</v>
          </cell>
          <cell r="C622" t="str">
            <v>Солдатенков Игорь Олегович</v>
          </cell>
          <cell r="D622">
            <v>44782</v>
          </cell>
          <cell r="E622">
            <v>60</v>
          </cell>
          <cell r="F622">
            <v>31</v>
          </cell>
          <cell r="G622">
            <v>28</v>
          </cell>
          <cell r="H622">
            <v>31</v>
          </cell>
          <cell r="I622">
            <v>30</v>
          </cell>
          <cell r="J622">
            <v>31</v>
          </cell>
          <cell r="K622">
            <v>151</v>
          </cell>
          <cell r="L622">
            <v>5731421</v>
          </cell>
          <cell r="M622">
            <v>7.0030000000000001</v>
          </cell>
          <cell r="N622">
            <v>10.0937</v>
          </cell>
          <cell r="O622">
            <v>3.0907</v>
          </cell>
          <cell r="P622">
            <v>0.63451456953642382</v>
          </cell>
          <cell r="Q622">
            <v>0.57310993377483443</v>
          </cell>
          <cell r="R622">
            <v>0.63451456953642382</v>
          </cell>
          <cell r="S622">
            <v>1.2485609271523179</v>
          </cell>
          <cell r="T622">
            <v>0</v>
          </cell>
          <cell r="U622">
            <v>3.0907</v>
          </cell>
          <cell r="V622">
            <v>0.48796886438161008</v>
          </cell>
          <cell r="W622">
            <v>0.61158479998402604</v>
          </cell>
          <cell r="X622">
            <v>0.72480936970967202</v>
          </cell>
          <cell r="Y622">
            <v>0</v>
          </cell>
          <cell r="Z622">
            <v>0</v>
          </cell>
          <cell r="AA622">
            <v>3218.362052061108</v>
          </cell>
          <cell r="AB622">
            <v>2752.49</v>
          </cell>
          <cell r="AC622">
            <v>465.87205206110821</v>
          </cell>
          <cell r="AD622">
            <v>3396.7330467387292</v>
          </cell>
          <cell r="AE622">
            <v>2752.49</v>
          </cell>
          <cell r="AF622">
            <v>644.24304673872939</v>
          </cell>
          <cell r="AG622">
            <v>3897.426412127621</v>
          </cell>
          <cell r="AH622">
            <v>2752.49</v>
          </cell>
          <cell r="AI622">
            <v>1144.9364121276212</v>
          </cell>
          <cell r="AJ622">
            <v>3579.8489191125827</v>
          </cell>
          <cell r="AK622">
            <v>2752.49</v>
          </cell>
          <cell r="AL622">
            <v>827.35891911258295</v>
          </cell>
          <cell r="AM622">
            <v>0</v>
          </cell>
          <cell r="AN622">
            <v>2752.49</v>
          </cell>
          <cell r="AO622">
            <v>-2752.49</v>
          </cell>
          <cell r="AP622">
            <v>1.8243630340753081</v>
          </cell>
          <cell r="AQ622">
            <v>4.9150630340753079</v>
          </cell>
          <cell r="AR622">
            <v>14092.37043004004</v>
          </cell>
          <cell r="AS622">
            <v>13762.449999999999</v>
          </cell>
        </row>
        <row r="623">
          <cell r="A623" t="str">
            <v>л/с №3000000170664</v>
          </cell>
          <cell r="B623" t="str">
            <v>Кв. 657</v>
          </cell>
          <cell r="C623" t="str">
            <v>Ибрагимова Амина Магомедрасуловна</v>
          </cell>
          <cell r="D623">
            <v>44919</v>
          </cell>
          <cell r="E623">
            <v>51.4</v>
          </cell>
          <cell r="F623">
            <v>31</v>
          </cell>
          <cell r="G623">
            <v>28</v>
          </cell>
          <cell r="H623">
            <v>31</v>
          </cell>
          <cell r="I623">
            <v>30</v>
          </cell>
          <cell r="J623">
            <v>31</v>
          </cell>
          <cell r="K623">
            <v>151</v>
          </cell>
          <cell r="L623">
            <v>5731504</v>
          </cell>
          <cell r="M623">
            <v>9.0380000000000003</v>
          </cell>
          <cell r="N623">
            <v>12.2562</v>
          </cell>
          <cell r="O623">
            <v>3.2181999999999995</v>
          </cell>
          <cell r="P623">
            <v>0.66069006622516546</v>
          </cell>
          <cell r="Q623">
            <v>0.59675231788079464</v>
          </cell>
          <cell r="R623">
            <v>0.66069006622516546</v>
          </cell>
          <cell r="S623">
            <v>1.3000675496688741</v>
          </cell>
          <cell r="T623">
            <v>0</v>
          </cell>
          <cell r="U623">
            <v>3.2181999999999995</v>
          </cell>
          <cell r="V623">
            <v>0.41802666048691262</v>
          </cell>
          <cell r="W623">
            <v>0.52392431198631562</v>
          </cell>
          <cell r="X623">
            <v>0.62092002671795232</v>
          </cell>
          <cell r="Y623">
            <v>0</v>
          </cell>
          <cell r="Z623">
            <v>0</v>
          </cell>
          <cell r="AA623">
            <v>3092.8750244943358</v>
          </cell>
          <cell r="AB623">
            <v>2357.9699999999998</v>
          </cell>
          <cell r="AC623">
            <v>734.90502449433598</v>
          </cell>
          <cell r="AD623">
            <v>3213.1816196223808</v>
          </cell>
          <cell r="AE623">
            <v>2357.9699999999998</v>
          </cell>
          <cell r="AF623">
            <v>855.21161962238102</v>
          </cell>
          <cell r="AG623">
            <v>3674.6068262846484</v>
          </cell>
          <cell r="AH623">
            <v>2357.9699999999998</v>
          </cell>
          <cell r="AI623">
            <v>1316.6368262846486</v>
          </cell>
          <cell r="AJ623">
            <v>3727.527677059602</v>
          </cell>
          <cell r="AK623">
            <v>2357.9699999999998</v>
          </cell>
          <cell r="AL623">
            <v>1369.5576770596022</v>
          </cell>
          <cell r="AM623">
            <v>0</v>
          </cell>
          <cell r="AN623">
            <v>2357.9699999999998</v>
          </cell>
          <cell r="AO623">
            <v>-2357.9699999999998</v>
          </cell>
          <cell r="AP623">
            <v>1.5628709991911807</v>
          </cell>
          <cell r="AQ623">
            <v>4.7810709991911802</v>
          </cell>
          <cell r="AR623">
            <v>13708.191147460968</v>
          </cell>
          <cell r="AS623">
            <v>11789.849999999999</v>
          </cell>
        </row>
        <row r="624">
          <cell r="A624" t="str">
            <v>л/с №3000000157954</v>
          </cell>
          <cell r="B624" t="str">
            <v>Кв. 658</v>
          </cell>
          <cell r="C624" t="str">
            <v>Клишин Михаил Аександрович</v>
          </cell>
          <cell r="D624">
            <v>44769</v>
          </cell>
          <cell r="E624">
            <v>39.9</v>
          </cell>
          <cell r="F624">
            <v>31</v>
          </cell>
          <cell r="G624">
            <v>28</v>
          </cell>
          <cell r="H624">
            <v>31</v>
          </cell>
          <cell r="I624">
            <v>30</v>
          </cell>
          <cell r="J624">
            <v>31</v>
          </cell>
          <cell r="K624">
            <v>151</v>
          </cell>
          <cell r="L624">
            <v>5731420</v>
          </cell>
          <cell r="M624" t="str">
            <v>нет данных</v>
          </cell>
          <cell r="N624">
            <v>8.0390999999999995</v>
          </cell>
          <cell r="O624">
            <v>2.3024598562794893</v>
          </cell>
          <cell r="P624">
            <v>0.47269043407062367</v>
          </cell>
          <cell r="Q624">
            <v>0.426946198515402</v>
          </cell>
          <cell r="R624">
            <v>0.47269043407062367</v>
          </cell>
          <cell r="S624">
            <v>0.93013278962284007</v>
          </cell>
          <cell r="T624">
            <v>0</v>
          </cell>
          <cell r="U624">
            <v>2.3024598562794893</v>
          </cell>
          <cell r="V624">
            <v>0.32449929481377071</v>
          </cell>
          <cell r="W624">
            <v>0.40670389198937729</v>
          </cell>
          <cell r="X624">
            <v>0.48199823085693189</v>
          </cell>
          <cell r="Y624">
            <v>0</v>
          </cell>
          <cell r="Z624">
            <v>0</v>
          </cell>
          <cell r="AA624">
            <v>2285.6864468627577</v>
          </cell>
          <cell r="AB624">
            <v>1830.41</v>
          </cell>
          <cell r="AC624">
            <v>455.27644686275767</v>
          </cell>
          <cell r="AD624">
            <v>2390.2248664934928</v>
          </cell>
          <cell r="AE624">
            <v>1830.41</v>
          </cell>
          <cell r="AF624">
            <v>559.81486649349267</v>
          </cell>
          <cell r="AG624">
            <v>2737.2642463069888</v>
          </cell>
          <cell r="AH624">
            <v>1830.41</v>
          </cell>
          <cell r="AI624">
            <v>906.85424630698867</v>
          </cell>
          <cell r="AJ624">
            <v>2666.8581317508147</v>
          </cell>
          <cell r="AK624">
            <v>1830.41</v>
          </cell>
          <cell r="AL624">
            <v>836.44813175081458</v>
          </cell>
          <cell r="AM624">
            <v>0</v>
          </cell>
          <cell r="AN624">
            <v>1830.41</v>
          </cell>
          <cell r="AO624">
            <v>-1830.41</v>
          </cell>
          <cell r="AP624">
            <v>1.2132014176600798</v>
          </cell>
          <cell r="AQ624">
            <v>3.5156612739395694</v>
          </cell>
          <cell r="AR624">
            <v>10080.033691414053</v>
          </cell>
          <cell r="AS624">
            <v>9152.0500000000011</v>
          </cell>
        </row>
        <row r="625">
          <cell r="A625" t="str">
            <v>л/с №3000001185040</v>
          </cell>
          <cell r="B625" t="str">
            <v>Кв. 659</v>
          </cell>
          <cell r="C625" t="str">
            <v>ЗПИФ Девелопмент и развитие под управл ООО "Эссет Менеджмент Солюшнс"</v>
          </cell>
          <cell r="D625">
            <v>44659</v>
          </cell>
          <cell r="E625">
            <v>27.1</v>
          </cell>
          <cell r="F625">
            <v>31</v>
          </cell>
          <cell r="G625">
            <v>28</v>
          </cell>
          <cell r="H625">
            <v>31</v>
          </cell>
          <cell r="I625">
            <v>30</v>
          </cell>
          <cell r="J625">
            <v>31</v>
          </cell>
          <cell r="K625">
            <v>151</v>
          </cell>
          <cell r="L625">
            <v>5731413</v>
          </cell>
          <cell r="M625" t="str">
            <v>нет данных</v>
          </cell>
          <cell r="N625">
            <v>10.6279</v>
          </cell>
          <cell r="O625">
            <v>1.5638261179241646</v>
          </cell>
          <cell r="P625">
            <v>0.32105039507052385</v>
          </cell>
          <cell r="Q625">
            <v>0.28998100199918286</v>
          </cell>
          <cell r="R625">
            <v>0.32105039507052385</v>
          </cell>
          <cell r="S625">
            <v>0.63174432578393402</v>
          </cell>
          <cell r="T625">
            <v>0</v>
          </cell>
          <cell r="U625">
            <v>1.5638261179241648</v>
          </cell>
          <cell r="V625">
            <v>0.22039927041236057</v>
          </cell>
          <cell r="W625">
            <v>0.27623246799278511</v>
          </cell>
          <cell r="X625">
            <v>0.32737223198553522</v>
          </cell>
          <cell r="Y625">
            <v>0</v>
          </cell>
          <cell r="Z625">
            <v>0</v>
          </cell>
          <cell r="AA625">
            <v>1552.4336518792165</v>
          </cell>
          <cell r="AB625">
            <v>1552.43</v>
          </cell>
          <cell r="AC625">
            <v>3.6518792164770275E-3</v>
          </cell>
          <cell r="AD625">
            <v>1623.4359368915707</v>
          </cell>
          <cell r="AE625">
            <v>1623.44</v>
          </cell>
          <cell r="AF625">
            <v>-4.0631084293636377E-3</v>
          </cell>
          <cell r="AG625">
            <v>1859.1443878425914</v>
          </cell>
          <cell r="AH625">
            <v>1859.14</v>
          </cell>
          <cell r="AI625">
            <v>4.3878425913135288E-3</v>
          </cell>
          <cell r="AJ625">
            <v>1811.3246960011797</v>
          </cell>
          <cell r="AK625">
            <v>1811.32</v>
          </cell>
          <cell r="AL625">
            <v>4.6960011798091728E-3</v>
          </cell>
          <cell r="AM625">
            <v>0</v>
          </cell>
          <cell r="AN625">
            <v>0</v>
          </cell>
          <cell r="AO625">
            <v>0</v>
          </cell>
          <cell r="AP625">
            <v>0.82400397039068096</v>
          </cell>
          <cell r="AQ625">
            <v>2.3878300883148458</v>
          </cell>
          <cell r="AR625">
            <v>6846.3386726145591</v>
          </cell>
          <cell r="AS625">
            <v>6846.33</v>
          </cell>
        </row>
        <row r="626">
          <cell r="A626" t="str">
            <v>л/с №3000000162214</v>
          </cell>
          <cell r="B626" t="str">
            <v>Кв. 66</v>
          </cell>
          <cell r="C626" t="str">
            <v>Короленко Сергей Викторович</v>
          </cell>
          <cell r="D626">
            <v>44821</v>
          </cell>
          <cell r="E626">
            <v>53.3</v>
          </cell>
          <cell r="F626">
            <v>31</v>
          </cell>
          <cell r="G626">
            <v>28</v>
          </cell>
          <cell r="H626">
            <v>31</v>
          </cell>
          <cell r="I626">
            <v>30</v>
          </cell>
          <cell r="J626">
            <v>31</v>
          </cell>
          <cell r="K626">
            <v>151</v>
          </cell>
          <cell r="L626">
            <v>5688320</v>
          </cell>
          <cell r="M626">
            <v>9.6739999999999995</v>
          </cell>
          <cell r="N626">
            <v>11.046799999999999</v>
          </cell>
          <cell r="O626">
            <v>1.3727999999999998</v>
          </cell>
          <cell r="P626">
            <v>0.28183311258278143</v>
          </cell>
          <cell r="Q626">
            <v>0.25455894039735094</v>
          </cell>
          <cell r="R626">
            <v>0.28183311258278143</v>
          </cell>
          <cell r="S626">
            <v>0.554574834437086</v>
          </cell>
          <cell r="T626">
            <v>0</v>
          </cell>
          <cell r="U626">
            <v>1.3727999999999998</v>
          </cell>
          <cell r="V626">
            <v>0.43347900785899696</v>
          </cell>
          <cell r="W626">
            <v>0.54329116398580979</v>
          </cell>
          <cell r="X626">
            <v>0.64387232342542522</v>
          </cell>
          <cell r="Y626">
            <v>0</v>
          </cell>
          <cell r="Z626">
            <v>0</v>
          </cell>
          <cell r="AA626">
            <v>2050.9286054882582</v>
          </cell>
          <cell r="AB626">
            <v>2445.13</v>
          </cell>
          <cell r="AC626">
            <v>-394.20139451174191</v>
          </cell>
          <cell r="AD626">
            <v>2287.5798622853108</v>
          </cell>
          <cell r="AE626">
            <v>2445.13</v>
          </cell>
          <cell r="AF626">
            <v>-157.5501377146893</v>
          </cell>
          <cell r="AG626">
            <v>2654.1641120140098</v>
          </cell>
          <cell r="AH626">
            <v>2445.13</v>
          </cell>
          <cell r="AI626">
            <v>209.03411201400968</v>
          </cell>
          <cell r="AJ626">
            <v>1590.0658738013242</v>
          </cell>
          <cell r="AK626">
            <v>2445.13</v>
          </cell>
          <cell r="AL626">
            <v>-855.06412619867592</v>
          </cell>
          <cell r="AM626">
            <v>0</v>
          </cell>
          <cell r="AN626">
            <v>2445.13</v>
          </cell>
          <cell r="AO626">
            <v>-2445.13</v>
          </cell>
          <cell r="AP626">
            <v>1.6206424952702321</v>
          </cell>
          <cell r="AQ626">
            <v>2.9934424952702319</v>
          </cell>
          <cell r="AR626">
            <v>8582.7384535889032</v>
          </cell>
          <cell r="AS626">
            <v>12225.650000000001</v>
          </cell>
        </row>
        <row r="627">
          <cell r="A627" t="str">
            <v>л/с №3000000160184</v>
          </cell>
          <cell r="B627" t="str">
            <v>Кв. 660</v>
          </cell>
          <cell r="C627" t="str">
            <v>ЗПИФ Девелопмент и развитие под управл ООО "Эссет Менеджмент Солюшнс"</v>
          </cell>
          <cell r="D627">
            <v>44642</v>
          </cell>
          <cell r="E627">
            <v>103.8</v>
          </cell>
          <cell r="F627">
            <v>31</v>
          </cell>
          <cell r="G627">
            <v>28</v>
          </cell>
          <cell r="H627">
            <v>31</v>
          </cell>
          <cell r="I627">
            <v>30</v>
          </cell>
          <cell r="J627">
            <v>31</v>
          </cell>
          <cell r="K627">
            <v>151</v>
          </cell>
          <cell r="L627">
            <v>5731421</v>
          </cell>
          <cell r="M627" t="str">
            <v>нет данных</v>
          </cell>
          <cell r="N627">
            <v>10.177099999999999</v>
          </cell>
          <cell r="O627">
            <v>5.989857971975213</v>
          </cell>
          <cell r="P627">
            <v>1.2297059412664344</v>
          </cell>
          <cell r="Q627">
            <v>1.110702140498715</v>
          </cell>
          <cell r="R627">
            <v>1.2297059412664344</v>
          </cell>
          <cell r="S627">
            <v>2.419743948943629</v>
          </cell>
          <cell r="T627">
            <v>0</v>
          </cell>
          <cell r="U627">
            <v>5.989857971975213</v>
          </cell>
          <cell r="V627">
            <v>0.84418613538018539</v>
          </cell>
          <cell r="W627">
            <v>1.0580417039723651</v>
          </cell>
          <cell r="X627">
            <v>1.2539202095977326</v>
          </cell>
          <cell r="Y627">
            <v>0</v>
          </cell>
          <cell r="Z627">
            <v>0</v>
          </cell>
          <cell r="AA627">
            <v>5946.2218843196542</v>
          </cell>
          <cell r="AB627">
            <v>4761.8100000000004</v>
          </cell>
          <cell r="AC627">
            <v>1184.4118843196538</v>
          </cell>
          <cell r="AD627">
            <v>6218.1789759905905</v>
          </cell>
          <cell r="AE627">
            <v>4761.8100000000004</v>
          </cell>
          <cell r="AF627">
            <v>1456.3689759905901</v>
          </cell>
          <cell r="AG627">
            <v>7121.0032272347216</v>
          </cell>
          <cell r="AH627">
            <v>4761.8100000000004</v>
          </cell>
          <cell r="AI627">
            <v>2359.1932272347212</v>
          </cell>
          <cell r="AJ627">
            <v>6937.8414555321933</v>
          </cell>
          <cell r="AK627">
            <v>4761.8100000000004</v>
          </cell>
          <cell r="AL627">
            <v>2176.0314555321929</v>
          </cell>
          <cell r="AM627">
            <v>0</v>
          </cell>
          <cell r="AN627">
            <v>4761.8100000000004</v>
          </cell>
          <cell r="AO627">
            <v>-4761.8100000000004</v>
          </cell>
          <cell r="AP627">
            <v>3.1561480489502829</v>
          </cell>
          <cell r="AQ627">
            <v>9.1460060209254959</v>
          </cell>
          <cell r="AR627">
            <v>26223.245543077162</v>
          </cell>
          <cell r="AS627">
            <v>23809.050000000003</v>
          </cell>
        </row>
        <row r="628">
          <cell r="A628" t="str">
            <v>л/с №3000001185041</v>
          </cell>
          <cell r="B628" t="str">
            <v>Кв. 661</v>
          </cell>
          <cell r="C628" t="str">
            <v>ЗПИФ Девелопмент и развитие под управл ООО "Эссет Менеджмент Солюшнс"</v>
          </cell>
          <cell r="D628">
            <v>44658</v>
          </cell>
          <cell r="E628">
            <v>60</v>
          </cell>
          <cell r="F628">
            <v>31</v>
          </cell>
          <cell r="G628">
            <v>28</v>
          </cell>
          <cell r="H628">
            <v>31</v>
          </cell>
          <cell r="I628">
            <v>30</v>
          </cell>
          <cell r="J628">
            <v>31</v>
          </cell>
          <cell r="K628">
            <v>151</v>
          </cell>
          <cell r="L628">
            <v>5731412</v>
          </cell>
          <cell r="M628" t="str">
            <v>нет данных</v>
          </cell>
          <cell r="N628">
            <v>14.2104</v>
          </cell>
          <cell r="O628">
            <v>3.4623456485405857</v>
          </cell>
          <cell r="P628">
            <v>0.71081268281296794</v>
          </cell>
          <cell r="Q628">
            <v>0.64202435866977747</v>
          </cell>
          <cell r="R628">
            <v>0.71081268281296794</v>
          </cell>
          <cell r="S628">
            <v>1.3986959242448724</v>
          </cell>
          <cell r="T628">
            <v>0</v>
          </cell>
          <cell r="U628">
            <v>3.4623456485405857</v>
          </cell>
          <cell r="V628">
            <v>0.48796886438161008</v>
          </cell>
          <cell r="W628">
            <v>0.61158479998402604</v>
          </cell>
          <cell r="X628">
            <v>0.72480936970967202</v>
          </cell>
          <cell r="Y628">
            <v>0</v>
          </cell>
          <cell r="Z628">
            <v>0</v>
          </cell>
          <cell r="AA628">
            <v>3437.12247648535</v>
          </cell>
          <cell r="AB628">
            <v>3437.12</v>
          </cell>
          <cell r="AC628">
            <v>2.4764853501437756E-3</v>
          </cell>
          <cell r="AD628">
            <v>3594.3231075090116</v>
          </cell>
          <cell r="AE628">
            <v>3594.32</v>
          </cell>
          <cell r="AF628">
            <v>3.1075090114427439E-3</v>
          </cell>
          <cell r="AG628">
            <v>4116.1868365518631</v>
          </cell>
          <cell r="AH628">
            <v>4116.1899999999996</v>
          </cell>
          <cell r="AI628">
            <v>-3.1634481365472311E-3</v>
          </cell>
          <cell r="AJ628">
            <v>4010.3129800764132</v>
          </cell>
          <cell r="AK628">
            <v>4010.31</v>
          </cell>
          <cell r="AL628">
            <v>2.9800764132232871E-3</v>
          </cell>
          <cell r="AM628">
            <v>0</v>
          </cell>
          <cell r="AN628">
            <v>0</v>
          </cell>
          <cell r="AO628">
            <v>0</v>
          </cell>
          <cell r="AP628">
            <v>1.8243630340753081</v>
          </cell>
          <cell r="AQ628">
            <v>5.2867086826158936</v>
          </cell>
          <cell r="AR628">
            <v>15157.945400622637</v>
          </cell>
          <cell r="AS628">
            <v>15157.94</v>
          </cell>
        </row>
        <row r="629">
          <cell r="A629" t="str">
            <v>л/с №3000000168701</v>
          </cell>
          <cell r="B629" t="str">
            <v>Кв. 662</v>
          </cell>
          <cell r="C629" t="str">
            <v>Кудаев Дмитрий Александрович</v>
          </cell>
          <cell r="D629">
            <v>44915</v>
          </cell>
          <cell r="E629">
            <v>51.4</v>
          </cell>
          <cell r="F629">
            <v>31</v>
          </cell>
          <cell r="G629">
            <v>28</v>
          </cell>
          <cell r="H629">
            <v>31</v>
          </cell>
          <cell r="I629">
            <v>30</v>
          </cell>
          <cell r="J629">
            <v>31</v>
          </cell>
          <cell r="K629">
            <v>151</v>
          </cell>
          <cell r="L629">
            <v>5731422</v>
          </cell>
          <cell r="M629">
            <v>9.0389999999999997</v>
          </cell>
          <cell r="N629">
            <v>11.049899999999999</v>
          </cell>
          <cell r="O629">
            <v>2.0108999999999995</v>
          </cell>
          <cell r="P629">
            <v>0.41283377483443701</v>
          </cell>
          <cell r="Q629">
            <v>0.37288211920529796</v>
          </cell>
          <cell r="R629">
            <v>0.41283377483443701</v>
          </cell>
          <cell r="S629">
            <v>0.81235033112582766</v>
          </cell>
          <cell r="T629">
            <v>0</v>
          </cell>
          <cell r="U629">
            <v>2.0108999999999995</v>
          </cell>
          <cell r="V629">
            <v>0.41802666048691262</v>
          </cell>
          <cell r="W629">
            <v>0.52392431198631562</v>
          </cell>
          <cell r="X629">
            <v>0.62092002671795232</v>
          </cell>
          <cell r="Y629">
            <v>0</v>
          </cell>
          <cell r="Z629">
            <v>0</v>
          </cell>
          <cell r="AA629">
            <v>2382.2264229446669</v>
          </cell>
          <cell r="AB629">
            <v>2357.9699999999998</v>
          </cell>
          <cell r="AC629">
            <v>24.256422944667065</v>
          </cell>
          <cell r="AD629">
            <v>2571.3054633839702</v>
          </cell>
          <cell r="AE629">
            <v>2357.9699999999998</v>
          </cell>
          <cell r="AF629">
            <v>213.33546338397036</v>
          </cell>
          <cell r="AG629">
            <v>2963.9582247349795</v>
          </cell>
          <cell r="AH629">
            <v>2357.9699999999998</v>
          </cell>
          <cell r="AI629">
            <v>605.98822473497967</v>
          </cell>
          <cell r="AJ629">
            <v>2329.1546223973505</v>
          </cell>
          <cell r="AK629">
            <v>2357.9699999999998</v>
          </cell>
          <cell r="AL629">
            <v>-28.815377602649278</v>
          </cell>
          <cell r="AM629">
            <v>0</v>
          </cell>
          <cell r="AN629">
            <v>2357.9699999999998</v>
          </cell>
          <cell r="AO629">
            <v>-2357.9699999999998</v>
          </cell>
          <cell r="AP629">
            <v>1.5628709991911807</v>
          </cell>
          <cell r="AQ629">
            <v>3.5737709991911801</v>
          </cell>
          <cell r="AR629">
            <v>10246.644733460967</v>
          </cell>
          <cell r="AS629">
            <v>11789.849999999999</v>
          </cell>
        </row>
        <row r="630">
          <cell r="A630" t="str">
            <v>л/с №3000000160185</v>
          </cell>
          <cell r="B630" t="str">
            <v>Кв. 663</v>
          </cell>
          <cell r="C630" t="str">
            <v>ЗПИФ Девелопмент и развитие под управл ООО "Эссет Менеджмент Солюшнс"</v>
          </cell>
          <cell r="D630">
            <v>44642</v>
          </cell>
          <cell r="E630">
            <v>39.9</v>
          </cell>
          <cell r="F630">
            <v>31</v>
          </cell>
          <cell r="G630">
            <v>28</v>
          </cell>
          <cell r="H630">
            <v>31</v>
          </cell>
          <cell r="I630">
            <v>24</v>
          </cell>
          <cell r="J630">
            <v>31</v>
          </cell>
          <cell r="K630">
            <v>145</v>
          </cell>
          <cell r="L630">
            <v>5731417</v>
          </cell>
          <cell r="M630" t="str">
            <v>нет данных</v>
          </cell>
          <cell r="N630">
            <v>9.2402999999999995</v>
          </cell>
          <cell r="O630">
            <v>2.2109713851690462</v>
          </cell>
          <cell r="P630">
            <v>0.47269043407062367</v>
          </cell>
          <cell r="Q630">
            <v>0.426946198515402</v>
          </cell>
          <cell r="R630">
            <v>0.47269043407062367</v>
          </cell>
          <cell r="S630">
            <v>0.83864431851239685</v>
          </cell>
          <cell r="T630">
            <v>0</v>
          </cell>
          <cell r="U630">
            <v>2.2109713851690462</v>
          </cell>
          <cell r="V630">
            <v>0.32449929481377071</v>
          </cell>
          <cell r="W630">
            <v>0.40670389198937729</v>
          </cell>
          <cell r="X630">
            <v>0.48199823085693189</v>
          </cell>
          <cell r="Y630">
            <v>0</v>
          </cell>
          <cell r="Z630">
            <v>0</v>
          </cell>
          <cell r="AA630">
            <v>2285.6864468627577</v>
          </cell>
          <cell r="AB630">
            <v>1830.41</v>
          </cell>
          <cell r="AC630">
            <v>455.27644686275767</v>
          </cell>
          <cell r="AD630">
            <v>2390.2248664934928</v>
          </cell>
          <cell r="AE630">
            <v>1830.41</v>
          </cell>
          <cell r="AF630">
            <v>559.81486649349267</v>
          </cell>
          <cell r="AG630">
            <v>2737.2642463069888</v>
          </cell>
          <cell r="AH630">
            <v>1830.41</v>
          </cell>
          <cell r="AI630">
            <v>906.85424630698867</v>
          </cell>
          <cell r="AJ630">
            <v>2404.5442171523737</v>
          </cell>
          <cell r="AK630">
            <v>1464.33</v>
          </cell>
          <cell r="AL630">
            <v>940.21421715237375</v>
          </cell>
          <cell r="AM630">
            <v>0</v>
          </cell>
          <cell r="AN630">
            <v>0</v>
          </cell>
          <cell r="AO630">
            <v>0</v>
          </cell>
          <cell r="AP630">
            <v>1.2132014176600798</v>
          </cell>
          <cell r="AQ630">
            <v>3.4241728028291263</v>
          </cell>
          <cell r="AR630">
            <v>9817.7197768156129</v>
          </cell>
          <cell r="AS630">
            <v>6955.56</v>
          </cell>
        </row>
        <row r="631">
          <cell r="A631" t="str">
            <v>л/с №3000001185043</v>
          </cell>
          <cell r="B631" t="str">
            <v>Кв. 664</v>
          </cell>
          <cell r="C631" t="str">
            <v>ЗПИФ Девелопмент и развитие под управл ООО "Эссет Менеджмент Солюшнс"</v>
          </cell>
          <cell r="D631">
            <v>44659</v>
          </cell>
          <cell r="E631">
            <v>27.1</v>
          </cell>
          <cell r="F631">
            <v>31</v>
          </cell>
          <cell r="G631">
            <v>28</v>
          </cell>
          <cell r="H631">
            <v>31</v>
          </cell>
          <cell r="I631">
            <v>30</v>
          </cell>
          <cell r="J631">
            <v>31</v>
          </cell>
          <cell r="K631">
            <v>151</v>
          </cell>
          <cell r="L631">
            <v>5688324</v>
          </cell>
          <cell r="M631" t="str">
            <v>нет данных</v>
          </cell>
          <cell r="N631">
            <v>10.003399999999999</v>
          </cell>
          <cell r="O631">
            <v>1.5638261179241646</v>
          </cell>
          <cell r="P631">
            <v>0.32105039507052385</v>
          </cell>
          <cell r="Q631">
            <v>0.28998100199918286</v>
          </cell>
          <cell r="R631">
            <v>0.32105039507052385</v>
          </cell>
          <cell r="S631">
            <v>0.63174432578393402</v>
          </cell>
          <cell r="T631">
            <v>0</v>
          </cell>
          <cell r="U631">
            <v>1.5638261179241648</v>
          </cell>
          <cell r="V631">
            <v>0.22039927041236057</v>
          </cell>
          <cell r="W631">
            <v>0.27623246799278511</v>
          </cell>
          <cell r="X631">
            <v>0.32737223198553522</v>
          </cell>
          <cell r="Y631">
            <v>0</v>
          </cell>
          <cell r="Z631">
            <v>0</v>
          </cell>
          <cell r="AA631">
            <v>1552.4336518792165</v>
          </cell>
          <cell r="AB631">
            <v>1552.43</v>
          </cell>
          <cell r="AC631">
            <v>3.6518792164770275E-3</v>
          </cell>
          <cell r="AD631">
            <v>1623.4359368915707</v>
          </cell>
          <cell r="AE631">
            <v>1623.44</v>
          </cell>
          <cell r="AF631">
            <v>-4.0631084293636377E-3</v>
          </cell>
          <cell r="AG631">
            <v>1859.1443878425914</v>
          </cell>
          <cell r="AH631">
            <v>1859.14</v>
          </cell>
          <cell r="AI631">
            <v>4.3878425913135288E-3</v>
          </cell>
          <cell r="AJ631">
            <v>1811.3246960011797</v>
          </cell>
          <cell r="AK631">
            <v>1811.32</v>
          </cell>
          <cell r="AL631">
            <v>4.6960011798091728E-3</v>
          </cell>
          <cell r="AM631">
            <v>0</v>
          </cell>
          <cell r="AN631">
            <v>0</v>
          </cell>
          <cell r="AO631">
            <v>0</v>
          </cell>
          <cell r="AP631">
            <v>0.82400397039068096</v>
          </cell>
          <cell r="AQ631">
            <v>2.3878300883148458</v>
          </cell>
          <cell r="AR631">
            <v>6846.3386726145591</v>
          </cell>
          <cell r="AS631">
            <v>6846.33</v>
          </cell>
        </row>
        <row r="632">
          <cell r="A632" t="str">
            <v>л/с №3000001185044</v>
          </cell>
          <cell r="B632" t="str">
            <v>Кв. 665</v>
          </cell>
          <cell r="C632" t="str">
            <v>ЗПИФ Девелопмент и развитие под управл ООО "Эссет Менеджмент Солюшнс"</v>
          </cell>
          <cell r="D632">
            <v>44659</v>
          </cell>
          <cell r="E632">
            <v>103.8</v>
          </cell>
          <cell r="F632">
            <v>31</v>
          </cell>
          <cell r="G632">
            <v>28</v>
          </cell>
          <cell r="H632">
            <v>31</v>
          </cell>
          <cell r="I632">
            <v>30</v>
          </cell>
          <cell r="J632">
            <v>31</v>
          </cell>
          <cell r="K632">
            <v>151</v>
          </cell>
          <cell r="L632">
            <v>5731418</v>
          </cell>
          <cell r="M632" t="str">
            <v>нет данных</v>
          </cell>
          <cell r="N632">
            <v>8.9503000000000004</v>
          </cell>
          <cell r="O632">
            <v>5.989857971975213</v>
          </cell>
          <cell r="P632">
            <v>1.2297059412664344</v>
          </cell>
          <cell r="Q632">
            <v>1.110702140498715</v>
          </cell>
          <cell r="R632">
            <v>1.2297059412664344</v>
          </cell>
          <cell r="S632">
            <v>2.419743948943629</v>
          </cell>
          <cell r="T632">
            <v>0</v>
          </cell>
          <cell r="U632">
            <v>5.989857971975213</v>
          </cell>
          <cell r="V632">
            <v>0.84418613538018539</v>
          </cell>
          <cell r="W632">
            <v>1.0580417039723651</v>
          </cell>
          <cell r="X632">
            <v>1.2539202095977326</v>
          </cell>
          <cell r="Y632">
            <v>0</v>
          </cell>
          <cell r="Z632">
            <v>0</v>
          </cell>
          <cell r="AA632">
            <v>5946.2218843196542</v>
          </cell>
          <cell r="AB632">
            <v>5946.22</v>
          </cell>
          <cell r="AC632">
            <v>1.8843196539819473E-3</v>
          </cell>
          <cell r="AD632">
            <v>6218.1789759905905</v>
          </cell>
          <cell r="AE632">
            <v>6218.18</v>
          </cell>
          <cell r="AF632">
            <v>-1.0240094097753172E-3</v>
          </cell>
          <cell r="AG632">
            <v>7121.0032272347216</v>
          </cell>
          <cell r="AH632">
            <v>7121</v>
          </cell>
          <cell r="AI632">
            <v>3.2272347216348862E-3</v>
          </cell>
          <cell r="AJ632">
            <v>6937.8414555321933</v>
          </cell>
          <cell r="AK632">
            <v>6937.84</v>
          </cell>
          <cell r="AL632">
            <v>1.455532193176623E-3</v>
          </cell>
          <cell r="AM632">
            <v>0</v>
          </cell>
          <cell r="AN632">
            <v>0</v>
          </cell>
          <cell r="AO632">
            <v>0</v>
          </cell>
          <cell r="AP632">
            <v>3.1561480489502829</v>
          </cell>
          <cell r="AQ632">
            <v>9.1460060209254959</v>
          </cell>
          <cell r="AR632">
            <v>26223.245543077162</v>
          </cell>
          <cell r="AS632">
            <v>26223.24</v>
          </cell>
        </row>
        <row r="633">
          <cell r="A633" t="str">
            <v>л/с №3000000157995</v>
          </cell>
          <cell r="B633" t="str">
            <v>Кв. 666</v>
          </cell>
          <cell r="C633" t="str">
            <v>Шерстянкин Евгений Андреевич</v>
          </cell>
          <cell r="D633">
            <v>44772</v>
          </cell>
          <cell r="E633">
            <v>60</v>
          </cell>
          <cell r="F633">
            <v>31</v>
          </cell>
          <cell r="G633">
            <v>28</v>
          </cell>
          <cell r="H633">
            <v>31</v>
          </cell>
          <cell r="I633">
            <v>30</v>
          </cell>
          <cell r="J633">
            <v>31</v>
          </cell>
          <cell r="K633">
            <v>151</v>
          </cell>
          <cell r="L633">
            <v>5688579</v>
          </cell>
          <cell r="M633">
            <v>7.6349999999999998</v>
          </cell>
          <cell r="N633">
            <v>12.519399999999999</v>
          </cell>
          <cell r="O633">
            <v>4.8843999999999985</v>
          </cell>
          <cell r="P633">
            <v>1.0027576158940394</v>
          </cell>
          <cell r="Q633">
            <v>0.90571655629139047</v>
          </cell>
          <cell r="R633">
            <v>1.0027576158940394</v>
          </cell>
          <cell r="S633">
            <v>1.9731682119205294</v>
          </cell>
          <cell r="T633">
            <v>0</v>
          </cell>
          <cell r="U633">
            <v>4.8843999999999985</v>
          </cell>
          <cell r="V633">
            <v>0.48796886438161008</v>
          </cell>
          <cell r="W633">
            <v>0.61158479998402604</v>
          </cell>
          <cell r="X633">
            <v>0.72480936970967202</v>
          </cell>
          <cell r="Y633">
            <v>0</v>
          </cell>
          <cell r="Z633">
            <v>0</v>
          </cell>
          <cell r="AA633">
            <v>4274.1811497167364</v>
          </cell>
          <cell r="AB633">
            <v>2752.49</v>
          </cell>
          <cell r="AC633">
            <v>1521.6911497167366</v>
          </cell>
          <cell r="AD633">
            <v>4350.3761026857483</v>
          </cell>
          <cell r="AE633">
            <v>2752.49</v>
          </cell>
          <cell r="AF633">
            <v>1597.8861026857485</v>
          </cell>
          <cell r="AG633">
            <v>4953.245509783249</v>
          </cell>
          <cell r="AH633">
            <v>2752.49</v>
          </cell>
          <cell r="AI633">
            <v>2200.7555097832492</v>
          </cell>
          <cell r="AJ633">
            <v>5657.428433854303</v>
          </cell>
          <cell r="AK633">
            <v>2752.49</v>
          </cell>
          <cell r="AL633">
            <v>2904.9384338543032</v>
          </cell>
          <cell r="AM633">
            <v>0</v>
          </cell>
          <cell r="AN633">
            <v>2752.49</v>
          </cell>
          <cell r="AO633">
            <v>-2752.49</v>
          </cell>
          <cell r="AP633">
            <v>1.8243630340753081</v>
          </cell>
          <cell r="AQ633">
            <v>6.7087630340753064</v>
          </cell>
          <cell r="AR633">
            <v>19235.231196040037</v>
          </cell>
          <cell r="AS633">
            <v>13762.449999999999</v>
          </cell>
        </row>
        <row r="634">
          <cell r="A634" t="str">
            <v>л/с №3000000157891</v>
          </cell>
          <cell r="B634" t="str">
            <v>Кв. 667</v>
          </cell>
          <cell r="C634" t="str">
            <v>Снежинский Дмитрий Олегович</v>
          </cell>
          <cell r="D634">
            <v>44763</v>
          </cell>
          <cell r="E634">
            <v>51.4</v>
          </cell>
          <cell r="F634">
            <v>31</v>
          </cell>
          <cell r="G634">
            <v>28</v>
          </cell>
          <cell r="H634">
            <v>31</v>
          </cell>
          <cell r="I634">
            <v>30</v>
          </cell>
          <cell r="J634">
            <v>31</v>
          </cell>
          <cell r="K634">
            <v>151</v>
          </cell>
          <cell r="L634">
            <v>5688584</v>
          </cell>
          <cell r="M634">
            <v>6.9740000000000002</v>
          </cell>
          <cell r="N634">
            <v>9.2568999999999999</v>
          </cell>
          <cell r="O634">
            <v>2.2828999999999997</v>
          </cell>
          <cell r="P634">
            <v>0.46867483443708602</v>
          </cell>
          <cell r="Q634">
            <v>0.4233192052980132</v>
          </cell>
          <cell r="R634">
            <v>0.46867483443708602</v>
          </cell>
          <cell r="S634">
            <v>0.92223112582781441</v>
          </cell>
          <cell r="T634">
            <v>0</v>
          </cell>
          <cell r="U634">
            <v>2.2828999999999997</v>
          </cell>
          <cell r="V634">
            <v>0.41802666048691262</v>
          </cell>
          <cell r="W634">
            <v>0.52392431198631562</v>
          </cell>
          <cell r="X634">
            <v>0.62092002671795232</v>
          </cell>
          <cell r="Y634">
            <v>0</v>
          </cell>
          <cell r="Z634">
            <v>0</v>
          </cell>
          <cell r="AA634">
            <v>2542.3327922161902</v>
          </cell>
          <cell r="AB634">
            <v>2357.9699999999998</v>
          </cell>
          <cell r="AC634">
            <v>184.36279221619043</v>
          </cell>
          <cell r="AD634">
            <v>2715.9176678872814</v>
          </cell>
          <cell r="AE634">
            <v>2357.9699999999998</v>
          </cell>
          <cell r="AF634">
            <v>357.94766788728157</v>
          </cell>
          <cell r="AG634">
            <v>3124.0645940065028</v>
          </cell>
          <cell r="AH634">
            <v>2357.9699999999998</v>
          </cell>
          <cell r="AI634">
            <v>766.09459400650303</v>
          </cell>
          <cell r="AJ634">
            <v>2644.2026393509927</v>
          </cell>
          <cell r="AK634">
            <v>2357.9699999999998</v>
          </cell>
          <cell r="AL634">
            <v>286.23263935099294</v>
          </cell>
          <cell r="AM634">
            <v>0</v>
          </cell>
          <cell r="AN634">
            <v>2357.9699999999998</v>
          </cell>
          <cell r="AO634">
            <v>-2357.9699999999998</v>
          </cell>
          <cell r="AP634">
            <v>1.5628709991911807</v>
          </cell>
          <cell r="AQ634">
            <v>3.8457709991911804</v>
          </cell>
          <cell r="AR634">
            <v>11026.517693460968</v>
          </cell>
          <cell r="AS634">
            <v>11789.849999999999</v>
          </cell>
        </row>
        <row r="635">
          <cell r="A635" t="str">
            <v>л/с №3000001185047</v>
          </cell>
          <cell r="B635" t="str">
            <v>Кв. 668</v>
          </cell>
          <cell r="C635" t="str">
            <v>ЗПИФ Девелопмент и развитие под управл ООО "Эссет Менеджмент Солюшнс"</v>
          </cell>
          <cell r="D635">
            <v>44658</v>
          </cell>
          <cell r="E635">
            <v>39.9</v>
          </cell>
          <cell r="F635">
            <v>31</v>
          </cell>
          <cell r="G635">
            <v>28</v>
          </cell>
          <cell r="H635">
            <v>31</v>
          </cell>
          <cell r="I635">
            <v>30</v>
          </cell>
          <cell r="J635">
            <v>31</v>
          </cell>
          <cell r="K635">
            <v>151</v>
          </cell>
          <cell r="L635">
            <v>5688583</v>
          </cell>
          <cell r="M635" t="str">
            <v>нет данных</v>
          </cell>
          <cell r="N635">
            <v>9.0603999999999996</v>
          </cell>
          <cell r="O635">
            <v>2.3024598562794893</v>
          </cell>
          <cell r="P635">
            <v>0.47269043407062367</v>
          </cell>
          <cell r="Q635">
            <v>0.426946198515402</v>
          </cell>
          <cell r="R635">
            <v>0.47269043407062367</v>
          </cell>
          <cell r="S635">
            <v>0.93013278962284007</v>
          </cell>
          <cell r="T635">
            <v>0</v>
          </cell>
          <cell r="U635">
            <v>2.3024598562794893</v>
          </cell>
          <cell r="V635">
            <v>0.32449929481377071</v>
          </cell>
          <cell r="W635">
            <v>0.40670389198937729</v>
          </cell>
          <cell r="X635">
            <v>0.48199823085693189</v>
          </cell>
          <cell r="Y635">
            <v>0</v>
          </cell>
          <cell r="Z635">
            <v>0</v>
          </cell>
          <cell r="AA635">
            <v>2285.6864468627577</v>
          </cell>
          <cell r="AB635">
            <v>2285.69</v>
          </cell>
          <cell r="AC635">
            <v>-3.5531372423065477E-3</v>
          </cell>
          <cell r="AD635">
            <v>2390.2248664934928</v>
          </cell>
          <cell r="AE635">
            <v>2390.2199999999998</v>
          </cell>
          <cell r="AF635">
            <v>4.8664934929547599E-3</v>
          </cell>
          <cell r="AG635">
            <v>2737.2642463069888</v>
          </cell>
          <cell r="AH635">
            <v>2737.26</v>
          </cell>
          <cell r="AI635">
            <v>4.246306988534343E-3</v>
          </cell>
          <cell r="AJ635">
            <v>2666.8581317508147</v>
          </cell>
          <cell r="AK635">
            <v>2666.86</v>
          </cell>
          <cell r="AL635">
            <v>-1.8682491854633554E-3</v>
          </cell>
          <cell r="AM635">
            <v>0</v>
          </cell>
          <cell r="AN635">
            <v>0</v>
          </cell>
          <cell r="AO635">
            <v>0</v>
          </cell>
          <cell r="AP635">
            <v>1.2132014176600798</v>
          </cell>
          <cell r="AQ635">
            <v>3.5156612739395694</v>
          </cell>
          <cell r="AR635">
            <v>10080.033691414053</v>
          </cell>
          <cell r="AS635">
            <v>10080.030000000001</v>
          </cell>
        </row>
        <row r="636">
          <cell r="A636" t="str">
            <v>л/с №3000001185046</v>
          </cell>
          <cell r="B636" t="str">
            <v>Кв. 669</v>
          </cell>
          <cell r="C636" t="str">
            <v>ЗПИФ Девелопмент и развитие под управл ООО "Эссет Менеджмент Солюшнс"</v>
          </cell>
          <cell r="D636">
            <v>44659</v>
          </cell>
          <cell r="E636">
            <v>27.1</v>
          </cell>
          <cell r="F636">
            <v>31</v>
          </cell>
          <cell r="G636">
            <v>28</v>
          </cell>
          <cell r="H636">
            <v>31</v>
          </cell>
          <cell r="I636">
            <v>30</v>
          </cell>
          <cell r="J636">
            <v>31</v>
          </cell>
          <cell r="K636">
            <v>151</v>
          </cell>
          <cell r="L636">
            <v>5688589</v>
          </cell>
          <cell r="M636" t="str">
            <v>нет данных</v>
          </cell>
          <cell r="N636">
            <v>10.330399999999999</v>
          </cell>
          <cell r="O636">
            <v>1.5638261179241646</v>
          </cell>
          <cell r="P636">
            <v>0.32105039507052385</v>
          </cell>
          <cell r="Q636">
            <v>0.28998100199918286</v>
          </cell>
          <cell r="R636">
            <v>0.32105039507052385</v>
          </cell>
          <cell r="S636">
            <v>0.63174432578393402</v>
          </cell>
          <cell r="T636">
            <v>0</v>
          </cell>
          <cell r="U636">
            <v>1.5638261179241648</v>
          </cell>
          <cell r="V636">
            <v>0.22039927041236057</v>
          </cell>
          <cell r="W636">
            <v>0.27623246799278511</v>
          </cell>
          <cell r="X636">
            <v>0.32737223198553522</v>
          </cell>
          <cell r="Y636">
            <v>0</v>
          </cell>
          <cell r="Z636">
            <v>0</v>
          </cell>
          <cell r="AA636">
            <v>1552.4336518792165</v>
          </cell>
          <cell r="AB636">
            <v>1552.43</v>
          </cell>
          <cell r="AC636">
            <v>3.6518792164770275E-3</v>
          </cell>
          <cell r="AD636">
            <v>1623.4359368915707</v>
          </cell>
          <cell r="AE636">
            <v>1623.44</v>
          </cell>
          <cell r="AF636">
            <v>-4.0631084293636377E-3</v>
          </cell>
          <cell r="AG636">
            <v>1859.1443878425914</v>
          </cell>
          <cell r="AH636">
            <v>1859.14</v>
          </cell>
          <cell r="AI636">
            <v>4.3878425913135288E-3</v>
          </cell>
          <cell r="AJ636">
            <v>1811.3246960011797</v>
          </cell>
          <cell r="AK636">
            <v>1811.32</v>
          </cell>
          <cell r="AL636">
            <v>4.6960011798091728E-3</v>
          </cell>
          <cell r="AM636">
            <v>0</v>
          </cell>
          <cell r="AN636">
            <v>0</v>
          </cell>
          <cell r="AO636">
            <v>0</v>
          </cell>
          <cell r="AP636">
            <v>0.82400397039068096</v>
          </cell>
          <cell r="AQ636">
            <v>2.3878300883148458</v>
          </cell>
          <cell r="AR636">
            <v>6846.3386726145591</v>
          </cell>
          <cell r="AS636">
            <v>6846.33</v>
          </cell>
        </row>
        <row r="637">
          <cell r="A637" t="str">
            <v>л/с №3000000162340</v>
          </cell>
          <cell r="B637" t="str">
            <v>Кв. 67</v>
          </cell>
          <cell r="C637" t="str">
            <v>Юсипова Гульназ Хайдяровна</v>
          </cell>
          <cell r="D637">
            <v>44810</v>
          </cell>
          <cell r="E637">
            <v>57.5</v>
          </cell>
          <cell r="F637">
            <v>31</v>
          </cell>
          <cell r="G637">
            <v>28</v>
          </cell>
          <cell r="H637">
            <v>31</v>
          </cell>
          <cell r="I637">
            <v>30</v>
          </cell>
          <cell r="J637">
            <v>31</v>
          </cell>
          <cell r="K637">
            <v>151</v>
          </cell>
          <cell r="L637">
            <v>5688681</v>
          </cell>
          <cell r="M637">
            <v>8</v>
          </cell>
          <cell r="N637">
            <v>11.2616</v>
          </cell>
          <cell r="O637">
            <v>3.2615999999999996</v>
          </cell>
          <cell r="P637">
            <v>0.66959999999999997</v>
          </cell>
          <cell r="Q637">
            <v>0.60479999999999989</v>
          </cell>
          <cell r="R637">
            <v>0.66959999999999997</v>
          </cell>
          <cell r="S637">
            <v>1.3175999999999999</v>
          </cell>
          <cell r="T637">
            <v>0</v>
          </cell>
          <cell r="U637">
            <v>3.2615999999999996</v>
          </cell>
          <cell r="V637">
            <v>0.46763682836570969</v>
          </cell>
          <cell r="W637">
            <v>0.58610209998469165</v>
          </cell>
          <cell r="X637">
            <v>0.69460897930510235</v>
          </cell>
          <cell r="Y637">
            <v>0</v>
          </cell>
          <cell r="Z637">
            <v>0</v>
          </cell>
          <cell r="AA637">
            <v>3260.6626895535956</v>
          </cell>
          <cell r="AB637">
            <v>2637.81</v>
          </cell>
          <cell r="AC637">
            <v>622.85268955359561</v>
          </cell>
          <cell r="AD637">
            <v>3414.5306830341078</v>
          </cell>
          <cell r="AE637">
            <v>2637.81</v>
          </cell>
          <cell r="AF637">
            <v>776.72068303410788</v>
          </cell>
          <cell r="AG637">
            <v>3911.4327012840035</v>
          </cell>
          <cell r="AH637">
            <v>2637.81</v>
          </cell>
          <cell r="AI637">
            <v>1273.6227012840036</v>
          </cell>
          <cell r="AJ637">
            <v>3777.7963679999993</v>
          </cell>
          <cell r="AK637">
            <v>2637.81</v>
          </cell>
          <cell r="AL637">
            <v>1139.9863679999994</v>
          </cell>
          <cell r="AM637">
            <v>0</v>
          </cell>
          <cell r="AN637">
            <v>2637.81</v>
          </cell>
          <cell r="AO637">
            <v>-2637.81</v>
          </cell>
          <cell r="AP637">
            <v>1.7483479076555035</v>
          </cell>
          <cell r="AQ637">
            <v>5.0099479076555031</v>
          </cell>
          <cell r="AR637">
            <v>14364.422441871704</v>
          </cell>
          <cell r="AS637">
            <v>13189.05</v>
          </cell>
        </row>
        <row r="638">
          <cell r="A638" t="str">
            <v>л/с №3000001185050</v>
          </cell>
          <cell r="B638" t="str">
            <v>Кв. 670</v>
          </cell>
          <cell r="C638" t="str">
            <v>ЗПИФ Девелопмент и развитие под управл ООО "Эссет Менеджмент Солюшнс"</v>
          </cell>
          <cell r="D638">
            <v>44659</v>
          </cell>
          <cell r="E638">
            <v>103.8</v>
          </cell>
          <cell r="F638">
            <v>31</v>
          </cell>
          <cell r="G638">
            <v>28</v>
          </cell>
          <cell r="H638">
            <v>31</v>
          </cell>
          <cell r="I638">
            <v>30</v>
          </cell>
          <cell r="J638">
            <v>31</v>
          </cell>
          <cell r="K638">
            <v>151</v>
          </cell>
          <cell r="L638">
            <v>5688588</v>
          </cell>
          <cell r="M638" t="str">
            <v>нет данных</v>
          </cell>
          <cell r="N638">
            <v>9.4405000000000001</v>
          </cell>
          <cell r="O638">
            <v>5.989857971975213</v>
          </cell>
          <cell r="P638">
            <v>1.2297059412664344</v>
          </cell>
          <cell r="Q638">
            <v>1.110702140498715</v>
          </cell>
          <cell r="R638">
            <v>1.2297059412664344</v>
          </cell>
          <cell r="S638">
            <v>2.419743948943629</v>
          </cell>
          <cell r="T638">
            <v>0</v>
          </cell>
          <cell r="U638">
            <v>5.989857971975213</v>
          </cell>
          <cell r="V638">
            <v>0.84418613538018539</v>
          </cell>
          <cell r="W638">
            <v>1.0580417039723651</v>
          </cell>
          <cell r="X638">
            <v>1.2539202095977326</v>
          </cell>
          <cell r="Y638">
            <v>0</v>
          </cell>
          <cell r="Z638">
            <v>0</v>
          </cell>
          <cell r="AA638">
            <v>5946.2218843196542</v>
          </cell>
          <cell r="AB638">
            <v>5946.22</v>
          </cell>
          <cell r="AC638">
            <v>1.8843196539819473E-3</v>
          </cell>
          <cell r="AD638">
            <v>6218.1789759905905</v>
          </cell>
          <cell r="AE638">
            <v>6218.18</v>
          </cell>
          <cell r="AF638">
            <v>-1.0240094097753172E-3</v>
          </cell>
          <cell r="AG638">
            <v>7121.0032272347216</v>
          </cell>
          <cell r="AH638">
            <v>7121</v>
          </cell>
          <cell r="AI638">
            <v>3.2272347216348862E-3</v>
          </cell>
          <cell r="AJ638">
            <v>6937.8414555321933</v>
          </cell>
          <cell r="AK638">
            <v>6937.84</v>
          </cell>
          <cell r="AL638">
            <v>1.455532193176623E-3</v>
          </cell>
          <cell r="AM638">
            <v>0</v>
          </cell>
          <cell r="AN638">
            <v>0</v>
          </cell>
          <cell r="AO638">
            <v>0</v>
          </cell>
          <cell r="AP638">
            <v>3.1561480489502829</v>
          </cell>
          <cell r="AQ638">
            <v>9.1460060209254959</v>
          </cell>
          <cell r="AR638">
            <v>26223.245543077162</v>
          </cell>
          <cell r="AS638">
            <v>26223.24</v>
          </cell>
        </row>
        <row r="639">
          <cell r="A639" t="str">
            <v>л/с №3000001185051</v>
          </cell>
          <cell r="B639" t="str">
            <v>Кв. 671</v>
          </cell>
          <cell r="C639" t="str">
            <v>ЗПИФ Девелопмент и развитие под управл ООО "Эссет Менеджмент Солюшнс"</v>
          </cell>
          <cell r="D639">
            <v>44658</v>
          </cell>
          <cell r="E639">
            <v>60</v>
          </cell>
          <cell r="F639">
            <v>31</v>
          </cell>
          <cell r="G639">
            <v>28</v>
          </cell>
          <cell r="H639">
            <v>9</v>
          </cell>
          <cell r="I639">
            <v>0</v>
          </cell>
          <cell r="J639">
            <v>0</v>
          </cell>
          <cell r="K639">
            <v>68</v>
          </cell>
          <cell r="L639">
            <v>5688268</v>
          </cell>
          <cell r="M639" t="str">
            <v>нет данных</v>
          </cell>
          <cell r="N639">
            <v>7.7938999999999998</v>
          </cell>
          <cell r="O639">
            <v>1.5592020139123166</v>
          </cell>
          <cell r="P639">
            <v>0.71081268281296794</v>
          </cell>
          <cell r="Q639">
            <v>0.64202435866977747</v>
          </cell>
          <cell r="R639">
            <v>0.20636497242957133</v>
          </cell>
          <cell r="S639">
            <v>0</v>
          </cell>
          <cell r="T639">
            <v>0</v>
          </cell>
          <cell r="U639">
            <v>1.5592020139123166</v>
          </cell>
          <cell r="V639">
            <v>0.48796886438161008</v>
          </cell>
          <cell r="W639">
            <v>0.61158479998402604</v>
          </cell>
          <cell r="X639">
            <v>0.21042852668990478</v>
          </cell>
          <cell r="Y639">
            <v>0</v>
          </cell>
          <cell r="Z639">
            <v>0</v>
          </cell>
          <cell r="AA639">
            <v>3437.12247648535</v>
          </cell>
          <cell r="AB639">
            <v>3437.12</v>
          </cell>
          <cell r="AC639">
            <v>2.4764853501437756E-3</v>
          </cell>
          <cell r="AD639">
            <v>3594.3231075090116</v>
          </cell>
          <cell r="AE639">
            <v>3594.32</v>
          </cell>
          <cell r="AF639">
            <v>3.1075090114427439E-3</v>
          </cell>
          <cell r="AG639">
            <v>1195.0219848053794</v>
          </cell>
          <cell r="AH639">
            <v>1195.02</v>
          </cell>
          <cell r="AI639">
            <v>1.9848053793793952E-3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1.3099821910555409</v>
          </cell>
          <cell r="AQ639">
            <v>2.8691842049678575</v>
          </cell>
          <cell r="AR639">
            <v>8226.4675687997405</v>
          </cell>
          <cell r="AS639">
            <v>8226.4600000000009</v>
          </cell>
        </row>
        <row r="640">
          <cell r="A640" t="str">
            <v>л/с №3000001185052</v>
          </cell>
          <cell r="B640" t="str">
            <v>Кв. 672</v>
          </cell>
          <cell r="C640" t="str">
            <v>ЗПИФ Девелопмент и развитие под управл ООО "Эссет Менеджмент Солюшнс"</v>
          </cell>
          <cell r="D640">
            <v>44658</v>
          </cell>
          <cell r="E640">
            <v>51.4</v>
          </cell>
          <cell r="F640">
            <v>31</v>
          </cell>
          <cell r="G640">
            <v>26</v>
          </cell>
          <cell r="H640">
            <v>0</v>
          </cell>
          <cell r="I640">
            <v>0</v>
          </cell>
          <cell r="J640">
            <v>0</v>
          </cell>
          <cell r="K640">
            <v>57</v>
          </cell>
          <cell r="L640">
            <v>5688274</v>
          </cell>
          <cell r="M640" t="str">
            <v>нет данных</v>
          </cell>
          <cell r="N640">
            <v>8.0478000000000005</v>
          </cell>
          <cell r="O640">
            <v>1.1196446226373298</v>
          </cell>
          <cell r="P640">
            <v>0.60892953160977581</v>
          </cell>
          <cell r="Q640">
            <v>0.51071509102755397</v>
          </cell>
          <cell r="R640">
            <v>0</v>
          </cell>
          <cell r="S640">
            <v>0</v>
          </cell>
          <cell r="T640">
            <v>0</v>
          </cell>
          <cell r="U640">
            <v>1.1196446226373298</v>
          </cell>
          <cell r="V640">
            <v>0.41802666048691262</v>
          </cell>
          <cell r="W640">
            <v>0.48650114684443596</v>
          </cell>
          <cell r="X640">
            <v>0</v>
          </cell>
          <cell r="Y640">
            <v>0</v>
          </cell>
          <cell r="Z640">
            <v>0</v>
          </cell>
          <cell r="AA640">
            <v>2944.4682548557835</v>
          </cell>
          <cell r="AB640">
            <v>2944.47</v>
          </cell>
          <cell r="AC640">
            <v>-1.7451442163292086E-3</v>
          </cell>
          <cell r="AD640">
            <v>2859.1984529018123</v>
          </cell>
          <cell r="AE640">
            <v>2859.2</v>
          </cell>
          <cell r="AF640">
            <v>-1.5470981875296275E-3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0.90452780733134852</v>
          </cell>
          <cell r="AQ640">
            <v>2.0241724299686785</v>
          </cell>
          <cell r="AR640">
            <v>5803.6667077575958</v>
          </cell>
          <cell r="AS640">
            <v>5803.67</v>
          </cell>
        </row>
        <row r="641">
          <cell r="A641" t="str">
            <v>л/с №3000000157846</v>
          </cell>
          <cell r="B641" t="str">
            <v>Кв. 673</v>
          </cell>
          <cell r="C641" t="str">
            <v>Вязовкина Мария Владимировна</v>
          </cell>
          <cell r="D641">
            <v>44768</v>
          </cell>
          <cell r="E641">
            <v>39.9</v>
          </cell>
          <cell r="F641">
            <v>31</v>
          </cell>
          <cell r="G641">
            <v>28</v>
          </cell>
          <cell r="H641">
            <v>31</v>
          </cell>
          <cell r="I641">
            <v>30</v>
          </cell>
          <cell r="J641">
            <v>31</v>
          </cell>
          <cell r="K641">
            <v>151</v>
          </cell>
          <cell r="L641">
            <v>5688578</v>
          </cell>
          <cell r="M641">
            <v>5.04</v>
          </cell>
          <cell r="N641">
            <v>6.7396000000000003</v>
          </cell>
          <cell r="O641">
            <v>1.6996</v>
          </cell>
          <cell r="P641">
            <v>0.34892450331125829</v>
          </cell>
          <cell r="Q641">
            <v>0.31515761589403973</v>
          </cell>
          <cell r="R641">
            <v>0.34892450331125829</v>
          </cell>
          <cell r="S641">
            <v>0.68659337748344373</v>
          </cell>
          <cell r="T641">
            <v>0</v>
          </cell>
          <cell r="U641">
            <v>1.6996000000000002</v>
          </cell>
          <cell r="V641">
            <v>0.32449929481377071</v>
          </cell>
          <cell r="W641">
            <v>0.40670389198937729</v>
          </cell>
          <cell r="X641">
            <v>0.48199823085693189</v>
          </cell>
          <cell r="Y641">
            <v>0</v>
          </cell>
          <cell r="Z641">
            <v>0</v>
          </cell>
          <cell r="AA641">
            <v>1930.8272455081208</v>
          </cell>
          <cell r="AB641">
            <v>1830.41</v>
          </cell>
          <cell r="AC641">
            <v>100.41724550812069</v>
          </cell>
          <cell r="AD641">
            <v>2069.7068781731755</v>
          </cell>
          <cell r="AE641">
            <v>1830.41</v>
          </cell>
          <cell r="AF641">
            <v>239.2968781731754</v>
          </cell>
          <cell r="AG641">
            <v>2382.4050449523515</v>
          </cell>
          <cell r="AH641">
            <v>1830.41</v>
          </cell>
          <cell r="AI641">
            <v>551.99504495235146</v>
          </cell>
          <cell r="AJ641">
            <v>1968.5868000529802</v>
          </cell>
          <cell r="AK641">
            <v>1830.41</v>
          </cell>
          <cell r="AL641">
            <v>138.17680005298007</v>
          </cell>
          <cell r="AM641">
            <v>0</v>
          </cell>
          <cell r="AN641">
            <v>1830.41</v>
          </cell>
          <cell r="AO641">
            <v>-1830.41</v>
          </cell>
          <cell r="AP641">
            <v>1.2132014176600798</v>
          </cell>
          <cell r="AQ641">
            <v>2.9128014176600798</v>
          </cell>
          <cell r="AR641">
            <v>8351.5259686866266</v>
          </cell>
          <cell r="AS641">
            <v>9152.0500000000011</v>
          </cell>
        </row>
        <row r="642">
          <cell r="A642" t="str">
            <v>л/с №3000000160186</v>
          </cell>
          <cell r="B642" t="str">
            <v>Кв. 674</v>
          </cell>
          <cell r="C642" t="str">
            <v>ЗПИФ Девелопмент и развитие под управл ООО "Эссет Менеджмент Солюшнс"</v>
          </cell>
          <cell r="D642">
            <v>44642</v>
          </cell>
          <cell r="E642">
            <v>27.1</v>
          </cell>
          <cell r="F642">
            <v>31</v>
          </cell>
          <cell r="G642">
            <v>28</v>
          </cell>
          <cell r="H642">
            <v>31</v>
          </cell>
          <cell r="I642">
            <v>30</v>
          </cell>
          <cell r="J642">
            <v>31</v>
          </cell>
          <cell r="K642">
            <v>151</v>
          </cell>
          <cell r="L642">
            <v>5688586</v>
          </cell>
          <cell r="M642" t="str">
            <v>нет данных</v>
          </cell>
          <cell r="N642">
            <v>8.6270000000000007</v>
          </cell>
          <cell r="O642">
            <v>1.5638261179241646</v>
          </cell>
          <cell r="P642">
            <v>0.32105039507052385</v>
          </cell>
          <cell r="Q642">
            <v>0.28998100199918286</v>
          </cell>
          <cell r="R642">
            <v>0.32105039507052385</v>
          </cell>
          <cell r="S642">
            <v>0.63174432578393402</v>
          </cell>
          <cell r="T642">
            <v>0</v>
          </cell>
          <cell r="U642">
            <v>1.5638261179241648</v>
          </cell>
          <cell r="V642">
            <v>0.22039927041236057</v>
          </cell>
          <cell r="W642">
            <v>0.27623246799278511</v>
          </cell>
          <cell r="X642">
            <v>0.32737223198553522</v>
          </cell>
          <cell r="Y642">
            <v>0</v>
          </cell>
          <cell r="Z642">
            <v>0</v>
          </cell>
          <cell r="AA642">
            <v>1552.4336518792165</v>
          </cell>
          <cell r="AB642">
            <v>1243.21</v>
          </cell>
          <cell r="AC642">
            <v>309.2236518792165</v>
          </cell>
          <cell r="AD642">
            <v>1623.4359368915707</v>
          </cell>
          <cell r="AE642">
            <v>1243.21</v>
          </cell>
          <cell r="AF642">
            <v>380.22593689157065</v>
          </cell>
          <cell r="AG642">
            <v>1859.1443878425914</v>
          </cell>
          <cell r="AH642">
            <v>1243.21</v>
          </cell>
          <cell r="AI642">
            <v>615.93438784259138</v>
          </cell>
          <cell r="AJ642">
            <v>1811.3246960011797</v>
          </cell>
          <cell r="AK642">
            <v>1243.21</v>
          </cell>
          <cell r="AL642">
            <v>568.11469600117971</v>
          </cell>
          <cell r="AM642">
            <v>0</v>
          </cell>
          <cell r="AN642">
            <v>1243.21</v>
          </cell>
          <cell r="AO642">
            <v>-1243.21</v>
          </cell>
          <cell r="AP642">
            <v>0.82400397039068096</v>
          </cell>
          <cell r="AQ642">
            <v>2.3878300883148458</v>
          </cell>
          <cell r="AR642">
            <v>6846.3386726145591</v>
          </cell>
          <cell r="AS642">
            <v>6216.05</v>
          </cell>
        </row>
        <row r="643">
          <cell r="A643" t="str">
            <v>л/с №3000001185053</v>
          </cell>
          <cell r="B643" t="str">
            <v>Кв. 675</v>
          </cell>
          <cell r="C643" t="str">
            <v>ЗПИФ Девелопмент и развитие под управл ООО "Эссет Менеджмент Солюшнс"</v>
          </cell>
          <cell r="D643">
            <v>44658</v>
          </cell>
          <cell r="E643">
            <v>103.8</v>
          </cell>
          <cell r="F643">
            <v>31</v>
          </cell>
          <cell r="G643">
            <v>28</v>
          </cell>
          <cell r="H643">
            <v>31</v>
          </cell>
          <cell r="I643">
            <v>30</v>
          </cell>
          <cell r="J643">
            <v>31</v>
          </cell>
          <cell r="K643">
            <v>151</v>
          </cell>
          <cell r="L643">
            <v>5688263</v>
          </cell>
          <cell r="M643" t="str">
            <v>нет данных</v>
          </cell>
          <cell r="N643">
            <v>9.3795999999999999</v>
          </cell>
          <cell r="O643">
            <v>5.989857971975213</v>
          </cell>
          <cell r="P643">
            <v>1.2297059412664344</v>
          </cell>
          <cell r="Q643">
            <v>1.110702140498715</v>
          </cell>
          <cell r="R643">
            <v>1.2297059412664344</v>
          </cell>
          <cell r="S643">
            <v>2.419743948943629</v>
          </cell>
          <cell r="T643">
            <v>0</v>
          </cell>
          <cell r="U643">
            <v>5.989857971975213</v>
          </cell>
          <cell r="V643">
            <v>0.84418613538018539</v>
          </cell>
          <cell r="W643">
            <v>1.0580417039723651</v>
          </cell>
          <cell r="X643">
            <v>1.2539202095977326</v>
          </cell>
          <cell r="Y643">
            <v>0</v>
          </cell>
          <cell r="Z643">
            <v>0</v>
          </cell>
          <cell r="AA643">
            <v>5946.2218843196542</v>
          </cell>
          <cell r="AB643">
            <v>5946.22</v>
          </cell>
          <cell r="AC643">
            <v>1.8843196539819473E-3</v>
          </cell>
          <cell r="AD643">
            <v>6218.1789759905905</v>
          </cell>
          <cell r="AE643">
            <v>6218.18</v>
          </cell>
          <cell r="AF643">
            <v>-1.0240094097753172E-3</v>
          </cell>
          <cell r="AG643">
            <v>7121.0032272347216</v>
          </cell>
          <cell r="AH643">
            <v>7121</v>
          </cell>
          <cell r="AI643">
            <v>3.2272347216348862E-3</v>
          </cell>
          <cell r="AJ643">
            <v>6937.8414555321933</v>
          </cell>
          <cell r="AK643">
            <v>6937.84</v>
          </cell>
          <cell r="AL643">
            <v>1.455532193176623E-3</v>
          </cell>
          <cell r="AM643">
            <v>0</v>
          </cell>
          <cell r="AN643">
            <v>0</v>
          </cell>
          <cell r="AO643">
            <v>0</v>
          </cell>
          <cell r="AP643">
            <v>3.1561480489502829</v>
          </cell>
          <cell r="AQ643">
            <v>9.1460060209254959</v>
          </cell>
          <cell r="AR643">
            <v>26223.245543077162</v>
          </cell>
          <cell r="AS643">
            <v>26223.24</v>
          </cell>
        </row>
        <row r="644">
          <cell r="A644" t="str">
            <v>л/с №3000000158011</v>
          </cell>
          <cell r="B644" t="str">
            <v>Кв. 676</v>
          </cell>
          <cell r="C644" t="str">
            <v>Полякова Александра Валерьевна</v>
          </cell>
          <cell r="D644">
            <v>44763</v>
          </cell>
          <cell r="E644">
            <v>60</v>
          </cell>
          <cell r="F644">
            <v>31</v>
          </cell>
          <cell r="G644">
            <v>28</v>
          </cell>
          <cell r="H644">
            <v>31</v>
          </cell>
          <cell r="I644">
            <v>30</v>
          </cell>
          <cell r="J644">
            <v>31</v>
          </cell>
          <cell r="K644">
            <v>151</v>
          </cell>
          <cell r="L644">
            <v>5688329</v>
          </cell>
          <cell r="M644">
            <v>5.8529999999999998</v>
          </cell>
          <cell r="N644">
            <v>5.8541999999999996</v>
          </cell>
          <cell r="O644">
            <v>1.1999999999998678E-3</v>
          </cell>
          <cell r="P644">
            <v>2.463576158940126E-4</v>
          </cell>
          <cell r="Q644">
            <v>2.2251655629136624E-4</v>
          </cell>
          <cell r="R644">
            <v>2.463576158940126E-4</v>
          </cell>
          <cell r="S644">
            <v>4.8476821192047645E-4</v>
          </cell>
          <cell r="T644">
            <v>0</v>
          </cell>
          <cell r="U644">
            <v>1.1999999999998678E-3</v>
          </cell>
          <cell r="V644">
            <v>0.48796886438161008</v>
          </cell>
          <cell r="W644">
            <v>0.61158479998402604</v>
          </cell>
          <cell r="X644">
            <v>0.72480936970967202</v>
          </cell>
          <cell r="Y644">
            <v>0</v>
          </cell>
          <cell r="Z644">
            <v>0</v>
          </cell>
          <cell r="AA644">
            <v>1399.8009202068038</v>
          </cell>
          <cell r="AB644">
            <v>2752.49</v>
          </cell>
          <cell r="AC644">
            <v>-1352.689079793196</v>
          </cell>
          <cell r="AD644">
            <v>1754.1617018380671</v>
          </cell>
          <cell r="AE644">
            <v>2752.49</v>
          </cell>
          <cell r="AF644">
            <v>-998.32829816193271</v>
          </cell>
          <cell r="AG644">
            <v>2078.8652802733163</v>
          </cell>
          <cell r="AH644">
            <v>2752.49</v>
          </cell>
          <cell r="AI644">
            <v>-673.62471972668345</v>
          </cell>
          <cell r="AJ644">
            <v>1.3899177218541516</v>
          </cell>
          <cell r="AK644">
            <v>2752.49</v>
          </cell>
          <cell r="AL644">
            <v>-2751.1000822781457</v>
          </cell>
          <cell r="AM644">
            <v>0</v>
          </cell>
          <cell r="AN644">
            <v>2752.49</v>
          </cell>
          <cell r="AO644">
            <v>-2752.49</v>
          </cell>
          <cell r="AP644">
            <v>1.8243630340753081</v>
          </cell>
          <cell r="AQ644">
            <v>1.825563034075308</v>
          </cell>
          <cell r="AR644">
            <v>5234.2178200400413</v>
          </cell>
          <cell r="AS644">
            <v>13762.449999999999</v>
          </cell>
        </row>
        <row r="645">
          <cell r="A645" t="str">
            <v>л/с №3000000160187</v>
          </cell>
          <cell r="B645" t="str">
            <v>Кв. 677</v>
          </cell>
          <cell r="C645" t="str">
            <v>ЗПИФ Девелопмент и развитие под управл ООО "Эссет Менеджмент Солюшнс"</v>
          </cell>
          <cell r="D645">
            <v>44642</v>
          </cell>
          <cell r="E645">
            <v>51.4</v>
          </cell>
          <cell r="F645">
            <v>31</v>
          </cell>
          <cell r="G645">
            <v>6</v>
          </cell>
          <cell r="H645">
            <v>0</v>
          </cell>
          <cell r="I645">
            <v>0</v>
          </cell>
          <cell r="J645">
            <v>0</v>
          </cell>
          <cell r="K645">
            <v>37</v>
          </cell>
          <cell r="L645">
            <v>5688326</v>
          </cell>
          <cell r="M645" t="str">
            <v>нет данных</v>
          </cell>
          <cell r="N645">
            <v>11.738099999999999</v>
          </cell>
          <cell r="O645">
            <v>0.7267868603084422</v>
          </cell>
          <cell r="P645">
            <v>0.60892953160977581</v>
          </cell>
          <cell r="Q645">
            <v>0.1178573286986663</v>
          </cell>
          <cell r="R645">
            <v>0</v>
          </cell>
          <cell r="S645">
            <v>0</v>
          </cell>
          <cell r="T645">
            <v>0</v>
          </cell>
          <cell r="U645">
            <v>0.72678686030844208</v>
          </cell>
          <cell r="V645">
            <v>0.41802666048691262</v>
          </cell>
          <cell r="W645">
            <v>0.11226949542563908</v>
          </cell>
          <cell r="X645">
            <v>0</v>
          </cell>
          <cell r="Y645">
            <v>0</v>
          </cell>
          <cell r="Z645">
            <v>0</v>
          </cell>
          <cell r="AA645">
            <v>2944.4682548557835</v>
          </cell>
          <cell r="AB645">
            <v>2357.9699999999998</v>
          </cell>
          <cell r="AC645">
            <v>586.49825485578367</v>
          </cell>
          <cell r="AD645">
            <v>659.81502759272587</v>
          </cell>
          <cell r="AE645">
            <v>505.28</v>
          </cell>
          <cell r="AF645">
            <v>154.5350275927259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0.53029615591255164</v>
          </cell>
          <cell r="AQ645">
            <v>1.2570830162209936</v>
          </cell>
          <cell r="AR645">
            <v>3604.2832824485081</v>
          </cell>
          <cell r="AS645">
            <v>2863.25</v>
          </cell>
        </row>
        <row r="646">
          <cell r="A646" t="str">
            <v>л/с №3000000157924</v>
          </cell>
          <cell r="B646" t="str">
            <v>Кв. 678</v>
          </cell>
          <cell r="C646" t="str">
            <v>Тугаев Алексей Анатольевич</v>
          </cell>
          <cell r="D646">
            <v>44764</v>
          </cell>
          <cell r="E646">
            <v>39.9</v>
          </cell>
          <cell r="F646">
            <v>31</v>
          </cell>
          <cell r="G646">
            <v>28</v>
          </cell>
          <cell r="H646">
            <v>31</v>
          </cell>
          <cell r="I646">
            <v>30</v>
          </cell>
          <cell r="J646">
            <v>31</v>
          </cell>
          <cell r="K646">
            <v>151</v>
          </cell>
          <cell r="L646">
            <v>5688786</v>
          </cell>
          <cell r="M646">
            <v>6.17</v>
          </cell>
          <cell r="N646">
            <v>8.9822000000000006</v>
          </cell>
          <cell r="O646">
            <v>2.8122000000000007</v>
          </cell>
          <cell r="P646">
            <v>0.57733907284768227</v>
          </cell>
          <cell r="Q646">
            <v>0.52146754966887432</v>
          </cell>
          <cell r="R646">
            <v>0.57733907284768227</v>
          </cell>
          <cell r="S646">
            <v>1.1360543046357618</v>
          </cell>
          <cell r="T646">
            <v>0</v>
          </cell>
          <cell r="U646">
            <v>2.8122000000000007</v>
          </cell>
          <cell r="V646">
            <v>0.32449929481377071</v>
          </cell>
          <cell r="W646">
            <v>0.40670389198937729</v>
          </cell>
          <cell r="X646">
            <v>0.48199823085693189</v>
          </cell>
          <cell r="Y646">
            <v>0</v>
          </cell>
          <cell r="Z646">
            <v>0</v>
          </cell>
          <cell r="AA646">
            <v>2585.7329309915644</v>
          </cell>
          <cell r="AB646">
            <v>1830.41</v>
          </cell>
          <cell r="AC646">
            <v>755.32293099156436</v>
          </cell>
          <cell r="AD646">
            <v>2661.2345940937057</v>
          </cell>
          <cell r="AE646">
            <v>1830.41</v>
          </cell>
          <cell r="AF646">
            <v>830.82459409370563</v>
          </cell>
          <cell r="AG646">
            <v>3037.3107304357954</v>
          </cell>
          <cell r="AH646">
            <v>1830.41</v>
          </cell>
          <cell r="AI646">
            <v>1206.9007304357954</v>
          </cell>
          <cell r="AJ646">
            <v>3257.2721811655633</v>
          </cell>
          <cell r="AK646">
            <v>1830.41</v>
          </cell>
          <cell r="AL646">
            <v>1426.8621811655632</v>
          </cell>
          <cell r="AM646">
            <v>0</v>
          </cell>
          <cell r="AN646">
            <v>1830.41</v>
          </cell>
          <cell r="AO646">
            <v>-1830.41</v>
          </cell>
          <cell r="AP646">
            <v>1.2132014176600798</v>
          </cell>
          <cell r="AQ646">
            <v>4.0254014176600803</v>
          </cell>
          <cell r="AR646">
            <v>11541.550436686628</v>
          </cell>
          <cell r="AS646">
            <v>9152.0500000000011</v>
          </cell>
        </row>
        <row r="647">
          <cell r="A647" t="str">
            <v>л/с №3000001185054</v>
          </cell>
          <cell r="B647" t="str">
            <v>Кв. 679</v>
          </cell>
          <cell r="C647" t="str">
            <v>ЗПИФ Девелопмент и развитие под управл ООО "Эссет Менеджмент Солюшнс"</v>
          </cell>
          <cell r="D647">
            <v>44659</v>
          </cell>
          <cell r="E647">
            <v>27.1</v>
          </cell>
          <cell r="F647">
            <v>31</v>
          </cell>
          <cell r="G647">
            <v>28</v>
          </cell>
          <cell r="H647">
            <v>31</v>
          </cell>
          <cell r="I647">
            <v>30</v>
          </cell>
          <cell r="J647">
            <v>31</v>
          </cell>
          <cell r="K647">
            <v>151</v>
          </cell>
          <cell r="L647">
            <v>5688371</v>
          </cell>
          <cell r="M647" t="str">
            <v>нет данных</v>
          </cell>
          <cell r="N647">
            <v>8.9895999999999994</v>
          </cell>
          <cell r="O647">
            <v>1.5638261179241646</v>
          </cell>
          <cell r="P647">
            <v>0.32105039507052385</v>
          </cell>
          <cell r="Q647">
            <v>0.28998100199918286</v>
          </cell>
          <cell r="R647">
            <v>0.32105039507052385</v>
          </cell>
          <cell r="S647">
            <v>0.63174432578393402</v>
          </cell>
          <cell r="T647">
            <v>0</v>
          </cell>
          <cell r="U647">
            <v>1.5638261179241648</v>
          </cell>
          <cell r="V647">
            <v>0.22039927041236057</v>
          </cell>
          <cell r="W647">
            <v>0.27623246799278511</v>
          </cell>
          <cell r="X647">
            <v>0.32737223198553522</v>
          </cell>
          <cell r="Y647">
            <v>0</v>
          </cell>
          <cell r="Z647">
            <v>0</v>
          </cell>
          <cell r="AA647">
            <v>1552.4336518792165</v>
          </cell>
          <cell r="AB647">
            <v>1552.43</v>
          </cell>
          <cell r="AC647">
            <v>3.6518792164770275E-3</v>
          </cell>
          <cell r="AD647">
            <v>1623.4359368915707</v>
          </cell>
          <cell r="AE647">
            <v>1623.44</v>
          </cell>
          <cell r="AF647">
            <v>-4.0631084293636377E-3</v>
          </cell>
          <cell r="AG647">
            <v>1859.1443878425914</v>
          </cell>
          <cell r="AH647">
            <v>1859.14</v>
          </cell>
          <cell r="AI647">
            <v>4.3878425913135288E-3</v>
          </cell>
          <cell r="AJ647">
            <v>1811.3246960011797</v>
          </cell>
          <cell r="AK647">
            <v>1811.32</v>
          </cell>
          <cell r="AL647">
            <v>4.6960011798091728E-3</v>
          </cell>
          <cell r="AM647">
            <v>0</v>
          </cell>
          <cell r="AN647">
            <v>0</v>
          </cell>
          <cell r="AO647">
            <v>0</v>
          </cell>
          <cell r="AP647">
            <v>0.82400397039068096</v>
          </cell>
          <cell r="AQ647">
            <v>2.3878300883148458</v>
          </cell>
          <cell r="AR647">
            <v>6846.3386726145591</v>
          </cell>
          <cell r="AS647">
            <v>6846.33</v>
          </cell>
        </row>
        <row r="648">
          <cell r="A648" t="str">
            <v>л/с №3000000160116</v>
          </cell>
          <cell r="B648" t="str">
            <v>Кв. 68</v>
          </cell>
          <cell r="C648" t="str">
            <v>ЗПИФ Девелопмент и развитие под управл ООО "Эссет Менеджмент Солюшнс"</v>
          </cell>
          <cell r="D648">
            <v>44642</v>
          </cell>
          <cell r="E648">
            <v>36.4</v>
          </cell>
          <cell r="F648">
            <v>31</v>
          </cell>
          <cell r="G648">
            <v>28</v>
          </cell>
          <cell r="H648">
            <v>31</v>
          </cell>
          <cell r="I648">
            <v>30</v>
          </cell>
          <cell r="J648">
            <v>2</v>
          </cell>
          <cell r="K648">
            <v>122</v>
          </cell>
          <cell r="L648">
            <v>5688344</v>
          </cell>
          <cell r="M648" t="str">
            <v>нет данных</v>
          </cell>
          <cell r="N648">
            <v>11.064</v>
          </cell>
          <cell r="O648">
            <v>1.6970843880837783</v>
          </cell>
          <cell r="P648">
            <v>0.43122636090653382</v>
          </cell>
          <cell r="Q648">
            <v>0.38949477759299828</v>
          </cell>
          <cell r="R648">
            <v>0.43122636090653382</v>
          </cell>
          <cell r="S648">
            <v>0.44513688867771234</v>
          </cell>
          <cell r="T648">
            <v>0</v>
          </cell>
          <cell r="U648">
            <v>1.6970843880837783</v>
          </cell>
          <cell r="V648">
            <v>0.29603444439151011</v>
          </cell>
          <cell r="W648">
            <v>0.37102811199030911</v>
          </cell>
          <cell r="X648">
            <v>0.43971768429053432</v>
          </cell>
          <cell r="Y648">
            <v>0</v>
          </cell>
          <cell r="Z648">
            <v>0</v>
          </cell>
          <cell r="AA648">
            <v>2085.1876357344454</v>
          </cell>
          <cell r="AB648">
            <v>1669.85</v>
          </cell>
          <cell r="AC648">
            <v>415.33763573444548</v>
          </cell>
          <cell r="AD648">
            <v>2180.5560185554673</v>
          </cell>
          <cell r="AE648">
            <v>1669.85</v>
          </cell>
          <cell r="AF648">
            <v>510.70601855546738</v>
          </cell>
          <cell r="AG648">
            <v>2497.1533475081296</v>
          </cell>
          <cell r="AH648">
            <v>1669.85</v>
          </cell>
          <cell r="AI648">
            <v>827.30334750812972</v>
          </cell>
          <cell r="AJ648">
            <v>1276.2875844789633</v>
          </cell>
          <cell r="AK648">
            <v>1669.85</v>
          </cell>
          <cell r="AL648">
            <v>-393.56241552103666</v>
          </cell>
          <cell r="AM648">
            <v>0</v>
          </cell>
          <cell r="AN648">
            <v>107.81</v>
          </cell>
          <cell r="AO648">
            <v>-107.81</v>
          </cell>
          <cell r="AP648">
            <v>1.1067802406723535</v>
          </cell>
          <cell r="AQ648">
            <v>2.8038646287561315</v>
          </cell>
          <cell r="AR648">
            <v>8039.1845862770051</v>
          </cell>
          <cell r="AS648">
            <v>6787.21</v>
          </cell>
        </row>
        <row r="649">
          <cell r="A649" t="str">
            <v>л/с №3000000160188</v>
          </cell>
          <cell r="B649" t="str">
            <v>Кв. 680</v>
          </cell>
          <cell r="C649" t="str">
            <v>ЗПИФ Девелопмент и развитие под управл ООО "Эссет Менеджмент Солюшнс"</v>
          </cell>
          <cell r="D649">
            <v>44642</v>
          </cell>
          <cell r="E649">
            <v>103.8</v>
          </cell>
          <cell r="F649">
            <v>31</v>
          </cell>
          <cell r="G649">
            <v>28</v>
          </cell>
          <cell r="H649">
            <v>31</v>
          </cell>
          <cell r="I649">
            <v>30</v>
          </cell>
          <cell r="J649">
            <v>31</v>
          </cell>
          <cell r="K649">
            <v>151</v>
          </cell>
          <cell r="L649">
            <v>5688322</v>
          </cell>
          <cell r="M649" t="str">
            <v>нет данных</v>
          </cell>
          <cell r="N649">
            <v>8.3922000000000008</v>
          </cell>
          <cell r="O649">
            <v>5.989857971975213</v>
          </cell>
          <cell r="P649">
            <v>1.2297059412664344</v>
          </cell>
          <cell r="Q649">
            <v>1.110702140498715</v>
          </cell>
          <cell r="R649">
            <v>1.2297059412664344</v>
          </cell>
          <cell r="S649">
            <v>2.419743948943629</v>
          </cell>
          <cell r="T649">
            <v>0</v>
          </cell>
          <cell r="U649">
            <v>5.989857971975213</v>
          </cell>
          <cell r="V649">
            <v>0.84418613538018539</v>
          </cell>
          <cell r="W649">
            <v>1.0580417039723651</v>
          </cell>
          <cell r="X649">
            <v>1.2539202095977326</v>
          </cell>
          <cell r="Y649">
            <v>0</v>
          </cell>
          <cell r="Z649">
            <v>0</v>
          </cell>
          <cell r="AA649">
            <v>5946.2218843196542</v>
          </cell>
          <cell r="AB649">
            <v>4761.8100000000004</v>
          </cell>
          <cell r="AC649">
            <v>1184.4118843196538</v>
          </cell>
          <cell r="AD649">
            <v>6218.1789759905905</v>
          </cell>
          <cell r="AE649">
            <v>4761.8100000000004</v>
          </cell>
          <cell r="AF649">
            <v>1456.3689759905901</v>
          </cell>
          <cell r="AG649">
            <v>7121.0032272347216</v>
          </cell>
          <cell r="AH649">
            <v>4761.8100000000004</v>
          </cell>
          <cell r="AI649">
            <v>2359.1932272347212</v>
          </cell>
          <cell r="AJ649">
            <v>6937.8414555321933</v>
          </cell>
          <cell r="AK649">
            <v>4761.8100000000004</v>
          </cell>
          <cell r="AL649">
            <v>2176.0314555321929</v>
          </cell>
          <cell r="AM649">
            <v>0</v>
          </cell>
          <cell r="AN649">
            <v>4761.8100000000004</v>
          </cell>
          <cell r="AO649">
            <v>-4761.8100000000004</v>
          </cell>
          <cell r="AP649">
            <v>3.1561480489502829</v>
          </cell>
          <cell r="AQ649">
            <v>9.1460060209254959</v>
          </cell>
          <cell r="AR649">
            <v>26223.245543077162</v>
          </cell>
          <cell r="AS649">
            <v>23809.050000000003</v>
          </cell>
        </row>
        <row r="650">
          <cell r="A650" t="str">
            <v>л/с №3000000168674</v>
          </cell>
          <cell r="B650" t="str">
            <v>Кв. 69</v>
          </cell>
          <cell r="C650" t="str">
            <v>Ведерникова Елена Викторовна</v>
          </cell>
          <cell r="D650">
            <v>44911</v>
          </cell>
          <cell r="E650">
            <v>35.299999999999997</v>
          </cell>
          <cell r="F650">
            <v>31</v>
          </cell>
          <cell r="G650">
            <v>28</v>
          </cell>
          <cell r="H650">
            <v>31</v>
          </cell>
          <cell r="I650">
            <v>30</v>
          </cell>
          <cell r="J650">
            <v>31</v>
          </cell>
          <cell r="K650">
            <v>151</v>
          </cell>
          <cell r="L650">
            <v>5688256</v>
          </cell>
          <cell r="M650">
            <v>7.976</v>
          </cell>
          <cell r="N650">
            <v>8.2887000000000004</v>
          </cell>
          <cell r="O650">
            <v>0.31270000000000042</v>
          </cell>
          <cell r="P650">
            <v>6.4196688741721936E-2</v>
          </cell>
          <cell r="Q650">
            <v>5.7984105960264973E-2</v>
          </cell>
          <cell r="R650">
            <v>6.4196688741721936E-2</v>
          </cell>
          <cell r="S650">
            <v>0.12632251655629156</v>
          </cell>
          <cell r="T650">
            <v>0</v>
          </cell>
          <cell r="U650">
            <v>0.31270000000000042</v>
          </cell>
          <cell r="V650">
            <v>0.28708834854451393</v>
          </cell>
          <cell r="W650">
            <v>0.35981572399060197</v>
          </cell>
          <cell r="X650">
            <v>0.42642951251252365</v>
          </cell>
          <cell r="Y650">
            <v>0</v>
          </cell>
          <cell r="Z650">
            <v>0</v>
          </cell>
          <cell r="AA650">
            <v>1007.1974332063496</v>
          </cell>
          <cell r="AB650">
            <v>1619.38</v>
          </cell>
          <cell r="AC650">
            <v>-612.18256679365049</v>
          </cell>
          <cell r="AD650">
            <v>1197.9073164385265</v>
          </cell>
          <cell r="AE650">
            <v>1619.39</v>
          </cell>
          <cell r="AF650">
            <v>-421.48268356147355</v>
          </cell>
          <cell r="AG650">
            <v>1406.7136317121478</v>
          </cell>
          <cell r="AH650">
            <v>1619.38</v>
          </cell>
          <cell r="AI650">
            <v>-212.66636828785226</v>
          </cell>
          <cell r="AJ650">
            <v>362.18939301986802</v>
          </cell>
          <cell r="AK650">
            <v>1619.38</v>
          </cell>
          <cell r="AL650">
            <v>-1257.1906069801321</v>
          </cell>
          <cell r="AM650">
            <v>0</v>
          </cell>
          <cell r="AN650">
            <v>1619.38</v>
          </cell>
          <cell r="AO650">
            <v>-1619.38</v>
          </cell>
          <cell r="AP650">
            <v>1.0733335850476395</v>
          </cell>
          <cell r="AQ650">
            <v>1.38603358504764</v>
          </cell>
          <cell r="AR650">
            <v>3974.007774376892</v>
          </cell>
          <cell r="AS650">
            <v>8096.9100000000008</v>
          </cell>
        </row>
        <row r="651">
          <cell r="A651" t="str">
            <v>л/с №3000000157897</v>
          </cell>
          <cell r="B651" t="str">
            <v>Кв. 7</v>
          </cell>
          <cell r="C651" t="str">
            <v>Клегг Александр Владиславович</v>
          </cell>
          <cell r="D651">
            <v>44763</v>
          </cell>
          <cell r="E651">
            <v>55.2</v>
          </cell>
          <cell r="F651">
            <v>31</v>
          </cell>
          <cell r="G651">
            <v>28</v>
          </cell>
          <cell r="H651">
            <v>31</v>
          </cell>
          <cell r="I651">
            <v>30</v>
          </cell>
          <cell r="J651">
            <v>31</v>
          </cell>
          <cell r="K651">
            <v>151</v>
          </cell>
          <cell r="L651">
            <v>5228561</v>
          </cell>
          <cell r="M651">
            <v>8.6999999999999993</v>
          </cell>
          <cell r="N651">
            <v>16.176100000000002</v>
          </cell>
          <cell r="O651">
            <v>7.4761000000000024</v>
          </cell>
          <cell r="P651">
            <v>1.5348284768211926</v>
          </cell>
          <cell r="Q651">
            <v>1.3862966887417223</v>
          </cell>
          <cell r="R651">
            <v>1.5348284768211926</v>
          </cell>
          <cell r="S651">
            <v>3.0201463576158951</v>
          </cell>
          <cell r="T651">
            <v>0</v>
          </cell>
          <cell r="U651">
            <v>7.4761000000000024</v>
          </cell>
          <cell r="V651">
            <v>0.4489313552310813</v>
          </cell>
          <cell r="W651">
            <v>0.56265801598530396</v>
          </cell>
          <cell r="X651">
            <v>0.66682462013289834</v>
          </cell>
          <cell r="Y651">
            <v>0</v>
          </cell>
          <cell r="Z651">
            <v>0</v>
          </cell>
          <cell r="AA651">
            <v>5687.796515263638</v>
          </cell>
          <cell r="AB651">
            <v>2532.29</v>
          </cell>
          <cell r="AC651">
            <v>3155.506515263638</v>
          </cell>
          <cell r="AD651">
            <v>5588.0039502992349</v>
          </cell>
          <cell r="AE651">
            <v>2532.3000000000002</v>
          </cell>
          <cell r="AF651">
            <v>3055.7039502992347</v>
          </cell>
          <cell r="AG651">
            <v>6312.5357265248294</v>
          </cell>
          <cell r="AH651">
            <v>2532.29</v>
          </cell>
          <cell r="AI651">
            <v>3780.2457265248295</v>
          </cell>
          <cell r="AJ651">
            <v>8659.3032336291417</v>
          </cell>
          <cell r="AK651">
            <v>2532.29</v>
          </cell>
          <cell r="AL651">
            <v>6127.0132336291417</v>
          </cell>
          <cell r="AM651">
            <v>0</v>
          </cell>
          <cell r="AN651">
            <v>2532.29</v>
          </cell>
          <cell r="AO651">
            <v>-2532.29</v>
          </cell>
          <cell r="AP651">
            <v>1.6784139913492835</v>
          </cell>
          <cell r="AQ651">
            <v>9.1545139913492868</v>
          </cell>
          <cell r="AR651">
            <v>26247.639425716847</v>
          </cell>
          <cell r="AS651">
            <v>12661.46</v>
          </cell>
        </row>
        <row r="652">
          <cell r="A652" t="str">
            <v>л/с №3000000162338</v>
          </cell>
          <cell r="B652" t="str">
            <v>Кв. 70</v>
          </cell>
          <cell r="C652" t="str">
            <v>Костикова Екатерина Юрьевна</v>
          </cell>
          <cell r="D652">
            <v>44810</v>
          </cell>
          <cell r="E652">
            <v>53.3</v>
          </cell>
          <cell r="F652">
            <v>31</v>
          </cell>
          <cell r="G652">
            <v>28</v>
          </cell>
          <cell r="H652">
            <v>31</v>
          </cell>
          <cell r="I652">
            <v>30</v>
          </cell>
          <cell r="J652">
            <v>31</v>
          </cell>
          <cell r="K652">
            <v>151</v>
          </cell>
          <cell r="L652">
            <v>5688528</v>
          </cell>
          <cell r="M652">
            <v>7.5469999999999997</v>
          </cell>
          <cell r="N652">
            <v>9.6023999999999994</v>
          </cell>
          <cell r="O652">
            <v>2.0553999999999997</v>
          </cell>
          <cell r="P652">
            <v>0.421969536423841</v>
          </cell>
          <cell r="Q652">
            <v>0.381133774834437</v>
          </cell>
          <cell r="R652">
            <v>0.421969536423841</v>
          </cell>
          <cell r="S652">
            <v>0.83032715231788068</v>
          </cell>
          <cell r="T652">
            <v>0</v>
          </cell>
          <cell r="U652">
            <v>2.0553999999999997</v>
          </cell>
          <cell r="V652">
            <v>0.43347900785899696</v>
          </cell>
          <cell r="W652">
            <v>0.54329116398580979</v>
          </cell>
          <cell r="X652">
            <v>0.64387232342542522</v>
          </cell>
          <cell r="Y652">
            <v>0</v>
          </cell>
          <cell r="Z652">
            <v>0</v>
          </cell>
          <cell r="AA652">
            <v>2452.7249571968669</v>
          </cell>
          <cell r="AB652">
            <v>2445.13</v>
          </cell>
          <cell r="AC652">
            <v>7.5949571968667442</v>
          </cell>
          <cell r="AD652">
            <v>2650.4926960866351</v>
          </cell>
          <cell r="AE652">
            <v>2445.13</v>
          </cell>
          <cell r="AF652">
            <v>205.36269608663497</v>
          </cell>
          <cell r="AG652">
            <v>3055.9604637226189</v>
          </cell>
          <cell r="AH652">
            <v>2445.13</v>
          </cell>
          <cell r="AI652">
            <v>610.83046372261879</v>
          </cell>
          <cell r="AJ652">
            <v>2380.697404582781</v>
          </cell>
          <cell r="AK652">
            <v>2445.13</v>
          </cell>
          <cell r="AL652">
            <v>-64.43259541721909</v>
          </cell>
          <cell r="AM652">
            <v>0</v>
          </cell>
          <cell r="AN652">
            <v>2445.13</v>
          </cell>
          <cell r="AO652">
            <v>-2445.13</v>
          </cell>
          <cell r="AP652">
            <v>1.6206424952702321</v>
          </cell>
          <cell r="AQ652">
            <v>3.6760424952702317</v>
          </cell>
          <cell r="AR652">
            <v>10539.875521588903</v>
          </cell>
          <cell r="AS652">
            <v>12225.650000000001</v>
          </cell>
        </row>
        <row r="653">
          <cell r="A653" t="str">
            <v>л/с №3000000160117</v>
          </cell>
          <cell r="B653" t="str">
            <v>Кв. 71</v>
          </cell>
          <cell r="C653" t="str">
            <v>ЗПИФ Девелопмент и развитие под управл ООО "Эссет Менеджмент Солюшнс"</v>
          </cell>
          <cell r="D653">
            <v>44642</v>
          </cell>
          <cell r="E653">
            <v>57.6</v>
          </cell>
          <cell r="F653">
            <v>31</v>
          </cell>
          <cell r="G653">
            <v>28</v>
          </cell>
          <cell r="H653">
            <v>31</v>
          </cell>
          <cell r="I653">
            <v>3</v>
          </cell>
          <cell r="J653">
            <v>31</v>
          </cell>
          <cell r="K653">
            <v>124</v>
          </cell>
          <cell r="L653">
            <v>5688175</v>
          </cell>
          <cell r="M653" t="str">
            <v>нет данных</v>
          </cell>
          <cell r="N653" t="str">
            <v>нет данных</v>
          </cell>
          <cell r="O653">
            <v>2.7295207020017971</v>
          </cell>
          <cell r="P653">
            <v>0.68238017550044927</v>
          </cell>
          <cell r="Q653">
            <v>0.61634338432298652</v>
          </cell>
          <cell r="R653">
            <v>0.68238017550044927</v>
          </cell>
          <cell r="S653">
            <v>0.74841696667791213</v>
          </cell>
          <cell r="T653">
            <v>0</v>
          </cell>
          <cell r="U653">
            <v>2.7295207020017971</v>
          </cell>
          <cell r="V653">
            <v>0.46845010980634572</v>
          </cell>
          <cell r="W653">
            <v>0.58712140798466494</v>
          </cell>
          <cell r="X653">
            <v>0.69581699492128513</v>
          </cell>
          <cell r="Y653">
            <v>0</v>
          </cell>
          <cell r="Z653">
            <v>0</v>
          </cell>
          <cell r="AA653">
            <v>3299.6375774259368</v>
          </cell>
          <cell r="AB653">
            <v>2642.39</v>
          </cell>
          <cell r="AC653">
            <v>657.24757742593692</v>
          </cell>
          <cell r="AD653">
            <v>3450.5501832086516</v>
          </cell>
          <cell r="AE653">
            <v>2642.39</v>
          </cell>
          <cell r="AF653">
            <v>808.16018320865169</v>
          </cell>
          <cell r="AG653">
            <v>3951.5393630897884</v>
          </cell>
          <cell r="AH653">
            <v>2642.39</v>
          </cell>
          <cell r="AI653">
            <v>1309.1493630897885</v>
          </cell>
          <cell r="AJ653">
            <v>2145.846158519576</v>
          </cell>
          <cell r="AK653">
            <v>264.24</v>
          </cell>
          <cell r="AL653">
            <v>1881.606158519576</v>
          </cell>
          <cell r="AM653">
            <v>0</v>
          </cell>
          <cell r="AN653">
            <v>0</v>
          </cell>
          <cell r="AO653">
            <v>0</v>
          </cell>
          <cell r="AP653">
            <v>1.7513885127122957</v>
          </cell>
          <cell r="AQ653">
            <v>4.4809092147140923</v>
          </cell>
          <cell r="AR653">
            <v>12847.573282243951</v>
          </cell>
          <cell r="AS653">
            <v>8191.41</v>
          </cell>
        </row>
        <row r="654">
          <cell r="A654" t="str">
            <v>л/с №3000000162539</v>
          </cell>
          <cell r="B654" t="str">
            <v>Кв. 72</v>
          </cell>
          <cell r="C654" t="str">
            <v>Калинкина Анастасия Максимовна</v>
          </cell>
          <cell r="D654">
            <v>44828</v>
          </cell>
          <cell r="E654">
            <v>36.4</v>
          </cell>
          <cell r="F654">
            <v>31</v>
          </cell>
          <cell r="G654">
            <v>28</v>
          </cell>
          <cell r="H654">
            <v>31</v>
          </cell>
          <cell r="I654">
            <v>30</v>
          </cell>
          <cell r="J654">
            <v>31</v>
          </cell>
          <cell r="K654">
            <v>151</v>
          </cell>
          <cell r="L654">
            <v>5688675</v>
          </cell>
          <cell r="M654">
            <v>6.1349999999999998</v>
          </cell>
          <cell r="N654">
            <v>8.9420000000000002</v>
          </cell>
          <cell r="O654">
            <v>2.8070000000000004</v>
          </cell>
          <cell r="P654">
            <v>0.57627152317880803</v>
          </cell>
          <cell r="Q654">
            <v>0.5205033112582782</v>
          </cell>
          <cell r="R654">
            <v>0.57627152317880803</v>
          </cell>
          <cell r="S654">
            <v>1.1339536423841061</v>
          </cell>
          <cell r="T654">
            <v>0</v>
          </cell>
          <cell r="U654">
            <v>2.8070000000000004</v>
          </cell>
          <cell r="V654">
            <v>0.29603444439151011</v>
          </cell>
          <cell r="W654">
            <v>0.37102811199030911</v>
          </cell>
          <cell r="X654">
            <v>0.43971768429053432</v>
          </cell>
          <cell r="Y654">
            <v>0</v>
          </cell>
          <cell r="Z654">
            <v>0</v>
          </cell>
          <cell r="AA654">
            <v>2501.0582240982649</v>
          </cell>
          <cell r="AB654">
            <v>1669.85</v>
          </cell>
          <cell r="AC654">
            <v>831.20822409826496</v>
          </cell>
          <cell r="AD654">
            <v>2556.1810661098843</v>
          </cell>
          <cell r="AE654">
            <v>1669.85</v>
          </cell>
          <cell r="AF654">
            <v>886.33106610988443</v>
          </cell>
          <cell r="AG654">
            <v>2913.0239358719491</v>
          </cell>
          <cell r="AH654">
            <v>1669.85</v>
          </cell>
          <cell r="AI654">
            <v>1243.1739358719492</v>
          </cell>
          <cell r="AJ654">
            <v>3251.2492043708612</v>
          </cell>
          <cell r="AK654">
            <v>1669.85</v>
          </cell>
          <cell r="AL654">
            <v>1581.3992043708613</v>
          </cell>
          <cell r="AM654">
            <v>0</v>
          </cell>
          <cell r="AN654">
            <v>1669.85</v>
          </cell>
          <cell r="AO654">
            <v>-1669.85</v>
          </cell>
          <cell r="AP654">
            <v>1.1067802406723535</v>
          </cell>
          <cell r="AQ654">
            <v>3.9137802406723541</v>
          </cell>
          <cell r="AR654">
            <v>11221.512430450959</v>
          </cell>
          <cell r="AS654">
            <v>8349.25</v>
          </cell>
        </row>
        <row r="655">
          <cell r="A655" t="str">
            <v>л/с №3000000164173</v>
          </cell>
          <cell r="B655" t="str">
            <v>Кв. 73</v>
          </cell>
          <cell r="C655" t="str">
            <v>Аллабян Артур Ашотович</v>
          </cell>
          <cell r="D655">
            <v>44867</v>
          </cell>
          <cell r="E655">
            <v>35.299999999999997</v>
          </cell>
          <cell r="F655">
            <v>31</v>
          </cell>
          <cell r="G655">
            <v>28</v>
          </cell>
          <cell r="H655">
            <v>31</v>
          </cell>
          <cell r="I655">
            <v>30</v>
          </cell>
          <cell r="J655">
            <v>31</v>
          </cell>
          <cell r="K655">
            <v>151</v>
          </cell>
          <cell r="L655">
            <v>5688672</v>
          </cell>
          <cell r="M655">
            <v>4.8929999999999998</v>
          </cell>
          <cell r="N655">
            <v>6.4279999999999999</v>
          </cell>
          <cell r="O655">
            <v>1.5350000000000001</v>
          </cell>
          <cell r="P655">
            <v>0.31513245033112586</v>
          </cell>
          <cell r="Q655">
            <v>0.28463576158940401</v>
          </cell>
          <cell r="R655">
            <v>0.31513245033112586</v>
          </cell>
          <cell r="S655">
            <v>0.62009933774834447</v>
          </cell>
          <cell r="T655">
            <v>0</v>
          </cell>
          <cell r="U655">
            <v>1.5350000000000001</v>
          </cell>
          <cell r="V655">
            <v>0.28708834854451393</v>
          </cell>
          <cell r="W655">
            <v>0.35981572399060197</v>
          </cell>
          <cell r="X655">
            <v>0.42642951251252365</v>
          </cell>
          <cell r="Y655">
            <v>0</v>
          </cell>
          <cell r="Z655">
            <v>0</v>
          </cell>
          <cell r="AA655">
            <v>1726.675430120257</v>
          </cell>
          <cell r="AB655">
            <v>1619.38</v>
          </cell>
          <cell r="AC655">
            <v>107.29543012025692</v>
          </cell>
          <cell r="AD655">
            <v>1847.7584104252815</v>
          </cell>
          <cell r="AE655">
            <v>1619.39</v>
          </cell>
          <cell r="AF655">
            <v>228.36841042528135</v>
          </cell>
          <cell r="AG655">
            <v>2126.1916286260548</v>
          </cell>
          <cell r="AH655">
            <v>1619.38</v>
          </cell>
          <cell r="AI655">
            <v>506.8116286260547</v>
          </cell>
          <cell r="AJ655">
            <v>1777.9364192052983</v>
          </cell>
          <cell r="AK655">
            <v>1619.38</v>
          </cell>
          <cell r="AL655">
            <v>158.5564192052982</v>
          </cell>
          <cell r="AM655">
            <v>0</v>
          </cell>
          <cell r="AN655">
            <v>1619.38</v>
          </cell>
          <cell r="AO655">
            <v>-1619.38</v>
          </cell>
          <cell r="AP655">
            <v>1.0733335850476395</v>
          </cell>
          <cell r="AQ655">
            <v>2.6083335850476397</v>
          </cell>
          <cell r="AR655">
            <v>7478.5618883768911</v>
          </cell>
          <cell r="AS655">
            <v>8096.9100000000008</v>
          </cell>
        </row>
        <row r="656">
          <cell r="A656" t="str">
            <v>л/с №3000000160445</v>
          </cell>
          <cell r="B656" t="str">
            <v>Кв. 74</v>
          </cell>
          <cell r="C656" t="str">
            <v>Губайдуллина Ирина Зуфаровна</v>
          </cell>
          <cell r="D656">
            <v>44814</v>
          </cell>
          <cell r="E656">
            <v>53.4</v>
          </cell>
          <cell r="F656">
            <v>31</v>
          </cell>
          <cell r="G656">
            <v>28</v>
          </cell>
          <cell r="H656">
            <v>31</v>
          </cell>
          <cell r="I656">
            <v>30</v>
          </cell>
          <cell r="J656">
            <v>31</v>
          </cell>
          <cell r="K656">
            <v>151</v>
          </cell>
          <cell r="L656">
            <v>5688669</v>
          </cell>
          <cell r="M656" t="str">
            <v>нет данных</v>
          </cell>
          <cell r="N656" t="str">
            <v>нет данных</v>
          </cell>
          <cell r="O656">
            <v>3.0814876272011209</v>
          </cell>
          <cell r="P656">
            <v>0.63262328770354137</v>
          </cell>
          <cell r="Q656">
            <v>0.57140167921610197</v>
          </cell>
          <cell r="R656">
            <v>0.63262328770354137</v>
          </cell>
          <cell r="S656">
            <v>1.2448393725779363</v>
          </cell>
          <cell r="T656">
            <v>0</v>
          </cell>
          <cell r="U656">
            <v>3.0814876272011213</v>
          </cell>
          <cell r="V656">
            <v>0.43429228929963298</v>
          </cell>
          <cell r="W656">
            <v>0.5443104719857832</v>
          </cell>
          <cell r="X656">
            <v>0.64508033904160811</v>
          </cell>
          <cell r="Y656">
            <v>0</v>
          </cell>
          <cell r="Z656">
            <v>0</v>
          </cell>
          <cell r="AA656">
            <v>3059.0390040719612</v>
          </cell>
          <cell r="AB656">
            <v>2449.7199999999998</v>
          </cell>
          <cell r="AC656">
            <v>609.31900407196144</v>
          </cell>
          <cell r="AD656">
            <v>3198.9475656830205</v>
          </cell>
          <cell r="AE656">
            <v>2449.7199999999998</v>
          </cell>
          <cell r="AF656">
            <v>749.22756568302066</v>
          </cell>
          <cell r="AG656">
            <v>3663.4062845311573</v>
          </cell>
          <cell r="AH656">
            <v>2449.7199999999998</v>
          </cell>
          <cell r="AI656">
            <v>1213.6862845311575</v>
          </cell>
          <cell r="AJ656">
            <v>3569.178552268007</v>
          </cell>
          <cell r="AK656">
            <v>2449.7199999999998</v>
          </cell>
          <cell r="AL656">
            <v>1119.4585522680072</v>
          </cell>
          <cell r="AM656">
            <v>0</v>
          </cell>
          <cell r="AN656">
            <v>2449.7199999999998</v>
          </cell>
          <cell r="AO656">
            <v>-2449.7199999999998</v>
          </cell>
          <cell r="AP656">
            <v>1.6236831003270242</v>
          </cell>
          <cell r="AQ656">
            <v>4.7051707275281451</v>
          </cell>
          <cell r="AR656">
            <v>13490.571406554147</v>
          </cell>
          <cell r="AS656">
            <v>12248.599999999999</v>
          </cell>
        </row>
        <row r="657">
          <cell r="A657" t="str">
            <v>л/с №3000000160298</v>
          </cell>
          <cell r="B657" t="str">
            <v>Кв. 75</v>
          </cell>
          <cell r="C657" t="str">
            <v>Мухутдинов Ильнур Маратович</v>
          </cell>
          <cell r="D657">
            <v>44806</v>
          </cell>
          <cell r="E657">
            <v>57.6</v>
          </cell>
          <cell r="F657">
            <v>31</v>
          </cell>
          <cell r="G657">
            <v>28</v>
          </cell>
          <cell r="H657">
            <v>31</v>
          </cell>
          <cell r="I657">
            <v>30</v>
          </cell>
          <cell r="J657">
            <v>31</v>
          </cell>
          <cell r="K657">
            <v>151</v>
          </cell>
          <cell r="L657">
            <v>5688551</v>
          </cell>
          <cell r="M657">
            <v>5.8</v>
          </cell>
          <cell r="N657">
            <v>8.0949000000000009</v>
          </cell>
          <cell r="O657">
            <v>2.2949000000000011</v>
          </cell>
          <cell r="P657">
            <v>0.47113841059602674</v>
          </cell>
          <cell r="Q657">
            <v>0.42554437086092739</v>
          </cell>
          <cell r="R657">
            <v>0.47113841059602674</v>
          </cell>
          <cell r="S657">
            <v>0.92707880794702036</v>
          </cell>
          <cell r="T657">
            <v>0</v>
          </cell>
          <cell r="U657">
            <v>2.2949000000000011</v>
          </cell>
          <cell r="V657">
            <v>0.46845010980634572</v>
          </cell>
          <cell r="W657">
            <v>0.58712140798466494</v>
          </cell>
          <cell r="X657">
            <v>0.69581699492128513</v>
          </cell>
          <cell r="Y657">
            <v>0</v>
          </cell>
          <cell r="Z657">
            <v>0</v>
          </cell>
          <cell r="AA657">
            <v>2693.9694139272738</v>
          </cell>
          <cell r="AB657">
            <v>2642.39</v>
          </cell>
          <cell r="AC657">
            <v>51.57941392727389</v>
          </cell>
          <cell r="AD657">
            <v>2903.4950677905053</v>
          </cell>
          <cell r="AE657">
            <v>2642.39</v>
          </cell>
          <cell r="AF657">
            <v>261.10506779050547</v>
          </cell>
          <cell r="AG657">
            <v>3345.8711995911262</v>
          </cell>
          <cell r="AH657">
            <v>2642.39</v>
          </cell>
          <cell r="AI657">
            <v>703.48119959112637</v>
          </cell>
          <cell r="AJ657">
            <v>2658.1018165695377</v>
          </cell>
          <cell r="AK657">
            <v>2642.39</v>
          </cell>
          <cell r="AL657">
            <v>15.711816569537859</v>
          </cell>
          <cell r="AM657">
            <v>0</v>
          </cell>
          <cell r="AN657">
            <v>2642.39</v>
          </cell>
          <cell r="AO657">
            <v>-2642.39</v>
          </cell>
          <cell r="AP657">
            <v>1.7513885127122957</v>
          </cell>
          <cell r="AQ657">
            <v>4.0462885127122963</v>
          </cell>
          <cell r="AR657">
            <v>11601.437497878442</v>
          </cell>
          <cell r="AS657">
            <v>13211.949999999999</v>
          </cell>
        </row>
        <row r="658">
          <cell r="A658" t="str">
            <v>л/с №3000000162213</v>
          </cell>
          <cell r="B658" t="str">
            <v>Кв. 76</v>
          </cell>
          <cell r="C658" t="str">
            <v>Нейман Александра Александровна</v>
          </cell>
          <cell r="D658">
            <v>44821</v>
          </cell>
          <cell r="E658">
            <v>36.4</v>
          </cell>
          <cell r="F658">
            <v>31</v>
          </cell>
          <cell r="G658">
            <v>28</v>
          </cell>
          <cell r="H658">
            <v>31</v>
          </cell>
          <cell r="I658">
            <v>30</v>
          </cell>
          <cell r="J658">
            <v>31</v>
          </cell>
          <cell r="K658">
            <v>151</v>
          </cell>
          <cell r="L658">
            <v>5688548</v>
          </cell>
          <cell r="M658" t="str">
            <v>нет данных</v>
          </cell>
          <cell r="N658">
            <v>3.4306000000000001</v>
          </cell>
          <cell r="O658">
            <v>2.1004896934479551</v>
          </cell>
          <cell r="P658">
            <v>0.43122636090653382</v>
          </cell>
          <cell r="Q658">
            <v>0.38949477759299828</v>
          </cell>
          <cell r="R658">
            <v>0.43122636090653382</v>
          </cell>
          <cell r="S658">
            <v>0.84854219404188913</v>
          </cell>
          <cell r="T658">
            <v>0</v>
          </cell>
          <cell r="U658">
            <v>2.1004896934479551</v>
          </cell>
          <cell r="V658">
            <v>0.29603444439151011</v>
          </cell>
          <cell r="W658">
            <v>0.37102811199030911</v>
          </cell>
          <cell r="X658">
            <v>0.43971768429053432</v>
          </cell>
          <cell r="Y658">
            <v>0</v>
          </cell>
          <cell r="Z658">
            <v>0</v>
          </cell>
          <cell r="AA658">
            <v>2085.1876357344454</v>
          </cell>
          <cell r="AB658">
            <v>1669.85</v>
          </cell>
          <cell r="AC658">
            <v>415.33763573444548</v>
          </cell>
          <cell r="AD658">
            <v>2180.5560185554673</v>
          </cell>
          <cell r="AE658">
            <v>1669.85</v>
          </cell>
          <cell r="AF658">
            <v>510.70601855546738</v>
          </cell>
          <cell r="AG658">
            <v>2497.1533475081296</v>
          </cell>
          <cell r="AH658">
            <v>1669.85</v>
          </cell>
          <cell r="AI658">
            <v>827.30334750812972</v>
          </cell>
          <cell r="AJ658">
            <v>2432.9232079130234</v>
          </cell>
          <cell r="AK658">
            <v>1669.85</v>
          </cell>
          <cell r="AL658">
            <v>763.07320791302345</v>
          </cell>
          <cell r="AM658">
            <v>0</v>
          </cell>
          <cell r="AN658">
            <v>1669.85</v>
          </cell>
          <cell r="AO658">
            <v>-1669.85</v>
          </cell>
          <cell r="AP658">
            <v>1.1067802406723535</v>
          </cell>
          <cell r="AQ658">
            <v>3.2072699341203084</v>
          </cell>
          <cell r="AR658">
            <v>9195.8202097110643</v>
          </cell>
          <cell r="AS658">
            <v>8349.25</v>
          </cell>
        </row>
        <row r="659">
          <cell r="A659" t="str">
            <v>л/с №3000000160402</v>
          </cell>
          <cell r="B659" t="str">
            <v>Кв. 77</v>
          </cell>
          <cell r="C659" t="str">
            <v>Ивашко Екатерина Сергеевна</v>
          </cell>
          <cell r="D659">
            <v>44812</v>
          </cell>
          <cell r="E659">
            <v>35.299999999999997</v>
          </cell>
          <cell r="F659">
            <v>31</v>
          </cell>
          <cell r="G659">
            <v>28</v>
          </cell>
          <cell r="H659">
            <v>31</v>
          </cell>
          <cell r="I659">
            <v>30</v>
          </cell>
          <cell r="J659">
            <v>31</v>
          </cell>
          <cell r="K659">
            <v>151</v>
          </cell>
          <cell r="L659">
            <v>5688556</v>
          </cell>
          <cell r="M659">
            <v>2.7170000000000001</v>
          </cell>
          <cell r="N659">
            <v>2.7170000000000001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0.28708834854451393</v>
          </cell>
          <cell r="W659">
            <v>0.35981572399060197</v>
          </cell>
          <cell r="X659">
            <v>0.42642951251252365</v>
          </cell>
          <cell r="Y659">
            <v>0</v>
          </cell>
          <cell r="Z659">
            <v>0</v>
          </cell>
          <cell r="AA659">
            <v>823.13397117985937</v>
          </cell>
          <cell r="AB659">
            <v>1619.38</v>
          </cell>
          <cell r="AC659">
            <v>-796.24602882014074</v>
          </cell>
          <cell r="AD659">
            <v>1031.6564475113742</v>
          </cell>
          <cell r="AE659">
            <v>1619.39</v>
          </cell>
          <cell r="AF659">
            <v>-587.73355248862595</v>
          </cell>
          <cell r="AG659">
            <v>1222.6501696856574</v>
          </cell>
          <cell r="AH659">
            <v>1619.38</v>
          </cell>
          <cell r="AI659">
            <v>-396.72983031434273</v>
          </cell>
          <cell r="AJ659">
            <v>0</v>
          </cell>
          <cell r="AK659">
            <v>1619.38</v>
          </cell>
          <cell r="AL659">
            <v>-1619.38</v>
          </cell>
          <cell r="AM659">
            <v>0</v>
          </cell>
          <cell r="AN659">
            <v>1619.38</v>
          </cell>
          <cell r="AO659">
            <v>-1619.38</v>
          </cell>
          <cell r="AP659">
            <v>1.0733335850476395</v>
          </cell>
          <cell r="AQ659">
            <v>1.0733335850476395</v>
          </cell>
          <cell r="AR659">
            <v>3077.4405883768909</v>
          </cell>
          <cell r="AS659">
            <v>8096.9100000000008</v>
          </cell>
        </row>
        <row r="660">
          <cell r="A660" t="str">
            <v>л/с №3000000160449</v>
          </cell>
          <cell r="B660" t="str">
            <v>Кв. 78</v>
          </cell>
          <cell r="C660" t="str">
            <v>Трипочкин Николай Николаевич</v>
          </cell>
          <cell r="D660">
            <v>44814</v>
          </cell>
          <cell r="E660">
            <v>53.4</v>
          </cell>
          <cell r="F660">
            <v>31</v>
          </cell>
          <cell r="G660">
            <v>28</v>
          </cell>
          <cell r="H660">
            <v>31</v>
          </cell>
          <cell r="I660">
            <v>30</v>
          </cell>
          <cell r="J660">
            <v>31</v>
          </cell>
          <cell r="K660">
            <v>151</v>
          </cell>
          <cell r="L660">
            <v>5688559</v>
          </cell>
          <cell r="M660">
            <v>6.923</v>
          </cell>
          <cell r="N660">
            <v>10.1256</v>
          </cell>
          <cell r="O660">
            <v>3.2026000000000003</v>
          </cell>
          <cell r="P660">
            <v>0.65748741721854309</v>
          </cell>
          <cell r="Q660">
            <v>0.59385960264900672</v>
          </cell>
          <cell r="R660">
            <v>0.65748741721854309</v>
          </cell>
          <cell r="S660">
            <v>1.2937655629139075</v>
          </cell>
          <cell r="T660">
            <v>0</v>
          </cell>
          <cell r="U660">
            <v>3.2026000000000003</v>
          </cell>
          <cell r="V660">
            <v>0.43429228929963298</v>
          </cell>
          <cell r="W660">
            <v>0.5443104719857832</v>
          </cell>
          <cell r="X660">
            <v>0.64508033904160811</v>
          </cell>
          <cell r="Y660">
            <v>0</v>
          </cell>
          <cell r="Z660">
            <v>0</v>
          </cell>
          <cell r="AA660">
            <v>3130.3289389347838</v>
          </cell>
          <cell r="AB660">
            <v>2449.7199999999998</v>
          </cell>
          <cell r="AC660">
            <v>680.60893893478396</v>
          </cell>
          <cell r="AD660">
            <v>3263.3384745913772</v>
          </cell>
          <cell r="AE660">
            <v>2449.7199999999998</v>
          </cell>
          <cell r="AF660">
            <v>813.61847459137743</v>
          </cell>
          <cell r="AG660">
            <v>3734.6962193939803</v>
          </cell>
          <cell r="AH660">
            <v>2449.7199999999998</v>
          </cell>
          <cell r="AI660">
            <v>1284.9762193939805</v>
          </cell>
          <cell r="AJ660">
            <v>3709.4587466754974</v>
          </cell>
          <cell r="AK660">
            <v>2449.7199999999998</v>
          </cell>
          <cell r="AL660">
            <v>1259.7387466754976</v>
          </cell>
          <cell r="AM660">
            <v>0</v>
          </cell>
          <cell r="AN660">
            <v>2449.7199999999998</v>
          </cell>
          <cell r="AO660">
            <v>-2449.7199999999998</v>
          </cell>
          <cell r="AP660">
            <v>1.6236831003270242</v>
          </cell>
          <cell r="AQ660">
            <v>4.826283100327025</v>
          </cell>
          <cell r="AR660">
            <v>13837.822379595638</v>
          </cell>
          <cell r="AS660">
            <v>12248.599999999999</v>
          </cell>
        </row>
        <row r="661">
          <cell r="A661" t="str">
            <v>л/с №3000000160448</v>
          </cell>
          <cell r="B661" t="str">
            <v>Кв. 79</v>
          </cell>
          <cell r="C661" t="str">
            <v>Колкин Михаил Анатольевич</v>
          </cell>
          <cell r="D661">
            <v>44811</v>
          </cell>
          <cell r="E661">
            <v>57.6</v>
          </cell>
          <cell r="F661">
            <v>31</v>
          </cell>
          <cell r="G661">
            <v>28</v>
          </cell>
          <cell r="H661">
            <v>31</v>
          </cell>
          <cell r="I661">
            <v>30</v>
          </cell>
          <cell r="J661">
            <v>31</v>
          </cell>
          <cell r="K661">
            <v>151</v>
          </cell>
          <cell r="L661">
            <v>5688447</v>
          </cell>
          <cell r="M661" t="str">
            <v>нет данных</v>
          </cell>
          <cell r="N661">
            <v>13.074199999999999</v>
          </cell>
          <cell r="O661">
            <v>3.3238518225989626</v>
          </cell>
          <cell r="P661">
            <v>0.68238017550044927</v>
          </cell>
          <cell r="Q661">
            <v>0.61634338432298652</v>
          </cell>
          <cell r="R661">
            <v>0.68238017550044927</v>
          </cell>
          <cell r="S661">
            <v>1.3427480872750777</v>
          </cell>
          <cell r="T661">
            <v>0</v>
          </cell>
          <cell r="U661">
            <v>3.3238518225989626</v>
          </cell>
          <cell r="V661">
            <v>0.46845010980634572</v>
          </cell>
          <cell r="W661">
            <v>0.58712140798466494</v>
          </cell>
          <cell r="X661">
            <v>0.69581699492128513</v>
          </cell>
          <cell r="Y661">
            <v>0</v>
          </cell>
          <cell r="Z661">
            <v>0</v>
          </cell>
          <cell r="AA661">
            <v>3299.6375774259368</v>
          </cell>
          <cell r="AB661">
            <v>2642.39</v>
          </cell>
          <cell r="AC661">
            <v>657.24757742593692</v>
          </cell>
          <cell r="AD661">
            <v>3450.5501832086516</v>
          </cell>
          <cell r="AE661">
            <v>2642.39</v>
          </cell>
          <cell r="AF661">
            <v>808.16018320865169</v>
          </cell>
          <cell r="AG661">
            <v>3951.5393630897884</v>
          </cell>
          <cell r="AH661">
            <v>2642.39</v>
          </cell>
          <cell r="AI661">
            <v>1309.1493630897885</v>
          </cell>
          <cell r="AJ661">
            <v>3849.9004608733571</v>
          </cell>
          <cell r="AK661">
            <v>2642.39</v>
          </cell>
          <cell r="AL661">
            <v>1207.5104608733573</v>
          </cell>
          <cell r="AM661">
            <v>0</v>
          </cell>
          <cell r="AN661">
            <v>2642.39</v>
          </cell>
          <cell r="AO661">
            <v>-2642.39</v>
          </cell>
          <cell r="AP661">
            <v>1.7513885127122957</v>
          </cell>
          <cell r="AQ661">
            <v>5.0752403353112587</v>
          </cell>
          <cell r="AR661">
            <v>14551.627584597734</v>
          </cell>
          <cell r="AS661">
            <v>13211.949999999999</v>
          </cell>
        </row>
        <row r="662">
          <cell r="A662" t="str">
            <v>л/с №3000000160118</v>
          </cell>
          <cell r="B662" t="str">
            <v>Кв. 8</v>
          </cell>
          <cell r="C662" t="str">
            <v>ЗПИФ Девелопмент и развитие под управл ООО "Эссет Менеджмент Солюшнс"</v>
          </cell>
          <cell r="D662">
            <v>44642</v>
          </cell>
          <cell r="E662">
            <v>46.1</v>
          </cell>
          <cell r="F662">
            <v>31</v>
          </cell>
          <cell r="G662">
            <v>28</v>
          </cell>
          <cell r="H662">
            <v>31</v>
          </cell>
          <cell r="I662">
            <v>30</v>
          </cell>
          <cell r="J662">
            <v>31</v>
          </cell>
          <cell r="K662">
            <v>151</v>
          </cell>
          <cell r="L662">
            <v>5228562</v>
          </cell>
          <cell r="M662" t="str">
            <v>нет данных</v>
          </cell>
          <cell r="N662">
            <v>6.3128000000000002</v>
          </cell>
          <cell r="O662">
            <v>2.66023557329535</v>
          </cell>
          <cell r="P662">
            <v>0.54614107796129696</v>
          </cell>
          <cell r="Q662">
            <v>0.49328871557794568</v>
          </cell>
          <cell r="R662">
            <v>0.54614107796129696</v>
          </cell>
          <cell r="S662">
            <v>1.0746647017948103</v>
          </cell>
          <cell r="T662">
            <v>0</v>
          </cell>
          <cell r="U662">
            <v>2.66023557329535</v>
          </cell>
          <cell r="V662">
            <v>0.37492274413320376</v>
          </cell>
          <cell r="W662">
            <v>0.46990098798772673</v>
          </cell>
          <cell r="X662">
            <v>0.55689519906026463</v>
          </cell>
          <cell r="Y662">
            <v>0</v>
          </cell>
          <cell r="Z662">
            <v>0</v>
          </cell>
          <cell r="AA662">
            <v>2640.8557694329102</v>
          </cell>
          <cell r="AB662">
            <v>2114.83</v>
          </cell>
          <cell r="AC662">
            <v>526.02576943291024</v>
          </cell>
          <cell r="AD662">
            <v>2761.6382542694246</v>
          </cell>
          <cell r="AE662">
            <v>2114.84</v>
          </cell>
          <cell r="AF662">
            <v>646.79825426942443</v>
          </cell>
          <cell r="AG662">
            <v>3162.6035527506806</v>
          </cell>
          <cell r="AH662">
            <v>2114.83</v>
          </cell>
          <cell r="AI662">
            <v>1047.7735527506807</v>
          </cell>
          <cell r="AJ662">
            <v>3081.2571396920439</v>
          </cell>
          <cell r="AK662">
            <v>2114.83</v>
          </cell>
          <cell r="AL662">
            <v>966.42713969204397</v>
          </cell>
          <cell r="AM662">
            <v>0</v>
          </cell>
          <cell r="AN662">
            <v>2114.83</v>
          </cell>
          <cell r="AO662">
            <v>-2114.83</v>
          </cell>
          <cell r="AP662">
            <v>1.4017189311811951</v>
          </cell>
          <cell r="AQ662">
            <v>4.061954504476545</v>
          </cell>
          <cell r="AR662">
            <v>11646.354716145061</v>
          </cell>
          <cell r="AS662">
            <v>10574.16</v>
          </cell>
        </row>
        <row r="663">
          <cell r="A663" t="str">
            <v>л/с №3000000163632</v>
          </cell>
          <cell r="B663" t="str">
            <v>Кв. 80</v>
          </cell>
          <cell r="C663" t="str">
            <v>Тайчикова Ирина Сергеевна</v>
          </cell>
          <cell r="D663">
            <v>44860</v>
          </cell>
          <cell r="E663">
            <v>36.4</v>
          </cell>
          <cell r="F663">
            <v>31</v>
          </cell>
          <cell r="G663">
            <v>28</v>
          </cell>
          <cell r="H663">
            <v>31</v>
          </cell>
          <cell r="I663">
            <v>30</v>
          </cell>
          <cell r="J663">
            <v>31</v>
          </cell>
          <cell r="K663">
            <v>151</v>
          </cell>
          <cell r="L663">
            <v>5688661</v>
          </cell>
          <cell r="M663" t="str">
            <v>нет данных</v>
          </cell>
          <cell r="N663">
            <v>8.5946999999999996</v>
          </cell>
          <cell r="O663">
            <v>2.1004896934479551</v>
          </cell>
          <cell r="P663">
            <v>0.43122636090653382</v>
          </cell>
          <cell r="Q663">
            <v>0.38949477759299828</v>
          </cell>
          <cell r="R663">
            <v>0.43122636090653382</v>
          </cell>
          <cell r="S663">
            <v>0.84854219404188913</v>
          </cell>
          <cell r="T663">
            <v>0</v>
          </cell>
          <cell r="U663">
            <v>2.1004896934479551</v>
          </cell>
          <cell r="V663">
            <v>0.29603444439151011</v>
          </cell>
          <cell r="W663">
            <v>0.37102811199030911</v>
          </cell>
          <cell r="X663">
            <v>0.43971768429053432</v>
          </cell>
          <cell r="Y663">
            <v>0</v>
          </cell>
          <cell r="Z663">
            <v>0</v>
          </cell>
          <cell r="AA663">
            <v>2085.1876357344454</v>
          </cell>
          <cell r="AB663">
            <v>1669.85</v>
          </cell>
          <cell r="AC663">
            <v>415.33763573444548</v>
          </cell>
          <cell r="AD663">
            <v>2180.5560185554673</v>
          </cell>
          <cell r="AE663">
            <v>1669.85</v>
          </cell>
          <cell r="AF663">
            <v>510.70601855546738</v>
          </cell>
          <cell r="AG663">
            <v>2497.1533475081296</v>
          </cell>
          <cell r="AH663">
            <v>1669.85</v>
          </cell>
          <cell r="AI663">
            <v>827.30334750812972</v>
          </cell>
          <cell r="AJ663">
            <v>2432.9232079130234</v>
          </cell>
          <cell r="AK663">
            <v>1669.85</v>
          </cell>
          <cell r="AL663">
            <v>763.07320791302345</v>
          </cell>
          <cell r="AM663">
            <v>0</v>
          </cell>
          <cell r="AN663">
            <v>1669.85</v>
          </cell>
          <cell r="AO663">
            <v>-1669.85</v>
          </cell>
          <cell r="AP663">
            <v>1.1067802406723535</v>
          </cell>
          <cell r="AQ663">
            <v>3.2072699341203084</v>
          </cell>
          <cell r="AR663">
            <v>9195.8202097110643</v>
          </cell>
          <cell r="AS663">
            <v>8349.25</v>
          </cell>
        </row>
        <row r="664">
          <cell r="A664" t="str">
            <v>л/с №3000000162337</v>
          </cell>
          <cell r="B664" t="str">
            <v>Кв. 81</v>
          </cell>
          <cell r="C664" t="str">
            <v>Тупикина Ирина Валериевна</v>
          </cell>
          <cell r="D664">
            <v>44820</v>
          </cell>
          <cell r="E664">
            <v>35.299999999999997</v>
          </cell>
          <cell r="F664">
            <v>31</v>
          </cell>
          <cell r="G664">
            <v>28</v>
          </cell>
          <cell r="H664">
            <v>31</v>
          </cell>
          <cell r="I664">
            <v>30</v>
          </cell>
          <cell r="J664">
            <v>31</v>
          </cell>
          <cell r="K664">
            <v>151</v>
          </cell>
          <cell r="L664">
            <v>5688560</v>
          </cell>
          <cell r="M664">
            <v>3.2</v>
          </cell>
          <cell r="N664">
            <v>8.5516000000000005</v>
          </cell>
          <cell r="O664">
            <v>5.3516000000000004</v>
          </cell>
          <cell r="P664">
            <v>1.0986728476821193</v>
          </cell>
          <cell r="Q664">
            <v>0.99234966887417231</v>
          </cell>
          <cell r="R664">
            <v>1.0986728476821193</v>
          </cell>
          <cell r="S664">
            <v>2.1619046357615899</v>
          </cell>
          <cell r="T664">
            <v>0</v>
          </cell>
          <cell r="U664">
            <v>5.3516000000000012</v>
          </cell>
          <cell r="V664">
            <v>0.28708834854451393</v>
          </cell>
          <cell r="W664">
            <v>0.35981572399060197</v>
          </cell>
          <cell r="X664">
            <v>0.42642951251252365</v>
          </cell>
          <cell r="Y664">
            <v>0</v>
          </cell>
          <cell r="Z664">
            <v>0</v>
          </cell>
          <cell r="AA664">
            <v>3973.226786597078</v>
          </cell>
          <cell r="AB664">
            <v>1619.38</v>
          </cell>
          <cell r="AC664">
            <v>2353.8467865970779</v>
          </cell>
          <cell r="AD664">
            <v>3876.9015711140232</v>
          </cell>
          <cell r="AE664">
            <v>1619.39</v>
          </cell>
          <cell r="AF664">
            <v>2257.5115711140234</v>
          </cell>
          <cell r="AG664">
            <v>4372.7429851028764</v>
          </cell>
          <cell r="AH664">
            <v>1619.38</v>
          </cell>
          <cell r="AI664">
            <v>2753.3629851028763</v>
          </cell>
          <cell r="AJ664">
            <v>6198.5697335629147</v>
          </cell>
          <cell r="AK664">
            <v>1619.38</v>
          </cell>
          <cell r="AL664">
            <v>4579.1897335629146</v>
          </cell>
          <cell r="AM664">
            <v>0</v>
          </cell>
          <cell r="AN664">
            <v>1619.38</v>
          </cell>
          <cell r="AO664">
            <v>-1619.38</v>
          </cell>
          <cell r="AP664">
            <v>1.0733335850476395</v>
          </cell>
          <cell r="AQ664">
            <v>6.4249335850476408</v>
          </cell>
          <cell r="AR664">
            <v>18421.441076376894</v>
          </cell>
          <cell r="AS664">
            <v>8096.9100000000008</v>
          </cell>
        </row>
        <row r="665">
          <cell r="A665" t="str">
            <v>л/с №3000000160455</v>
          </cell>
          <cell r="B665" t="str">
            <v>Кв. 82</v>
          </cell>
          <cell r="C665" t="str">
            <v>Мурадян Людмила Ваниковна</v>
          </cell>
          <cell r="D665">
            <v>44811</v>
          </cell>
          <cell r="E665">
            <v>53.4</v>
          </cell>
          <cell r="F665">
            <v>31</v>
          </cell>
          <cell r="G665">
            <v>28</v>
          </cell>
          <cell r="H665">
            <v>31</v>
          </cell>
          <cell r="I665">
            <v>30</v>
          </cell>
          <cell r="J665">
            <v>31</v>
          </cell>
          <cell r="K665">
            <v>151</v>
          </cell>
          <cell r="L665">
            <v>5688453</v>
          </cell>
          <cell r="M665">
            <v>6.4320000000000004</v>
          </cell>
          <cell r="N665">
            <v>9.8508999999999993</v>
          </cell>
          <cell r="O665">
            <v>3.4188999999999985</v>
          </cell>
          <cell r="P665">
            <v>0.70189337748344349</v>
          </cell>
          <cell r="Q665">
            <v>0.63396821192052955</v>
          </cell>
          <cell r="R665">
            <v>0.70189337748344349</v>
          </cell>
          <cell r="S665">
            <v>1.3811450331125823</v>
          </cell>
          <cell r="T665">
            <v>0</v>
          </cell>
          <cell r="U665">
            <v>3.4188999999999989</v>
          </cell>
          <cell r="V665">
            <v>0.43429228929963298</v>
          </cell>
          <cell r="W665">
            <v>0.5443104719857832</v>
          </cell>
          <cell r="X665">
            <v>0.64508033904160811</v>
          </cell>
          <cell r="Y665">
            <v>0</v>
          </cell>
          <cell r="Z665">
            <v>0</v>
          </cell>
          <cell r="AA665">
            <v>3257.6488200871013</v>
          </cell>
          <cell r="AB665">
            <v>2449.7199999999998</v>
          </cell>
          <cell r="AC665">
            <v>807.92882008710149</v>
          </cell>
          <cell r="AD665">
            <v>3378.3370769225012</v>
          </cell>
          <cell r="AE665">
            <v>2449.7199999999998</v>
          </cell>
          <cell r="AF665">
            <v>928.61707692250138</v>
          </cell>
          <cell r="AG665">
            <v>3862.0161005462969</v>
          </cell>
          <cell r="AH665">
            <v>2449.7199999999998</v>
          </cell>
          <cell r="AI665">
            <v>1412.2961005462971</v>
          </cell>
          <cell r="AJ665">
            <v>3959.9914160397334</v>
          </cell>
          <cell r="AK665">
            <v>2449.7199999999998</v>
          </cell>
          <cell r="AL665">
            <v>1510.2714160397336</v>
          </cell>
          <cell r="AM665">
            <v>0</v>
          </cell>
          <cell r="AN665">
            <v>2449.7199999999998</v>
          </cell>
          <cell r="AO665">
            <v>-2449.7199999999998</v>
          </cell>
          <cell r="AP665">
            <v>1.6236831003270242</v>
          </cell>
          <cell r="AQ665">
            <v>5.0425831003270236</v>
          </cell>
          <cell r="AR665">
            <v>14457.993413595636</v>
          </cell>
          <cell r="AS665">
            <v>12248.599999999999</v>
          </cell>
        </row>
        <row r="666">
          <cell r="A666" t="str">
            <v>л/с №3000001185055</v>
          </cell>
          <cell r="B666" t="str">
            <v>Кв. 83</v>
          </cell>
          <cell r="C666" t="str">
            <v>ЗПИФ Девелопмент и развитие под управл ООО "Эссет Менеджмент Солюшнс"</v>
          </cell>
          <cell r="D666">
            <v>44658</v>
          </cell>
          <cell r="E666">
            <v>76.900000000000006</v>
          </cell>
          <cell r="F666">
            <v>31</v>
          </cell>
          <cell r="G666">
            <v>28</v>
          </cell>
          <cell r="H666">
            <v>23</v>
          </cell>
          <cell r="I666">
            <v>0</v>
          </cell>
          <cell r="J666">
            <v>0</v>
          </cell>
          <cell r="K666">
            <v>82</v>
          </cell>
          <cell r="L666">
            <v>5688737</v>
          </cell>
          <cell r="M666" t="str">
            <v>нет данных</v>
          </cell>
          <cell r="N666">
            <v>10.183400000000001</v>
          </cell>
          <cell r="O666">
            <v>2.4098078576785018</v>
          </cell>
          <cell r="P666">
            <v>0.91102492180528727</v>
          </cell>
          <cell r="Q666">
            <v>0.82286121969509818</v>
          </cell>
          <cell r="R666">
            <v>0.67592171617811636</v>
          </cell>
          <cell r="S666">
            <v>0</v>
          </cell>
          <cell r="T666">
            <v>0</v>
          </cell>
          <cell r="U666">
            <v>2.4098078576785018</v>
          </cell>
          <cell r="V666">
            <v>0.62541342784909693</v>
          </cell>
          <cell r="W666">
            <v>0.78384785197952678</v>
          </cell>
          <cell r="X666">
            <v>0.68923136140080477</v>
          </cell>
          <cell r="Y666">
            <v>0</v>
          </cell>
          <cell r="Z666">
            <v>0</v>
          </cell>
          <cell r="AA666">
            <v>4405.2453073620563</v>
          </cell>
          <cell r="AB666">
            <v>4405.25</v>
          </cell>
          <cell r="AC666">
            <v>-4.692637943662703E-3</v>
          </cell>
          <cell r="AD666">
            <v>4606.7241161240509</v>
          </cell>
          <cell r="AE666">
            <v>4606.72</v>
          </cell>
          <cell r="AF666">
            <v>4.1161240505971364E-3</v>
          </cell>
          <cell r="AG666">
            <v>3914.1396009727309</v>
          </cell>
          <cell r="AH666">
            <v>3914.14</v>
          </cell>
          <cell r="AI666">
            <v>-3.9902726894069929E-4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2.0984926412294285</v>
          </cell>
          <cell r="AQ666">
            <v>4.5083004989079303</v>
          </cell>
          <cell r="AR666">
            <v>12926.109024458839</v>
          </cell>
          <cell r="AS666">
            <v>12926.11</v>
          </cell>
        </row>
        <row r="667">
          <cell r="A667" t="str">
            <v>л/с №3000000160400</v>
          </cell>
          <cell r="B667" t="str">
            <v>Кв. 84</v>
          </cell>
          <cell r="C667" t="str">
            <v>Бойнова Наталья Джановна</v>
          </cell>
          <cell r="D667">
            <v>44812</v>
          </cell>
          <cell r="E667">
            <v>51.9</v>
          </cell>
          <cell r="F667">
            <v>31</v>
          </cell>
          <cell r="G667">
            <v>28</v>
          </cell>
          <cell r="H667">
            <v>31</v>
          </cell>
          <cell r="I667">
            <v>30</v>
          </cell>
          <cell r="J667">
            <v>31</v>
          </cell>
          <cell r="K667">
            <v>151</v>
          </cell>
          <cell r="L667">
            <v>5688404</v>
          </cell>
          <cell r="M667">
            <v>8.0429999999999993</v>
          </cell>
          <cell r="N667">
            <v>11.2341</v>
          </cell>
          <cell r="O667">
            <v>3.1911000000000005</v>
          </cell>
          <cell r="P667">
            <v>0.65512649006622525</v>
          </cell>
          <cell r="Q667">
            <v>0.59172715231788087</v>
          </cell>
          <cell r="R667">
            <v>0.65512649006622525</v>
          </cell>
          <cell r="S667">
            <v>1.2891198675496691</v>
          </cell>
          <cell r="T667">
            <v>0</v>
          </cell>
          <cell r="U667">
            <v>3.1911000000000005</v>
          </cell>
          <cell r="V667">
            <v>0.42209306769009269</v>
          </cell>
          <cell r="W667">
            <v>0.52902085198618254</v>
          </cell>
          <cell r="X667">
            <v>0.62696010479886632</v>
          </cell>
          <cell r="Y667">
            <v>0</v>
          </cell>
          <cell r="Z667">
            <v>0</v>
          </cell>
          <cell r="AA667">
            <v>3088.5823716077593</v>
          </cell>
          <cell r="AB667">
            <v>2380.91</v>
          </cell>
          <cell r="AC667">
            <v>707.67237160775949</v>
          </cell>
          <cell r="AD667">
            <v>3213.3862629805244</v>
          </cell>
          <cell r="AE667">
            <v>2380.91</v>
          </cell>
          <cell r="AF667">
            <v>832.47626298052455</v>
          </cell>
          <cell r="AG667">
            <v>3675.9730430652926</v>
          </cell>
          <cell r="AH667">
            <v>2380.91</v>
          </cell>
          <cell r="AI667">
            <v>1295.0630430652927</v>
          </cell>
          <cell r="AJ667">
            <v>3696.1387018410601</v>
          </cell>
          <cell r="AK667">
            <v>2380.91</v>
          </cell>
          <cell r="AL667">
            <v>1315.2287018410602</v>
          </cell>
          <cell r="AM667">
            <v>0</v>
          </cell>
          <cell r="AN667">
            <v>2380.91</v>
          </cell>
          <cell r="AO667">
            <v>-2380.91</v>
          </cell>
          <cell r="AP667">
            <v>1.5780740244751414</v>
          </cell>
          <cell r="AQ667">
            <v>4.7691740244751415</v>
          </cell>
          <cell r="AR667">
            <v>13674.080379494635</v>
          </cell>
          <cell r="AS667">
            <v>11904.55</v>
          </cell>
        </row>
        <row r="668">
          <cell r="A668" t="str">
            <v>л/с №3000000165146</v>
          </cell>
          <cell r="B668" t="str">
            <v>Кв. 85</v>
          </cell>
          <cell r="C668" t="str">
            <v>Ходосова Елизавета Владимировна</v>
          </cell>
          <cell r="D668">
            <v>44888</v>
          </cell>
          <cell r="E668">
            <v>33.700000000000003</v>
          </cell>
          <cell r="F668">
            <v>31</v>
          </cell>
          <cell r="G668">
            <v>28</v>
          </cell>
          <cell r="H668">
            <v>31</v>
          </cell>
          <cell r="I668">
            <v>30</v>
          </cell>
          <cell r="J668">
            <v>31</v>
          </cell>
          <cell r="K668">
            <v>151</v>
          </cell>
          <cell r="L668">
            <v>5688435</v>
          </cell>
          <cell r="M668" t="str">
            <v>нет данных</v>
          </cell>
          <cell r="N668">
            <v>11.558999999999999</v>
          </cell>
          <cell r="O668">
            <v>1.9446841392636292</v>
          </cell>
          <cell r="P668">
            <v>0.39923979017995037</v>
          </cell>
          <cell r="Q668">
            <v>0.36060368145285837</v>
          </cell>
          <cell r="R668">
            <v>0.39923979017995037</v>
          </cell>
          <cell r="S668">
            <v>0.78560087745087004</v>
          </cell>
          <cell r="T668">
            <v>0</v>
          </cell>
          <cell r="U668">
            <v>1.9446841392636292</v>
          </cell>
          <cell r="V668">
            <v>0.27407584549433767</v>
          </cell>
          <cell r="W668">
            <v>0.34350679599102796</v>
          </cell>
          <cell r="X668">
            <v>0.40710126265359914</v>
          </cell>
          <cell r="Y668">
            <v>0</v>
          </cell>
          <cell r="Z668">
            <v>0</v>
          </cell>
          <cell r="AA668">
            <v>1930.5171242926049</v>
          </cell>
          <cell r="AB668">
            <v>1545.98</v>
          </cell>
          <cell r="AC668">
            <v>384.53712429260486</v>
          </cell>
          <cell r="AD668">
            <v>2018.8114787175618</v>
          </cell>
          <cell r="AE668">
            <v>1545.99</v>
          </cell>
          <cell r="AF668">
            <v>472.82147871756183</v>
          </cell>
          <cell r="AG668">
            <v>2311.9249398632965</v>
          </cell>
          <cell r="AH668">
            <v>1545.98</v>
          </cell>
          <cell r="AI668">
            <v>765.94493986329644</v>
          </cell>
          <cell r="AJ668">
            <v>2252.4591238095854</v>
          </cell>
          <cell r="AK668">
            <v>1545.98</v>
          </cell>
          <cell r="AL668">
            <v>706.47912380958542</v>
          </cell>
          <cell r="AM668">
            <v>0</v>
          </cell>
          <cell r="AN668">
            <v>1545.98</v>
          </cell>
          <cell r="AO668">
            <v>-1545.98</v>
          </cell>
          <cell r="AP668">
            <v>1.0246839041389646</v>
          </cell>
          <cell r="AQ668">
            <v>2.9693680434025937</v>
          </cell>
          <cell r="AR668">
            <v>8513.7126666830482</v>
          </cell>
          <cell r="AS668">
            <v>7729.91</v>
          </cell>
        </row>
        <row r="669">
          <cell r="A669" t="str">
            <v>л/с №3000000160218</v>
          </cell>
          <cell r="B669" t="str">
            <v>Кв. 86</v>
          </cell>
          <cell r="C669" t="str">
            <v>ЗПИФ Девелопмент и развитие под управл ООО "Эссет Менеджмент Солюшнс"</v>
          </cell>
          <cell r="D669">
            <v>44642</v>
          </cell>
          <cell r="E669">
            <v>56.4</v>
          </cell>
          <cell r="F669">
            <v>31</v>
          </cell>
          <cell r="G669">
            <v>28</v>
          </cell>
          <cell r="H669">
            <v>31</v>
          </cell>
          <cell r="I669">
            <v>30</v>
          </cell>
          <cell r="J669">
            <v>3</v>
          </cell>
          <cell r="K669">
            <v>123</v>
          </cell>
          <cell r="L669">
            <v>5688401</v>
          </cell>
          <cell r="M669" t="str">
            <v>нет данных</v>
          </cell>
          <cell r="N669">
            <v>8.3902000000000001</v>
          </cell>
          <cell r="O669">
            <v>2.6511020124785598</v>
          </cell>
          <cell r="P669">
            <v>0.66816392184418982</v>
          </cell>
          <cell r="Q669">
            <v>0.60350289714959082</v>
          </cell>
          <cell r="R669">
            <v>0.66816392184418982</v>
          </cell>
          <cell r="S669">
            <v>0.71127127164058923</v>
          </cell>
          <cell r="T669">
            <v>0</v>
          </cell>
          <cell r="U669">
            <v>2.6511020124785594</v>
          </cell>
          <cell r="V669">
            <v>0.45869073251871345</v>
          </cell>
          <cell r="W669">
            <v>0.5748897119849844</v>
          </cell>
          <cell r="X669">
            <v>0.68132080752709168</v>
          </cell>
          <cell r="Y669">
            <v>0</v>
          </cell>
          <cell r="Z669">
            <v>0</v>
          </cell>
          <cell r="AA669">
            <v>3230.8951278962286</v>
          </cell>
          <cell r="AB669">
            <v>2587.34</v>
          </cell>
          <cell r="AC669">
            <v>643.55512789622844</v>
          </cell>
          <cell r="AD669">
            <v>3378.6637210584713</v>
          </cell>
          <cell r="AE669">
            <v>2587.34</v>
          </cell>
          <cell r="AF669">
            <v>791.32372105847116</v>
          </cell>
          <cell r="AG669">
            <v>3869.2156263587508</v>
          </cell>
          <cell r="AH669">
            <v>2587.34</v>
          </cell>
          <cell r="AI669">
            <v>1281.8756263587507</v>
          </cell>
          <cell r="AJ669">
            <v>2039.3427646224645</v>
          </cell>
          <cell r="AK669">
            <v>2587.34</v>
          </cell>
          <cell r="AL669">
            <v>-547.99723537753562</v>
          </cell>
          <cell r="AM669">
            <v>0</v>
          </cell>
          <cell r="AN669">
            <v>250.3</v>
          </cell>
          <cell r="AO669">
            <v>-250.3</v>
          </cell>
          <cell r="AP669">
            <v>1.7149012520307894</v>
          </cell>
          <cell r="AQ669">
            <v>4.3660032645093487</v>
          </cell>
          <cell r="AR669">
            <v>12518.117239935913</v>
          </cell>
          <cell r="AS669">
            <v>10599.66</v>
          </cell>
        </row>
        <row r="670">
          <cell r="A670" t="str">
            <v>л/с №3000001185056</v>
          </cell>
          <cell r="B670" t="str">
            <v>Кв. 87</v>
          </cell>
          <cell r="C670" t="str">
            <v>ЗПИФ Девелопмент и развитие под управл ООО "Эссет Менеджмент Солюшнс"</v>
          </cell>
          <cell r="D670">
            <v>44658</v>
          </cell>
          <cell r="E670">
            <v>76.900000000000006</v>
          </cell>
          <cell r="F670">
            <v>31</v>
          </cell>
          <cell r="G670">
            <v>28</v>
          </cell>
          <cell r="H670">
            <v>9</v>
          </cell>
          <cell r="I670">
            <v>0</v>
          </cell>
          <cell r="J670">
            <v>0</v>
          </cell>
          <cell r="K670">
            <v>68</v>
          </cell>
          <cell r="L670">
            <v>5688739</v>
          </cell>
          <cell r="M670" t="str">
            <v>нет данных</v>
          </cell>
          <cell r="N670">
            <v>16.835699999999999</v>
          </cell>
          <cell r="O670">
            <v>1.9983772478309527</v>
          </cell>
          <cell r="P670">
            <v>0.91102492180528727</v>
          </cell>
          <cell r="Q670">
            <v>0.82286121969509818</v>
          </cell>
          <cell r="R670">
            <v>0.26449110633056727</v>
          </cell>
          <cell r="S670">
            <v>0</v>
          </cell>
          <cell r="T670">
            <v>0</v>
          </cell>
          <cell r="U670">
            <v>1.9983772478309527</v>
          </cell>
          <cell r="V670">
            <v>0.62541342784909693</v>
          </cell>
          <cell r="W670">
            <v>0.78384785197952678</v>
          </cell>
          <cell r="X670">
            <v>0.26969922837422794</v>
          </cell>
          <cell r="Y670">
            <v>0</v>
          </cell>
          <cell r="Z670">
            <v>0</v>
          </cell>
          <cell r="AA670">
            <v>4405.2453073620563</v>
          </cell>
          <cell r="AB670">
            <v>4405.25</v>
          </cell>
          <cell r="AC670">
            <v>-4.692637943662703E-3</v>
          </cell>
          <cell r="AD670">
            <v>4606.7241161240509</v>
          </cell>
          <cell r="AE670">
            <v>4606.72</v>
          </cell>
          <cell r="AF670">
            <v>4.1161240505971364E-3</v>
          </cell>
          <cell r="AG670">
            <v>1531.6198438588945</v>
          </cell>
          <cell r="AH670">
            <v>1531.62</v>
          </cell>
          <cell r="AI670">
            <v>-1.5614110543538118E-4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1.6789605082028516</v>
          </cell>
          <cell r="AQ670">
            <v>3.6773377560338041</v>
          </cell>
          <cell r="AR670">
            <v>10543.589267345002</v>
          </cell>
          <cell r="AS670">
            <v>10543.59</v>
          </cell>
        </row>
        <row r="671">
          <cell r="A671" t="str">
            <v>л/с №3000000160447</v>
          </cell>
          <cell r="B671" t="str">
            <v>Кв. 88</v>
          </cell>
          <cell r="C671" t="str">
            <v>Табачкова Надежда Сергеевна</v>
          </cell>
          <cell r="D671">
            <v>44814</v>
          </cell>
          <cell r="E671">
            <v>51.9</v>
          </cell>
          <cell r="F671">
            <v>31</v>
          </cell>
          <cell r="G671">
            <v>28</v>
          </cell>
          <cell r="H671">
            <v>31</v>
          </cell>
          <cell r="I671">
            <v>30</v>
          </cell>
          <cell r="J671">
            <v>31</v>
          </cell>
          <cell r="K671">
            <v>151</v>
          </cell>
          <cell r="L671">
            <v>5688408</v>
          </cell>
          <cell r="M671">
            <v>9.1869999999999994</v>
          </cell>
          <cell r="N671">
            <v>11.096299999999999</v>
          </cell>
          <cell r="O671">
            <v>1.9093</v>
          </cell>
          <cell r="P671">
            <v>0.39197549668874171</v>
          </cell>
          <cell r="Q671">
            <v>0.35404238410596028</v>
          </cell>
          <cell r="R671">
            <v>0.39197549668874171</v>
          </cell>
          <cell r="S671">
            <v>0.77130662251655635</v>
          </cell>
          <cell r="T671">
            <v>0</v>
          </cell>
          <cell r="U671">
            <v>1.9093</v>
          </cell>
          <cell r="V671">
            <v>0.42209306769009269</v>
          </cell>
          <cell r="W671">
            <v>0.52902085198618254</v>
          </cell>
          <cell r="X671">
            <v>0.62696010479886632</v>
          </cell>
          <cell r="Y671">
            <v>0</v>
          </cell>
          <cell r="Z671">
            <v>0</v>
          </cell>
          <cell r="AA671">
            <v>2334.081106415706</v>
          </cell>
          <cell r="AB671">
            <v>2380.91</v>
          </cell>
          <cell r="AC671">
            <v>-46.828893584293837</v>
          </cell>
          <cell r="AD671">
            <v>2531.9012492586698</v>
          </cell>
          <cell r="AE671">
            <v>2380.91</v>
          </cell>
          <cell r="AF671">
            <v>150.99124925867</v>
          </cell>
          <cell r="AG671">
            <v>2921.4717778732402</v>
          </cell>
          <cell r="AH671">
            <v>2380.91</v>
          </cell>
          <cell r="AI671">
            <v>540.56177787324032</v>
          </cell>
          <cell r="AJ671">
            <v>2211.47492194702</v>
          </cell>
          <cell r="AK671">
            <v>2380.91</v>
          </cell>
          <cell r="AL671">
            <v>-169.43507805297986</v>
          </cell>
          <cell r="AM671">
            <v>0</v>
          </cell>
          <cell r="AN671">
            <v>2380.91</v>
          </cell>
          <cell r="AO671">
            <v>-2380.91</v>
          </cell>
          <cell r="AP671">
            <v>1.5780740244751414</v>
          </cell>
          <cell r="AQ671">
            <v>3.4873740244751414</v>
          </cell>
          <cell r="AR671">
            <v>9998.9290554946347</v>
          </cell>
          <cell r="AS671">
            <v>11904.55</v>
          </cell>
        </row>
        <row r="672">
          <cell r="A672" t="str">
            <v>л/с №3000000162602</v>
          </cell>
          <cell r="B672" t="str">
            <v>Кв. 89</v>
          </cell>
          <cell r="C672" t="str">
            <v>Зарифова Лилия Ранильевна</v>
          </cell>
          <cell r="D672">
            <v>44831</v>
          </cell>
          <cell r="E672">
            <v>33.700000000000003</v>
          </cell>
          <cell r="F672">
            <v>31</v>
          </cell>
          <cell r="G672">
            <v>28</v>
          </cell>
          <cell r="H672">
            <v>31</v>
          </cell>
          <cell r="I672">
            <v>30</v>
          </cell>
          <cell r="J672">
            <v>31</v>
          </cell>
          <cell r="K672">
            <v>151</v>
          </cell>
          <cell r="L672">
            <v>5688261</v>
          </cell>
          <cell r="M672" t="str">
            <v>нет данных</v>
          </cell>
          <cell r="N672">
            <v>9.7219999999999995</v>
          </cell>
          <cell r="O672">
            <v>1.9446841392636292</v>
          </cell>
          <cell r="P672">
            <v>0.39923979017995037</v>
          </cell>
          <cell r="Q672">
            <v>0.36060368145285837</v>
          </cell>
          <cell r="R672">
            <v>0.39923979017995037</v>
          </cell>
          <cell r="S672">
            <v>0.78560087745087004</v>
          </cell>
          <cell r="T672">
            <v>0</v>
          </cell>
          <cell r="U672">
            <v>1.9446841392636292</v>
          </cell>
          <cell r="V672">
            <v>0.27407584549433767</v>
          </cell>
          <cell r="W672">
            <v>0.34350679599102796</v>
          </cell>
          <cell r="X672">
            <v>0.40710126265359914</v>
          </cell>
          <cell r="Y672">
            <v>0</v>
          </cell>
          <cell r="Z672">
            <v>0</v>
          </cell>
          <cell r="AA672">
            <v>1930.5171242926049</v>
          </cell>
          <cell r="AB672">
            <v>1545.98</v>
          </cell>
          <cell r="AC672">
            <v>384.53712429260486</v>
          </cell>
          <cell r="AD672">
            <v>2018.8114787175618</v>
          </cell>
          <cell r="AE672">
            <v>1545.99</v>
          </cell>
          <cell r="AF672">
            <v>472.82147871756183</v>
          </cell>
          <cell r="AG672">
            <v>2311.9249398632965</v>
          </cell>
          <cell r="AH672">
            <v>1545.98</v>
          </cell>
          <cell r="AI672">
            <v>765.94493986329644</v>
          </cell>
          <cell r="AJ672">
            <v>2252.4591238095854</v>
          </cell>
          <cell r="AK672">
            <v>1545.98</v>
          </cell>
          <cell r="AL672">
            <v>706.47912380958542</v>
          </cell>
          <cell r="AM672">
            <v>0</v>
          </cell>
          <cell r="AN672">
            <v>1545.98</v>
          </cell>
          <cell r="AO672">
            <v>-1545.98</v>
          </cell>
          <cell r="AP672">
            <v>1.0246839041389646</v>
          </cell>
          <cell r="AQ672">
            <v>2.9693680434025937</v>
          </cell>
          <cell r="AR672">
            <v>8513.7126666830482</v>
          </cell>
          <cell r="AS672">
            <v>7729.91</v>
          </cell>
        </row>
        <row r="673">
          <cell r="A673" t="str">
            <v>л/с №3000000157965</v>
          </cell>
          <cell r="B673" t="str">
            <v>Кв. 9</v>
          </cell>
          <cell r="C673" t="str">
            <v>Васильева Екатерина Леонидовна</v>
          </cell>
          <cell r="D673">
            <v>44775</v>
          </cell>
          <cell r="E673">
            <v>85.1</v>
          </cell>
          <cell r="F673">
            <v>31</v>
          </cell>
          <cell r="G673">
            <v>28</v>
          </cell>
          <cell r="H673">
            <v>31</v>
          </cell>
          <cell r="I673">
            <v>30</v>
          </cell>
          <cell r="J673">
            <v>31</v>
          </cell>
          <cell r="K673">
            <v>151</v>
          </cell>
          <cell r="L673">
            <v>5228561</v>
          </cell>
          <cell r="M673" t="str">
            <v>нет данных</v>
          </cell>
          <cell r="N673">
            <v>15.846299999999999</v>
          </cell>
          <cell r="O673">
            <v>4.9107602448467302</v>
          </cell>
          <cell r="P673">
            <v>1.0081693217897261</v>
          </cell>
          <cell r="Q673">
            <v>0.91060454871330099</v>
          </cell>
          <cell r="R673">
            <v>1.0081693217897261</v>
          </cell>
          <cell r="S673">
            <v>1.9838170525539771</v>
          </cell>
          <cell r="T673">
            <v>0</v>
          </cell>
          <cell r="U673">
            <v>4.9107602448467302</v>
          </cell>
          <cell r="V673">
            <v>0.69210250598125023</v>
          </cell>
          <cell r="W673">
            <v>0.86743110797734346</v>
          </cell>
          <cell r="X673">
            <v>1.0280212893715515</v>
          </cell>
          <cell r="Y673">
            <v>0</v>
          </cell>
          <cell r="Z673">
            <v>0</v>
          </cell>
          <cell r="AA673">
            <v>4874.9853791483874</v>
          </cell>
          <cell r="AB673">
            <v>3903.95</v>
          </cell>
          <cell r="AC673">
            <v>971.03537914838762</v>
          </cell>
          <cell r="AD673">
            <v>5097.9482741502816</v>
          </cell>
          <cell r="AE673">
            <v>3903.95</v>
          </cell>
          <cell r="AF673">
            <v>1193.9982741502818</v>
          </cell>
          <cell r="AG673">
            <v>5838.1249965093912</v>
          </cell>
          <cell r="AH673">
            <v>3903.95</v>
          </cell>
          <cell r="AI673">
            <v>1934.1749965093913</v>
          </cell>
          <cell r="AJ673">
            <v>5687.9605767417115</v>
          </cell>
          <cell r="AK673">
            <v>3903.95</v>
          </cell>
          <cell r="AL673">
            <v>1784.0105767417117</v>
          </cell>
          <cell r="AM673">
            <v>0</v>
          </cell>
          <cell r="AN673">
            <v>3903.95</v>
          </cell>
          <cell r="AO673">
            <v>-3903.95</v>
          </cell>
          <cell r="AP673">
            <v>2.5875549033301453</v>
          </cell>
          <cell r="AQ673">
            <v>7.4983151481768751</v>
          </cell>
          <cell r="AR673">
            <v>21499.019226549772</v>
          </cell>
          <cell r="AS673">
            <v>19519.75</v>
          </cell>
        </row>
        <row r="674">
          <cell r="A674" t="str">
            <v>л/с №3000000162172</v>
          </cell>
          <cell r="B674" t="str">
            <v>Кв. 90</v>
          </cell>
          <cell r="C674" t="str">
            <v>Гунчак Василий Васильевич</v>
          </cell>
          <cell r="D674">
            <v>44817</v>
          </cell>
          <cell r="E674">
            <v>56.4</v>
          </cell>
          <cell r="F674">
            <v>31</v>
          </cell>
          <cell r="G674">
            <v>28</v>
          </cell>
          <cell r="H674">
            <v>31</v>
          </cell>
          <cell r="I674">
            <v>30</v>
          </cell>
          <cell r="J674">
            <v>31</v>
          </cell>
          <cell r="K674">
            <v>151</v>
          </cell>
          <cell r="L674">
            <v>5688250</v>
          </cell>
          <cell r="M674" t="str">
            <v>нет данных</v>
          </cell>
          <cell r="N674">
            <v>12.015599999999999</v>
          </cell>
          <cell r="O674">
            <v>3.2546049096281506</v>
          </cell>
          <cell r="P674">
            <v>0.66816392184418982</v>
          </cell>
          <cell r="Q674">
            <v>0.60350289714959082</v>
          </cell>
          <cell r="R674">
            <v>0.66816392184418982</v>
          </cell>
          <cell r="S674">
            <v>1.3147741687901799</v>
          </cell>
          <cell r="T674">
            <v>0</v>
          </cell>
          <cell r="U674">
            <v>3.2546049096281502</v>
          </cell>
          <cell r="V674">
            <v>0.45869073251871345</v>
          </cell>
          <cell r="W674">
            <v>0.5748897119849844</v>
          </cell>
          <cell r="X674">
            <v>0.68132080752709168</v>
          </cell>
          <cell r="Y674">
            <v>0</v>
          </cell>
          <cell r="Z674">
            <v>0</v>
          </cell>
          <cell r="AA674">
            <v>3230.8951278962286</v>
          </cell>
          <cell r="AB674">
            <v>2587.34</v>
          </cell>
          <cell r="AC674">
            <v>643.55512789622844</v>
          </cell>
          <cell r="AD674">
            <v>3378.6637210584713</v>
          </cell>
          <cell r="AE674">
            <v>2587.34</v>
          </cell>
          <cell r="AF674">
            <v>791.32372105847116</v>
          </cell>
          <cell r="AG674">
            <v>3869.2156263587508</v>
          </cell>
          <cell r="AH674">
            <v>2587.34</v>
          </cell>
          <cell r="AI674">
            <v>1281.8756263587507</v>
          </cell>
          <cell r="AJ674">
            <v>3769.6942012718278</v>
          </cell>
          <cell r="AK674">
            <v>2587.34</v>
          </cell>
          <cell r="AL674">
            <v>1182.3542012718276</v>
          </cell>
          <cell r="AM674">
            <v>0</v>
          </cell>
          <cell r="AN674">
            <v>2587.34</v>
          </cell>
          <cell r="AO674">
            <v>-2587.34</v>
          </cell>
          <cell r="AP674">
            <v>1.7149012520307894</v>
          </cell>
          <cell r="AQ674">
            <v>4.9695061616589395</v>
          </cell>
          <cell r="AR674">
            <v>14248.468676585277</v>
          </cell>
          <cell r="AS674">
            <v>12936.7</v>
          </cell>
        </row>
        <row r="675">
          <cell r="A675" t="str">
            <v>л/с №3000001185057</v>
          </cell>
          <cell r="B675" t="str">
            <v>Кв. 91</v>
          </cell>
          <cell r="C675" t="str">
            <v>ЗПИФ Девелопмент и развитие под управл ООО "Эссет Менеджмент Солюшнс"</v>
          </cell>
          <cell r="D675">
            <v>44658</v>
          </cell>
          <cell r="E675">
            <v>76.900000000000006</v>
          </cell>
          <cell r="F675">
            <v>29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29</v>
          </cell>
          <cell r="L675">
            <v>5688517</v>
          </cell>
          <cell r="M675" t="str">
            <v>нет данных</v>
          </cell>
          <cell r="N675">
            <v>10.4476</v>
          </cell>
          <cell r="O675">
            <v>0.85224912039849454</v>
          </cell>
          <cell r="P675">
            <v>0.85224912039849454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0.85224912039849454</v>
          </cell>
          <cell r="V675">
            <v>0.58506417443947778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4121.0359326935377</v>
          </cell>
          <cell r="AB675">
            <v>4121.04</v>
          </cell>
          <cell r="AC675">
            <v>-4.0673064622751554E-3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0.58506417443947778</v>
          </cell>
          <cell r="AQ675">
            <v>1.4373132948379723</v>
          </cell>
          <cell r="AR675">
            <v>4121.0359326935377</v>
          </cell>
          <cell r="AS675">
            <v>4121.04</v>
          </cell>
        </row>
        <row r="676">
          <cell r="A676" t="str">
            <v>л/с №3000000164629</v>
          </cell>
          <cell r="B676" t="str">
            <v>Кв. 92</v>
          </cell>
          <cell r="C676" t="str">
            <v>Петровская Инна Валерьевна</v>
          </cell>
          <cell r="D676">
            <v>44884</v>
          </cell>
          <cell r="E676">
            <v>51.9</v>
          </cell>
          <cell r="F676">
            <v>31</v>
          </cell>
          <cell r="G676">
            <v>28</v>
          </cell>
          <cell r="H676">
            <v>31</v>
          </cell>
          <cell r="I676">
            <v>30</v>
          </cell>
          <cell r="J676">
            <v>31</v>
          </cell>
          <cell r="K676">
            <v>151</v>
          </cell>
          <cell r="L676">
            <v>5688521</v>
          </cell>
          <cell r="M676">
            <v>7.6</v>
          </cell>
          <cell r="N676">
            <v>9.3727999999999998</v>
          </cell>
          <cell r="O676">
            <v>1.7728000000000002</v>
          </cell>
          <cell r="P676">
            <v>0.36395231788079474</v>
          </cell>
          <cell r="Q676">
            <v>0.32873112582781461</v>
          </cell>
          <cell r="R676">
            <v>0.36395231788079474</v>
          </cell>
          <cell r="S676">
            <v>0.71616423841059607</v>
          </cell>
          <cell r="T676">
            <v>0</v>
          </cell>
          <cell r="U676">
            <v>1.7728000000000002</v>
          </cell>
          <cell r="V676">
            <v>0.42209306769009269</v>
          </cell>
          <cell r="W676">
            <v>0.52902085198618254</v>
          </cell>
          <cell r="X676">
            <v>0.62696010479886632</v>
          </cell>
          <cell r="Y676">
            <v>0</v>
          </cell>
          <cell r="Z676">
            <v>0</v>
          </cell>
          <cell r="AA676">
            <v>2253.7336086011369</v>
          </cell>
          <cell r="AB676">
            <v>2380.91</v>
          </cell>
          <cell r="AC676">
            <v>-127.17639139886296</v>
          </cell>
          <cell r="AD676">
            <v>2459.329315748736</v>
          </cell>
          <cell r="AE676">
            <v>2380.91</v>
          </cell>
          <cell r="AF676">
            <v>78.419315748736153</v>
          </cell>
          <cell r="AG676">
            <v>2841.1242800586706</v>
          </cell>
          <cell r="AH676">
            <v>2380.91</v>
          </cell>
          <cell r="AI676">
            <v>460.21428005867074</v>
          </cell>
          <cell r="AJ676">
            <v>2053.3717810860926</v>
          </cell>
          <cell r="AK676">
            <v>2380.91</v>
          </cell>
          <cell r="AL676">
            <v>-327.53821891390726</v>
          </cell>
          <cell r="AM676">
            <v>0</v>
          </cell>
          <cell r="AN676">
            <v>2380.91</v>
          </cell>
          <cell r="AO676">
            <v>-2380.91</v>
          </cell>
          <cell r="AP676">
            <v>1.5780740244751414</v>
          </cell>
          <cell r="AQ676">
            <v>3.3508740244751416</v>
          </cell>
          <cell r="AR676">
            <v>9607.5589854946356</v>
          </cell>
          <cell r="AS676">
            <v>11904.55</v>
          </cell>
        </row>
        <row r="677">
          <cell r="A677" t="str">
            <v>л/с №3000000162331</v>
          </cell>
          <cell r="B677" t="str">
            <v>Кв. 93</v>
          </cell>
          <cell r="C677" t="str">
            <v>Долгов Дмитрий Александрович</v>
          </cell>
          <cell r="D677">
            <v>44820</v>
          </cell>
          <cell r="E677">
            <v>33.700000000000003</v>
          </cell>
          <cell r="F677">
            <v>31</v>
          </cell>
          <cell r="G677">
            <v>28</v>
          </cell>
          <cell r="H677">
            <v>31</v>
          </cell>
          <cell r="I677">
            <v>30</v>
          </cell>
          <cell r="J677">
            <v>31</v>
          </cell>
          <cell r="K677">
            <v>151</v>
          </cell>
          <cell r="L677">
            <v>5688259</v>
          </cell>
          <cell r="M677" t="str">
            <v>нет данных</v>
          </cell>
          <cell r="N677">
            <v>7.2079000000000004</v>
          </cell>
          <cell r="O677">
            <v>1.9446841392636292</v>
          </cell>
          <cell r="P677">
            <v>0.39923979017995037</v>
          </cell>
          <cell r="Q677">
            <v>0.36060368145285837</v>
          </cell>
          <cell r="R677">
            <v>0.39923979017995037</v>
          </cell>
          <cell r="S677">
            <v>0.78560087745087004</v>
          </cell>
          <cell r="T677">
            <v>0</v>
          </cell>
          <cell r="U677">
            <v>1.9446841392636292</v>
          </cell>
          <cell r="V677">
            <v>0.27407584549433767</v>
          </cell>
          <cell r="W677">
            <v>0.34350679599102796</v>
          </cell>
          <cell r="X677">
            <v>0.40710126265359914</v>
          </cell>
          <cell r="Y677">
            <v>0</v>
          </cell>
          <cell r="Z677">
            <v>0</v>
          </cell>
          <cell r="AA677">
            <v>1930.5171242926049</v>
          </cell>
          <cell r="AB677">
            <v>1545.98</v>
          </cell>
          <cell r="AC677">
            <v>384.53712429260486</v>
          </cell>
          <cell r="AD677">
            <v>2018.8114787175618</v>
          </cell>
          <cell r="AE677">
            <v>1545.99</v>
          </cell>
          <cell r="AF677">
            <v>472.82147871756183</v>
          </cell>
          <cell r="AG677">
            <v>2311.9249398632965</v>
          </cell>
          <cell r="AH677">
            <v>1545.98</v>
          </cell>
          <cell r="AI677">
            <v>765.94493986329644</v>
          </cell>
          <cell r="AJ677">
            <v>2252.4591238095854</v>
          </cell>
          <cell r="AK677">
            <v>1545.98</v>
          </cell>
          <cell r="AL677">
            <v>706.47912380958542</v>
          </cell>
          <cell r="AM677">
            <v>0</v>
          </cell>
          <cell r="AN677">
            <v>1545.98</v>
          </cell>
          <cell r="AO677">
            <v>-1545.98</v>
          </cell>
          <cell r="AP677">
            <v>1.0246839041389646</v>
          </cell>
          <cell r="AQ677">
            <v>2.9693680434025937</v>
          </cell>
          <cell r="AR677">
            <v>8513.7126666830482</v>
          </cell>
          <cell r="AS677">
            <v>7729.91</v>
          </cell>
        </row>
        <row r="678">
          <cell r="A678" t="str">
            <v>л/с №3000000160443</v>
          </cell>
          <cell r="B678" t="str">
            <v>Кв. 94</v>
          </cell>
          <cell r="C678" t="str">
            <v>Енгенов Михаил Никосович</v>
          </cell>
          <cell r="D678">
            <v>44811</v>
          </cell>
          <cell r="E678">
            <v>56.4</v>
          </cell>
          <cell r="F678">
            <v>31</v>
          </cell>
          <cell r="G678">
            <v>28</v>
          </cell>
          <cell r="H678">
            <v>31</v>
          </cell>
          <cell r="I678">
            <v>30</v>
          </cell>
          <cell r="J678">
            <v>31</v>
          </cell>
          <cell r="K678">
            <v>151</v>
          </cell>
          <cell r="L678">
            <v>5688518</v>
          </cell>
          <cell r="M678">
            <v>9.9830000000000005</v>
          </cell>
          <cell r="N678">
            <v>14.539099999999999</v>
          </cell>
          <cell r="O678">
            <v>4.5560999999999989</v>
          </cell>
          <cell r="P678">
            <v>0.93535827814569505</v>
          </cell>
          <cell r="Q678">
            <v>0.84483973509933752</v>
          </cell>
          <cell r="R678">
            <v>0.93535827814569505</v>
          </cell>
          <cell r="S678">
            <v>1.8405437086092711</v>
          </cell>
          <cell r="T678">
            <v>0</v>
          </cell>
          <cell r="U678">
            <v>4.5560999999999989</v>
          </cell>
          <cell r="V678">
            <v>0.45869073251871345</v>
          </cell>
          <cell r="W678">
            <v>0.5748897119849844</v>
          </cell>
          <cell r="X678">
            <v>0.68132080752709168</v>
          </cell>
          <cell r="Y678">
            <v>0</v>
          </cell>
          <cell r="Z678">
            <v>0</v>
          </cell>
          <cell r="AA678">
            <v>3996.9894423967785</v>
          </cell>
          <cell r="AB678">
            <v>2587.34</v>
          </cell>
          <cell r="AC678">
            <v>1409.6494423967783</v>
          </cell>
          <cell r="AD678">
            <v>4070.6198760912257</v>
          </cell>
          <cell r="AE678">
            <v>2587.34</v>
          </cell>
          <cell r="AF678">
            <v>1483.2798760912256</v>
          </cell>
          <cell r="AG678">
            <v>4635.3099408592998</v>
          </cell>
          <cell r="AH678">
            <v>2587.34</v>
          </cell>
          <cell r="AI678">
            <v>2047.9699408592996</v>
          </cell>
          <cell r="AJ678">
            <v>5277.17011045033</v>
          </cell>
          <cell r="AK678">
            <v>2587.34</v>
          </cell>
          <cell r="AL678">
            <v>2689.8301104503298</v>
          </cell>
          <cell r="AM678">
            <v>0</v>
          </cell>
          <cell r="AN678">
            <v>2587.34</v>
          </cell>
          <cell r="AO678">
            <v>-2587.34</v>
          </cell>
          <cell r="AP678">
            <v>1.7149012520307894</v>
          </cell>
          <cell r="AQ678">
            <v>6.2710012520307883</v>
          </cell>
          <cell r="AR678">
            <v>17980.089369797635</v>
          </cell>
          <cell r="AS678">
            <v>12936.7</v>
          </cell>
        </row>
        <row r="679">
          <cell r="A679" t="str">
            <v>л/с №3000000160220</v>
          </cell>
          <cell r="B679" t="str">
            <v>Кв. 95</v>
          </cell>
          <cell r="C679" t="str">
            <v>ЗПИФ Девелопмент и развитие под управл ООО "Эссет Менеджмент Солюшнс"</v>
          </cell>
          <cell r="D679">
            <v>44642</v>
          </cell>
          <cell r="E679">
            <v>76.900000000000006</v>
          </cell>
          <cell r="F679">
            <v>31</v>
          </cell>
          <cell r="G679">
            <v>28</v>
          </cell>
          <cell r="H679">
            <v>15</v>
          </cell>
          <cell r="I679">
            <v>0</v>
          </cell>
          <cell r="J679">
            <v>0</v>
          </cell>
          <cell r="K679">
            <v>74</v>
          </cell>
          <cell r="L679">
            <v>5688527</v>
          </cell>
          <cell r="M679" t="str">
            <v>нет данных</v>
          </cell>
          <cell r="N679">
            <v>14.821300000000001</v>
          </cell>
          <cell r="O679">
            <v>2.1747046520513309</v>
          </cell>
          <cell r="P679">
            <v>0.91102492180528727</v>
          </cell>
          <cell r="Q679">
            <v>0.82286121969509818</v>
          </cell>
          <cell r="R679">
            <v>0.44081851055094545</v>
          </cell>
          <cell r="S679">
            <v>0</v>
          </cell>
          <cell r="T679">
            <v>0</v>
          </cell>
          <cell r="U679">
            <v>2.1747046520513309</v>
          </cell>
          <cell r="V679">
            <v>0.62541342784909693</v>
          </cell>
          <cell r="W679">
            <v>0.78384785197952678</v>
          </cell>
          <cell r="X679">
            <v>0.4494987139570466</v>
          </cell>
          <cell r="Y679">
            <v>0</v>
          </cell>
          <cell r="Z679">
            <v>0</v>
          </cell>
          <cell r="AA679">
            <v>4405.2453073620563</v>
          </cell>
          <cell r="AB679">
            <v>3527.78</v>
          </cell>
          <cell r="AC679">
            <v>877.46530736205614</v>
          </cell>
          <cell r="AD679">
            <v>4606.7241161240509</v>
          </cell>
          <cell r="AE679">
            <v>3527.78</v>
          </cell>
          <cell r="AF679">
            <v>1078.9441161240507</v>
          </cell>
          <cell r="AG679">
            <v>2552.6997397648242</v>
          </cell>
          <cell r="AH679">
            <v>1707.12</v>
          </cell>
          <cell r="AI679">
            <v>845.57973976482435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1.8587599937856703</v>
          </cell>
          <cell r="AQ679">
            <v>4.0334646458370012</v>
          </cell>
          <cell r="AR679">
            <v>11564.669163250932</v>
          </cell>
          <cell r="AS679">
            <v>8762.68</v>
          </cell>
        </row>
        <row r="680">
          <cell r="A680" t="str">
            <v>л/с №3000000162215</v>
          </cell>
          <cell r="B680" t="str">
            <v>Кв. 96</v>
          </cell>
          <cell r="C680" t="str">
            <v>Жубанов Михаил Дмитриевич</v>
          </cell>
          <cell r="D680">
            <v>44821</v>
          </cell>
          <cell r="E680">
            <v>51.9</v>
          </cell>
          <cell r="F680">
            <v>31</v>
          </cell>
          <cell r="G680">
            <v>28</v>
          </cell>
          <cell r="H680">
            <v>31</v>
          </cell>
          <cell r="I680">
            <v>30</v>
          </cell>
          <cell r="J680">
            <v>31</v>
          </cell>
          <cell r="K680">
            <v>151</v>
          </cell>
          <cell r="L680">
            <v>5688253</v>
          </cell>
          <cell r="M680">
            <v>8.5340000000000007</v>
          </cell>
          <cell r="N680">
            <v>10.8163</v>
          </cell>
          <cell r="O680">
            <v>2.2822999999999993</v>
          </cell>
          <cell r="P680">
            <v>0.46855165562913897</v>
          </cell>
          <cell r="Q680">
            <v>0.42320794701986741</v>
          </cell>
          <cell r="R680">
            <v>0.46855165562913897</v>
          </cell>
          <cell r="S680">
            <v>0.92198874172185408</v>
          </cell>
          <cell r="T680">
            <v>0</v>
          </cell>
          <cell r="U680">
            <v>2.2822999999999993</v>
          </cell>
          <cell r="V680">
            <v>0.42209306769009269</v>
          </cell>
          <cell r="W680">
            <v>0.52902085198618254</v>
          </cell>
          <cell r="X680">
            <v>0.62696010479886632</v>
          </cell>
          <cell r="Y680">
            <v>0</v>
          </cell>
          <cell r="Z680">
            <v>0</v>
          </cell>
          <cell r="AA680">
            <v>2553.6387378064342</v>
          </cell>
          <cell r="AB680">
            <v>2380.91</v>
          </cell>
          <cell r="AC680">
            <v>172.72873780643431</v>
          </cell>
          <cell r="AD680">
            <v>2730.211367934166</v>
          </cell>
          <cell r="AE680">
            <v>2380.91</v>
          </cell>
          <cell r="AF680">
            <v>349.30136793416614</v>
          </cell>
          <cell r="AG680">
            <v>3141.0294092639683</v>
          </cell>
          <cell r="AH680">
            <v>2380.91</v>
          </cell>
          <cell r="AI680">
            <v>760.11940926396846</v>
          </cell>
          <cell r="AJ680">
            <v>2643.5076804900655</v>
          </cell>
          <cell r="AK680">
            <v>2380.91</v>
          </cell>
          <cell r="AL680">
            <v>262.59768049006561</v>
          </cell>
          <cell r="AM680">
            <v>0</v>
          </cell>
          <cell r="AN680">
            <v>2380.91</v>
          </cell>
          <cell r="AO680">
            <v>-2380.91</v>
          </cell>
          <cell r="AP680">
            <v>1.5780740244751414</v>
          </cell>
          <cell r="AQ680">
            <v>3.8603740244751408</v>
          </cell>
          <cell r="AR680">
            <v>11068.387195494633</v>
          </cell>
          <cell r="AS680">
            <v>11904.55</v>
          </cell>
        </row>
        <row r="681">
          <cell r="A681" t="str">
            <v>л/с №3000000162313</v>
          </cell>
          <cell r="B681" t="str">
            <v>Кв. 97</v>
          </cell>
          <cell r="C681" t="str">
            <v>Сорокин Илья Александрович</v>
          </cell>
          <cell r="D681">
            <v>44820</v>
          </cell>
          <cell r="E681">
            <v>33.700000000000003</v>
          </cell>
          <cell r="F681">
            <v>31</v>
          </cell>
          <cell r="G681">
            <v>28</v>
          </cell>
          <cell r="H681">
            <v>31</v>
          </cell>
          <cell r="I681">
            <v>30</v>
          </cell>
          <cell r="J681">
            <v>31</v>
          </cell>
          <cell r="K681">
            <v>151</v>
          </cell>
          <cell r="L681">
            <v>5688529</v>
          </cell>
          <cell r="M681">
            <v>7.4889999999999999</v>
          </cell>
          <cell r="N681">
            <v>10.9445</v>
          </cell>
          <cell r="O681">
            <v>3.4554999999999998</v>
          </cell>
          <cell r="P681">
            <v>0.70940728476821191</v>
          </cell>
          <cell r="Q681">
            <v>0.64075496688741718</v>
          </cell>
          <cell r="R681">
            <v>0.70940728476821191</v>
          </cell>
          <cell r="S681">
            <v>1.3959304635761589</v>
          </cell>
          <cell r="T681">
            <v>0</v>
          </cell>
          <cell r="U681">
            <v>3.4554999999999998</v>
          </cell>
          <cell r="V681">
            <v>0.27407584549433767</v>
          </cell>
          <cell r="W681">
            <v>0.34350679599102796</v>
          </cell>
          <cell r="X681">
            <v>0.40710126265359914</v>
          </cell>
          <cell r="Y681">
            <v>0</v>
          </cell>
          <cell r="Z681">
            <v>0</v>
          </cell>
          <cell r="AA681">
            <v>2819.8231614261767</v>
          </cell>
          <cell r="AB681">
            <v>1545.98</v>
          </cell>
          <cell r="AC681">
            <v>1273.8431614261767</v>
          </cell>
          <cell r="AD681">
            <v>2822.05564128982</v>
          </cell>
          <cell r="AE681">
            <v>1545.99</v>
          </cell>
          <cell r="AF681">
            <v>1276.06564128982</v>
          </cell>
          <cell r="AG681">
            <v>3201.2309769968679</v>
          </cell>
          <cell r="AH681">
            <v>1545.98</v>
          </cell>
          <cell r="AI681">
            <v>1655.2509769968678</v>
          </cell>
          <cell r="AJ681">
            <v>4002.3839065562911</v>
          </cell>
          <cell r="AK681">
            <v>1545.98</v>
          </cell>
          <cell r="AL681">
            <v>2456.4039065562911</v>
          </cell>
          <cell r="AM681">
            <v>0</v>
          </cell>
          <cell r="AN681">
            <v>1545.98</v>
          </cell>
          <cell r="AO681">
            <v>-1545.98</v>
          </cell>
          <cell r="AP681">
            <v>1.0246839041389646</v>
          </cell>
          <cell r="AQ681">
            <v>4.4801839041389648</v>
          </cell>
          <cell r="AR681">
            <v>12845.493686269156</v>
          </cell>
          <cell r="AS681">
            <v>7729.91</v>
          </cell>
        </row>
        <row r="682">
          <cell r="A682" t="str">
            <v>л/с №3000000160461</v>
          </cell>
          <cell r="B682" t="str">
            <v>Кв. 98</v>
          </cell>
          <cell r="C682" t="str">
            <v>Носов Евгений Алексеевич</v>
          </cell>
          <cell r="D682">
            <v>44814</v>
          </cell>
          <cell r="E682">
            <v>56.4</v>
          </cell>
          <cell r="F682">
            <v>31</v>
          </cell>
          <cell r="G682">
            <v>28</v>
          </cell>
          <cell r="H682">
            <v>31</v>
          </cell>
          <cell r="I682">
            <v>30</v>
          </cell>
          <cell r="J682">
            <v>31</v>
          </cell>
          <cell r="K682">
            <v>151</v>
          </cell>
          <cell r="L682">
            <v>5688520</v>
          </cell>
          <cell r="M682">
            <v>10.877000000000001</v>
          </cell>
          <cell r="N682">
            <v>13.3081</v>
          </cell>
          <cell r="O682">
            <v>2.4310999999999989</v>
          </cell>
          <cell r="P682">
            <v>0.49909999999999977</v>
          </cell>
          <cell r="Q682">
            <v>0.45079999999999981</v>
          </cell>
          <cell r="R682">
            <v>0.49909999999999977</v>
          </cell>
          <cell r="S682">
            <v>0.98209999999999953</v>
          </cell>
          <cell r="T682">
            <v>0</v>
          </cell>
          <cell r="U682">
            <v>2.4310999999999989</v>
          </cell>
          <cell r="V682">
            <v>0.45869073251871345</v>
          </cell>
          <cell r="W682">
            <v>0.5748897119849844</v>
          </cell>
          <cell r="X682">
            <v>0.68132080752709168</v>
          </cell>
          <cell r="Y682">
            <v>0</v>
          </cell>
          <cell r="Z682">
            <v>0</v>
          </cell>
          <cell r="AA682">
            <v>2746.1584324630039</v>
          </cell>
          <cell r="AB682">
            <v>2587.34</v>
          </cell>
          <cell r="AC682">
            <v>158.81843246300377</v>
          </cell>
          <cell r="AD682">
            <v>2940.8370284091066</v>
          </cell>
          <cell r="AE682">
            <v>2587.34</v>
          </cell>
          <cell r="AF682">
            <v>353.49702840910641</v>
          </cell>
          <cell r="AG682">
            <v>3384.4789309255257</v>
          </cell>
          <cell r="AH682">
            <v>2587.34</v>
          </cell>
          <cell r="AI682">
            <v>797.13893092552553</v>
          </cell>
          <cell r="AJ682">
            <v>2815.8574779999985</v>
          </cell>
          <cell r="AK682">
            <v>2587.34</v>
          </cell>
          <cell r="AL682">
            <v>228.51747799999839</v>
          </cell>
          <cell r="AM682">
            <v>0</v>
          </cell>
          <cell r="AN682">
            <v>2587.34</v>
          </cell>
          <cell r="AO682">
            <v>-2587.34</v>
          </cell>
          <cell r="AP682">
            <v>1.7149012520307894</v>
          </cell>
          <cell r="AQ682">
            <v>4.1460012520307883</v>
          </cell>
          <cell r="AR682">
            <v>11887.331869797636</v>
          </cell>
          <cell r="AS682">
            <v>12936.7</v>
          </cell>
        </row>
        <row r="683">
          <cell r="A683" t="str">
            <v>л/с №3000000162198</v>
          </cell>
          <cell r="B683" t="str">
            <v>Кв. 99</v>
          </cell>
          <cell r="C683" t="str">
            <v>Ахтямов Ильдар Равилевич</v>
          </cell>
          <cell r="D683">
            <v>44813</v>
          </cell>
          <cell r="E683">
            <v>76.900000000000006</v>
          </cell>
          <cell r="F683">
            <v>31</v>
          </cell>
          <cell r="G683">
            <v>28</v>
          </cell>
          <cell r="H683">
            <v>31</v>
          </cell>
          <cell r="I683">
            <v>30</v>
          </cell>
          <cell r="J683">
            <v>31</v>
          </cell>
          <cell r="K683">
            <v>151</v>
          </cell>
          <cell r="L683">
            <v>5688562</v>
          </cell>
          <cell r="M683">
            <v>5.1580000000000004</v>
          </cell>
          <cell r="N683">
            <v>8.5090000000000003</v>
          </cell>
          <cell r="O683">
            <v>3.351</v>
          </cell>
          <cell r="P683">
            <v>0.68795364238410595</v>
          </cell>
          <cell r="Q683">
            <v>0.62137748344370869</v>
          </cell>
          <cell r="R683">
            <v>0.68795364238410595</v>
          </cell>
          <cell r="S683">
            <v>1.3537152317880796</v>
          </cell>
          <cell r="T683">
            <v>0</v>
          </cell>
          <cell r="U683">
            <v>3.351</v>
          </cell>
          <cell r="V683">
            <v>0.62541342784909693</v>
          </cell>
          <cell r="W683">
            <v>0.78384785197952678</v>
          </cell>
          <cell r="X683">
            <v>0.92896400884456298</v>
          </cell>
          <cell r="Y683">
            <v>0</v>
          </cell>
          <cell r="Z683">
            <v>0</v>
          </cell>
          <cell r="AA683">
            <v>3765.6597964312341</v>
          </cell>
          <cell r="AB683">
            <v>3527.78</v>
          </cell>
          <cell r="AC683">
            <v>237.8797964312339</v>
          </cell>
          <cell r="AD683">
            <v>4029.0339772187922</v>
          </cell>
          <cell r="AE683">
            <v>3527.78</v>
          </cell>
          <cell r="AF683">
            <v>501.25397721879199</v>
          </cell>
          <cell r="AG683">
            <v>4635.9939512498149</v>
          </cell>
          <cell r="AH683">
            <v>3527.78</v>
          </cell>
          <cell r="AI683">
            <v>1108.2139512498147</v>
          </cell>
          <cell r="AJ683">
            <v>3881.3452382781461</v>
          </cell>
          <cell r="AK683">
            <v>3527.78</v>
          </cell>
          <cell r="AL683">
            <v>353.5652382781459</v>
          </cell>
          <cell r="AM683">
            <v>0</v>
          </cell>
          <cell r="AN683">
            <v>3527.78</v>
          </cell>
          <cell r="AO683">
            <v>-3527.78</v>
          </cell>
          <cell r="AP683">
            <v>2.3382252886731867</v>
          </cell>
          <cell r="AQ683">
            <v>5.6892252886731871</v>
          </cell>
          <cell r="AR683">
            <v>16312.032963177988</v>
          </cell>
          <cell r="AS683">
            <v>17638.900000000001</v>
          </cell>
        </row>
        <row r="684">
          <cell r="A684" t="str">
            <v>л/с №3000000157595</v>
          </cell>
          <cell r="B684" t="str">
            <v>Оф. 1.1</v>
          </cell>
          <cell r="C684" t="str">
            <v>СЗ КиноДевелопмент</v>
          </cell>
          <cell r="E684">
            <v>56.1</v>
          </cell>
          <cell r="F684">
            <v>5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5</v>
          </cell>
          <cell r="L684" t="str">
            <v>Нет данных</v>
          </cell>
          <cell r="M684" t="str">
            <v>Нет данных</v>
          </cell>
          <cell r="N684" t="str">
            <v>Нет данных</v>
          </cell>
          <cell r="O684">
            <v>0.10719513845647177</v>
          </cell>
          <cell r="P684">
            <v>0.10719513845647177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0.10719513845647177</v>
          </cell>
          <cell r="V684">
            <v>7.3588852934968627E-2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518.34024443771011</v>
          </cell>
          <cell r="AB684">
            <v>335.75</v>
          </cell>
          <cell r="AC684">
            <v>182.59024443771011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7.3588852934968627E-2</v>
          </cell>
          <cell r="AQ684">
            <v>0.18078399139144041</v>
          </cell>
          <cell r="AR684">
            <v>518.34024443771011</v>
          </cell>
          <cell r="AS684">
            <v>335.75</v>
          </cell>
        </row>
        <row r="685">
          <cell r="A685" t="str">
            <v>л/с №3000000160069</v>
          </cell>
          <cell r="B685" t="str">
            <v>Оф. 1.2</v>
          </cell>
          <cell r="C685" t="str">
            <v>ЗПИФ Девелопмент и развитие под управл ООО "Эссет Менеджмент Солюшнс"</v>
          </cell>
          <cell r="D685">
            <v>44665</v>
          </cell>
          <cell r="E685">
            <v>62.2</v>
          </cell>
          <cell r="F685">
            <v>31</v>
          </cell>
          <cell r="G685">
            <v>28</v>
          </cell>
          <cell r="H685">
            <v>31</v>
          </cell>
          <cell r="I685">
            <v>30</v>
          </cell>
          <cell r="J685">
            <v>31</v>
          </cell>
          <cell r="K685">
            <v>151</v>
          </cell>
          <cell r="L685" t="str">
            <v>Нет данных</v>
          </cell>
          <cell r="M685" t="str">
            <v>Нет данных</v>
          </cell>
          <cell r="N685" t="str">
            <v>Нет данных</v>
          </cell>
          <cell r="O685">
            <v>3.5892983223204076</v>
          </cell>
          <cell r="P685">
            <v>0.73687581451611017</v>
          </cell>
          <cell r="Q685">
            <v>0.66556525182100268</v>
          </cell>
          <cell r="R685">
            <v>0.73687581451611017</v>
          </cell>
          <cell r="S685">
            <v>1.4499814414671846</v>
          </cell>
          <cell r="T685">
            <v>0</v>
          </cell>
          <cell r="U685">
            <v>3.5892983223204071</v>
          </cell>
          <cell r="V685">
            <v>0.5058610560756025</v>
          </cell>
          <cell r="W685">
            <v>0.63400957598344032</v>
          </cell>
          <cell r="X685">
            <v>0.75138571326569337</v>
          </cell>
          <cell r="Y685">
            <v>0</v>
          </cell>
          <cell r="Z685">
            <v>0</v>
          </cell>
          <cell r="AA685">
            <v>3563.1503006231469</v>
          </cell>
          <cell r="AB685">
            <v>2307.79</v>
          </cell>
          <cell r="AC685">
            <v>1255.3603006231469</v>
          </cell>
          <cell r="AD685">
            <v>3726.1149547843424</v>
          </cell>
          <cell r="AE685">
            <v>2853.41</v>
          </cell>
          <cell r="AF685">
            <v>872.70495478434259</v>
          </cell>
          <cell r="AG685">
            <v>4267.1136872254319</v>
          </cell>
          <cell r="AH685">
            <v>2853.42</v>
          </cell>
          <cell r="AI685">
            <v>1413.6936872254319</v>
          </cell>
          <cell r="AJ685">
            <v>4157.3577893458823</v>
          </cell>
          <cell r="AK685">
            <v>2853.42</v>
          </cell>
          <cell r="AL685">
            <v>1303.9377893458823</v>
          </cell>
          <cell r="AM685">
            <v>0</v>
          </cell>
          <cell r="AN685">
            <v>2853.42</v>
          </cell>
          <cell r="AO685">
            <v>-2853.42</v>
          </cell>
          <cell r="AP685">
            <v>1.8912563453247362</v>
          </cell>
          <cell r="AQ685">
            <v>5.4805546676451433</v>
          </cell>
          <cell r="AR685">
            <v>15713.736731978801</v>
          </cell>
          <cell r="AS685">
            <v>13721.460000000001</v>
          </cell>
        </row>
        <row r="686">
          <cell r="A686" t="str">
            <v>л/с №3000000160070</v>
          </cell>
          <cell r="B686" t="str">
            <v>Оф. 2.3</v>
          </cell>
          <cell r="C686" t="str">
            <v>ЗПИФ Девелопмент и развитие под управл ООО "Эссет Менеджмент Солюшнс"</v>
          </cell>
          <cell r="D686">
            <v>44665</v>
          </cell>
          <cell r="E686">
            <v>119</v>
          </cell>
          <cell r="F686">
            <v>31</v>
          </cell>
          <cell r="G686">
            <v>28</v>
          </cell>
          <cell r="H686">
            <v>31</v>
          </cell>
          <cell r="I686">
            <v>30</v>
          </cell>
          <cell r="J686">
            <v>31</v>
          </cell>
          <cell r="K686">
            <v>151</v>
          </cell>
          <cell r="L686" t="str">
            <v>Нет данных</v>
          </cell>
          <cell r="M686" t="str">
            <v>Нет данных</v>
          </cell>
          <cell r="N686" t="str">
            <v>Нет данных</v>
          </cell>
          <cell r="O686">
            <v>6.8669855362721615</v>
          </cell>
          <cell r="P686">
            <v>1.4097784875790529</v>
          </cell>
          <cell r="Q686">
            <v>1.2733483113617252</v>
          </cell>
          <cell r="R686">
            <v>1.4097784875790529</v>
          </cell>
          <cell r="S686">
            <v>2.77408024975233</v>
          </cell>
          <cell r="T686">
            <v>0</v>
          </cell>
          <cell r="U686">
            <v>6.8669855362721606</v>
          </cell>
          <cell r="V686">
            <v>0.96780491435686</v>
          </cell>
          <cell r="W686">
            <v>1.2129765199683182</v>
          </cell>
          <cell r="X686">
            <v>1.4375385832575163</v>
          </cell>
          <cell r="Y686">
            <v>0</v>
          </cell>
          <cell r="Z686">
            <v>0</v>
          </cell>
          <cell r="AA686">
            <v>6816.959578362611</v>
          </cell>
          <cell r="AB686">
            <v>4415.17</v>
          </cell>
          <cell r="AC686">
            <v>2401.7895783626109</v>
          </cell>
          <cell r="AD686">
            <v>7128.740829892874</v>
          </cell>
          <cell r="AE686">
            <v>5459.11</v>
          </cell>
          <cell r="AF686">
            <v>1669.6308298928743</v>
          </cell>
          <cell r="AG686">
            <v>8163.770559161193</v>
          </cell>
          <cell r="AH686">
            <v>5459.11</v>
          </cell>
          <cell r="AI686">
            <v>2704.6605591611933</v>
          </cell>
          <cell r="AJ686">
            <v>7953.7874104848852</v>
          </cell>
          <cell r="AK686">
            <v>5459.11</v>
          </cell>
          <cell r="AL686">
            <v>2494.6774104848855</v>
          </cell>
          <cell r="AM686">
            <v>0</v>
          </cell>
          <cell r="AN686">
            <v>5459.11</v>
          </cell>
          <cell r="AO686">
            <v>-5459.11</v>
          </cell>
          <cell r="AP686">
            <v>3.6183200175826942</v>
          </cell>
          <cell r="AQ686">
            <v>10.485305553854854</v>
          </cell>
          <cell r="AR686">
            <v>30063.258377901559</v>
          </cell>
          <cell r="AS686">
            <v>26251.61</v>
          </cell>
        </row>
        <row r="687">
          <cell r="A687" t="str">
            <v>л/с №3000000160071</v>
          </cell>
          <cell r="B687" t="str">
            <v>Оф. 3.4</v>
          </cell>
          <cell r="C687" t="str">
            <v>ЗПИФ Девелопмент и развитие под управл ООО "Эссет Менеджмент Солюшнс"</v>
          </cell>
          <cell r="D687">
            <v>44665</v>
          </cell>
          <cell r="E687">
            <v>85</v>
          </cell>
          <cell r="F687">
            <v>31</v>
          </cell>
          <cell r="G687">
            <v>28</v>
          </cell>
          <cell r="H687">
            <v>31</v>
          </cell>
          <cell r="I687">
            <v>30</v>
          </cell>
          <cell r="J687">
            <v>31</v>
          </cell>
          <cell r="K687">
            <v>151</v>
          </cell>
          <cell r="L687" t="str">
            <v>Нет данных</v>
          </cell>
          <cell r="M687" t="str">
            <v>Нет данных</v>
          </cell>
          <cell r="N687" t="str">
            <v>Нет данных</v>
          </cell>
          <cell r="O687">
            <v>4.9049896687658299</v>
          </cell>
          <cell r="P687">
            <v>1.0069846339850379</v>
          </cell>
          <cell r="Q687">
            <v>0.90953450811551806</v>
          </cell>
          <cell r="R687">
            <v>1.0069846339850379</v>
          </cell>
          <cell r="S687">
            <v>1.9814858926802359</v>
          </cell>
          <cell r="T687">
            <v>0</v>
          </cell>
          <cell r="U687">
            <v>4.9049896687658299</v>
          </cell>
          <cell r="V687">
            <v>0.69128922454061426</v>
          </cell>
          <cell r="W687">
            <v>0.86641179997737017</v>
          </cell>
          <cell r="X687">
            <v>1.0268132737553688</v>
          </cell>
          <cell r="Y687">
            <v>0</v>
          </cell>
          <cell r="Z687">
            <v>0</v>
          </cell>
          <cell r="AA687">
            <v>4869.2568416875793</v>
          </cell>
          <cell r="AB687">
            <v>3153.61</v>
          </cell>
          <cell r="AC687">
            <v>1715.6468416875791</v>
          </cell>
          <cell r="AD687">
            <v>5091.9577356377677</v>
          </cell>
          <cell r="AE687">
            <v>3899.36</v>
          </cell>
          <cell r="AF687">
            <v>1192.5977356377675</v>
          </cell>
          <cell r="AG687">
            <v>5831.2646851151385</v>
          </cell>
          <cell r="AH687">
            <v>3899.36</v>
          </cell>
          <cell r="AI687">
            <v>1931.9046851151384</v>
          </cell>
          <cell r="AJ687">
            <v>5681.2767217749188</v>
          </cell>
          <cell r="AK687">
            <v>3899.36</v>
          </cell>
          <cell r="AL687">
            <v>1781.9167217749186</v>
          </cell>
          <cell r="AM687">
            <v>0</v>
          </cell>
          <cell r="AN687">
            <v>3899.36</v>
          </cell>
          <cell r="AO687">
            <v>-3899.36</v>
          </cell>
          <cell r="AP687">
            <v>2.5845142982733531</v>
          </cell>
          <cell r="AQ687">
            <v>7.489503967039183</v>
          </cell>
          <cell r="AR687">
            <v>21473.755984215404</v>
          </cell>
          <cell r="AS687">
            <v>18751.05</v>
          </cell>
        </row>
        <row r="688">
          <cell r="A688" t="str">
            <v>л/с №3000000170570</v>
          </cell>
          <cell r="B688" t="str">
            <v>Оф. 3.5</v>
          </cell>
          <cell r="C688" t="str">
            <v>Ишина Наталья Владимировна</v>
          </cell>
          <cell r="D688">
            <v>44874</v>
          </cell>
          <cell r="E688">
            <v>90</v>
          </cell>
          <cell r="F688">
            <v>31</v>
          </cell>
          <cell r="G688">
            <v>28</v>
          </cell>
          <cell r="H688">
            <v>31</v>
          </cell>
          <cell r="I688">
            <v>30</v>
          </cell>
          <cell r="J688">
            <v>31</v>
          </cell>
          <cell r="K688">
            <v>151</v>
          </cell>
          <cell r="L688" t="str">
            <v>Нет данных</v>
          </cell>
          <cell r="M688" t="str">
            <v>Нет данных</v>
          </cell>
          <cell r="N688" t="str">
            <v>Нет данных</v>
          </cell>
          <cell r="O688">
            <v>5.1935184728108785</v>
          </cell>
          <cell r="P688">
            <v>1.0662190242194518</v>
          </cell>
          <cell r="Q688">
            <v>0.96303653800466615</v>
          </cell>
          <cell r="R688">
            <v>1.0662190242194518</v>
          </cell>
          <cell r="S688">
            <v>2.0980438863673085</v>
          </cell>
          <cell r="T688">
            <v>0</v>
          </cell>
          <cell r="U688">
            <v>5.1935184728108776</v>
          </cell>
          <cell r="V688">
            <v>0.73195329657241515</v>
          </cell>
          <cell r="W688">
            <v>0.91737719997603895</v>
          </cell>
          <cell r="X688">
            <v>1.0872140545645079</v>
          </cell>
          <cell r="Y688">
            <v>0</v>
          </cell>
          <cell r="Z688">
            <v>0</v>
          </cell>
          <cell r="AA688">
            <v>5155.6837147280248</v>
          </cell>
          <cell r="AB688">
            <v>3339.12</v>
          </cell>
          <cell r="AC688">
            <v>1816.5637147280249</v>
          </cell>
          <cell r="AD688">
            <v>5391.4846612635174</v>
          </cell>
          <cell r="AE688">
            <v>4128.74</v>
          </cell>
          <cell r="AF688">
            <v>1262.7446612635176</v>
          </cell>
          <cell r="AG688">
            <v>6174.2802548277923</v>
          </cell>
          <cell r="AH688">
            <v>4128.74</v>
          </cell>
          <cell r="AI688">
            <v>2045.5402548277925</v>
          </cell>
          <cell r="AJ688">
            <v>6015.4694701146191</v>
          </cell>
          <cell r="AK688">
            <v>4128.74</v>
          </cell>
          <cell r="AL688">
            <v>1886.7294701146193</v>
          </cell>
          <cell r="AM688">
            <v>0</v>
          </cell>
          <cell r="AN688">
            <v>4128.74</v>
          </cell>
          <cell r="AO688">
            <v>-4128.74</v>
          </cell>
          <cell r="AP688">
            <v>2.7365445511129618</v>
          </cell>
          <cell r="AQ688">
            <v>7.9300630239238394</v>
          </cell>
          <cell r="AR688">
            <v>22736.918100933952</v>
          </cell>
          <cell r="AS688">
            <v>19854.079999999998</v>
          </cell>
        </row>
        <row r="689">
          <cell r="A689" t="str">
            <v>л/с №3000000160073</v>
          </cell>
          <cell r="B689" t="str">
            <v>Оф. 4.6</v>
          </cell>
          <cell r="C689" t="str">
            <v>ЗПИФ Девелопмент и развитие под управл ООО "Эссет Менеджмент Солюшнс"</v>
          </cell>
          <cell r="D689">
            <v>44665</v>
          </cell>
          <cell r="E689">
            <v>106.4</v>
          </cell>
          <cell r="F689">
            <v>31</v>
          </cell>
          <cell r="G689">
            <v>28</v>
          </cell>
          <cell r="H689">
            <v>31</v>
          </cell>
          <cell r="I689">
            <v>30</v>
          </cell>
          <cell r="J689">
            <v>31</v>
          </cell>
          <cell r="K689">
            <v>151</v>
          </cell>
          <cell r="L689" t="str">
            <v>Нет данных</v>
          </cell>
          <cell r="M689" t="str">
            <v>Нет данных</v>
          </cell>
          <cell r="N689" t="str">
            <v>Нет данных</v>
          </cell>
          <cell r="O689">
            <v>6.1398929500786394</v>
          </cell>
          <cell r="P689">
            <v>1.2605078241883299</v>
          </cell>
          <cell r="Q689">
            <v>1.1385231960410722</v>
          </cell>
          <cell r="R689">
            <v>1.2605078241883299</v>
          </cell>
          <cell r="S689">
            <v>2.4803541056609073</v>
          </cell>
          <cell r="T689">
            <v>0</v>
          </cell>
          <cell r="U689">
            <v>6.1398929500786394</v>
          </cell>
          <cell r="V689">
            <v>0.86533145283672197</v>
          </cell>
          <cell r="W689">
            <v>1.0845437119716728</v>
          </cell>
          <cell r="X689">
            <v>1.2853286156184851</v>
          </cell>
          <cell r="Y689">
            <v>0</v>
          </cell>
          <cell r="Z689">
            <v>0</v>
          </cell>
          <cell r="AA689">
            <v>6095.1638583006879</v>
          </cell>
          <cell r="AB689">
            <v>3947.53</v>
          </cell>
          <cell r="AC689">
            <v>2147.6338583006877</v>
          </cell>
          <cell r="AD689">
            <v>6373.9329773159825</v>
          </cell>
          <cell r="AE689">
            <v>4881.08</v>
          </cell>
          <cell r="AF689">
            <v>1492.8529773159826</v>
          </cell>
          <cell r="AG689">
            <v>7299.371323485303</v>
          </cell>
          <cell r="AH689">
            <v>4881.09</v>
          </cell>
          <cell r="AI689">
            <v>2418.2813234853029</v>
          </cell>
          <cell r="AJ689">
            <v>7111.6216846688394</v>
          </cell>
          <cell r="AK689">
            <v>4881.09</v>
          </cell>
          <cell r="AL689">
            <v>2230.5316846688393</v>
          </cell>
          <cell r="AM689">
            <v>0</v>
          </cell>
          <cell r="AN689">
            <v>4881.09</v>
          </cell>
          <cell r="AO689">
            <v>-4881.09</v>
          </cell>
          <cell r="AP689">
            <v>3.2352037804268798</v>
          </cell>
          <cell r="AQ689">
            <v>9.3750967305055184</v>
          </cell>
          <cell r="AR689">
            <v>26880.089843770809</v>
          </cell>
          <cell r="AS689">
            <v>23471.88</v>
          </cell>
        </row>
        <row r="690">
          <cell r="A690" t="str">
            <v>л/с №3000000160232</v>
          </cell>
          <cell r="B690" t="str">
            <v>Оф. 5.7</v>
          </cell>
          <cell r="C690" t="str">
            <v>Маркеев Валерий Анатольевич</v>
          </cell>
          <cell r="D690">
            <v>44804</v>
          </cell>
          <cell r="E690">
            <v>56.5</v>
          </cell>
          <cell r="F690">
            <v>31</v>
          </cell>
          <cell r="G690">
            <v>28</v>
          </cell>
          <cell r="H690">
            <v>31</v>
          </cell>
          <cell r="I690">
            <v>30</v>
          </cell>
          <cell r="J690">
            <v>31</v>
          </cell>
          <cell r="K690">
            <v>151</v>
          </cell>
          <cell r="L690" t="str">
            <v>Нет данных</v>
          </cell>
          <cell r="M690" t="str">
            <v>Нет данных</v>
          </cell>
          <cell r="N690" t="str">
            <v>Нет данных</v>
          </cell>
          <cell r="O690">
            <v>3.2603754857090514</v>
          </cell>
          <cell r="P690">
            <v>0.6693486096488781</v>
          </cell>
          <cell r="Q690">
            <v>0.60457293774737386</v>
          </cell>
          <cell r="R690">
            <v>0.6693486096488781</v>
          </cell>
          <cell r="S690">
            <v>1.3171053286639216</v>
          </cell>
          <cell r="T690">
            <v>0</v>
          </cell>
          <cell r="U690">
            <v>3.2603754857090514</v>
          </cell>
          <cell r="V690">
            <v>0.45950401395934948</v>
          </cell>
          <cell r="W690">
            <v>0.5759090199849578</v>
          </cell>
          <cell r="X690">
            <v>0.68252882314327445</v>
          </cell>
          <cell r="Y690">
            <v>0</v>
          </cell>
          <cell r="Z690">
            <v>0</v>
          </cell>
          <cell r="AA690">
            <v>3236.6236653570372</v>
          </cell>
          <cell r="AB690">
            <v>2096.1999999999998</v>
          </cell>
          <cell r="AC690">
            <v>1140.4236653570374</v>
          </cell>
          <cell r="AD690">
            <v>3384.6542595709861</v>
          </cell>
          <cell r="AE690">
            <v>2591.9299999999998</v>
          </cell>
          <cell r="AF690">
            <v>792.72425957098631</v>
          </cell>
          <cell r="AG690">
            <v>3876.0759377530039</v>
          </cell>
          <cell r="AH690">
            <v>2591.9299999999998</v>
          </cell>
          <cell r="AI690">
            <v>1284.1459377530041</v>
          </cell>
          <cell r="AJ690">
            <v>3776.3780562386223</v>
          </cell>
          <cell r="AK690">
            <v>2591.9299999999998</v>
          </cell>
          <cell r="AL690">
            <v>1184.4480562386225</v>
          </cell>
          <cell r="AM690">
            <v>0</v>
          </cell>
          <cell r="AN690">
            <v>2591.9299999999998</v>
          </cell>
          <cell r="AO690">
            <v>-2591.9299999999998</v>
          </cell>
          <cell r="AP690">
            <v>1.7179418570875817</v>
          </cell>
          <cell r="AQ690">
            <v>4.9783173427966334</v>
          </cell>
          <cell r="AR690">
            <v>14273.731918919651</v>
          </cell>
          <cell r="AS690">
            <v>12463.92</v>
          </cell>
        </row>
        <row r="691">
          <cell r="A691" t="str">
            <v>л/с №3000000160233</v>
          </cell>
          <cell r="B691" t="str">
            <v>Оф. 5.8</v>
          </cell>
          <cell r="C691" t="str">
            <v>Коротков Михаил Юрьевич</v>
          </cell>
          <cell r="D691">
            <v>44804</v>
          </cell>
          <cell r="E691">
            <v>59.5</v>
          </cell>
          <cell r="F691">
            <v>31</v>
          </cell>
          <cell r="G691">
            <v>28</v>
          </cell>
          <cell r="H691">
            <v>31</v>
          </cell>
          <cell r="I691">
            <v>30</v>
          </cell>
          <cell r="J691">
            <v>31</v>
          </cell>
          <cell r="K691">
            <v>151</v>
          </cell>
          <cell r="L691" t="str">
            <v>Нет данных</v>
          </cell>
          <cell r="M691" t="str">
            <v>Нет данных</v>
          </cell>
          <cell r="N691" t="str">
            <v>Нет данных</v>
          </cell>
          <cell r="O691">
            <v>3.4334927681360807</v>
          </cell>
          <cell r="P691">
            <v>0.70488924378952644</v>
          </cell>
          <cell r="Q691">
            <v>0.63667415568086261</v>
          </cell>
          <cell r="R691">
            <v>0.70488924378952644</v>
          </cell>
          <cell r="S691">
            <v>1.387040124876165</v>
          </cell>
          <cell r="T691">
            <v>0</v>
          </cell>
          <cell r="U691">
            <v>3.4334927681360803</v>
          </cell>
          <cell r="V691">
            <v>0.48390245717843</v>
          </cell>
          <cell r="W691">
            <v>0.60648825998415912</v>
          </cell>
          <cell r="X691">
            <v>0.71876929162875813</v>
          </cell>
          <cell r="Y691">
            <v>0</v>
          </cell>
          <cell r="Z691">
            <v>0</v>
          </cell>
          <cell r="AA691">
            <v>3408.4797891813055</v>
          </cell>
          <cell r="AB691">
            <v>2207.44</v>
          </cell>
          <cell r="AC691">
            <v>1201.0397891813054</v>
          </cell>
          <cell r="AD691">
            <v>3564.370414946437</v>
          </cell>
          <cell r="AE691">
            <v>2729.55</v>
          </cell>
          <cell r="AF691">
            <v>834.82041494643681</v>
          </cell>
          <cell r="AG691">
            <v>4081.8852795805965</v>
          </cell>
          <cell r="AH691">
            <v>2729.56</v>
          </cell>
          <cell r="AI691">
            <v>1352.3252795805965</v>
          </cell>
          <cell r="AJ691">
            <v>3976.8937052424426</v>
          </cell>
          <cell r="AK691">
            <v>2729.56</v>
          </cell>
          <cell r="AL691">
            <v>1247.3337052424426</v>
          </cell>
          <cell r="AM691">
            <v>0</v>
          </cell>
          <cell r="AN691">
            <v>2729.56</v>
          </cell>
          <cell r="AO691">
            <v>-2729.56</v>
          </cell>
          <cell r="AP691">
            <v>1.8091600087913471</v>
          </cell>
          <cell r="AQ691">
            <v>5.2426527769274269</v>
          </cell>
          <cell r="AR691">
            <v>15031.629188950779</v>
          </cell>
          <cell r="AS691">
            <v>13125.669999999998</v>
          </cell>
        </row>
        <row r="692">
          <cell r="A692" t="str">
            <v>л/с №3000000160234</v>
          </cell>
          <cell r="B692" t="str">
            <v>Оф. 5.9</v>
          </cell>
          <cell r="C692" t="str">
            <v>Коротков Михаил Юрьевич</v>
          </cell>
          <cell r="D692">
            <v>44804</v>
          </cell>
          <cell r="E692">
            <v>75</v>
          </cell>
          <cell r="F692">
            <v>31</v>
          </cell>
          <cell r="G692">
            <v>28</v>
          </cell>
          <cell r="H692">
            <v>31</v>
          </cell>
          <cell r="I692">
            <v>30</v>
          </cell>
          <cell r="J692">
            <v>31</v>
          </cell>
          <cell r="K692">
            <v>151</v>
          </cell>
          <cell r="L692" t="str">
            <v>Нет данных</v>
          </cell>
          <cell r="M692" t="str">
            <v>Нет данных</v>
          </cell>
          <cell r="N692" t="str">
            <v>Нет данных</v>
          </cell>
          <cell r="O692">
            <v>4.3279320606757326</v>
          </cell>
          <cell r="P692">
            <v>0.88851585351620999</v>
          </cell>
          <cell r="Q692">
            <v>0.80253044833722198</v>
          </cell>
          <cell r="R692">
            <v>0.88851585351620999</v>
          </cell>
          <cell r="S692">
            <v>1.7483699053060906</v>
          </cell>
          <cell r="T692">
            <v>0</v>
          </cell>
          <cell r="U692">
            <v>4.3279320606757326</v>
          </cell>
          <cell r="V692">
            <v>0.60996108047701258</v>
          </cell>
          <cell r="W692">
            <v>0.76448099998003249</v>
          </cell>
          <cell r="X692">
            <v>0.90601171213708998</v>
          </cell>
          <cell r="Y692">
            <v>0</v>
          </cell>
          <cell r="Z692">
            <v>0</v>
          </cell>
          <cell r="AA692">
            <v>4296.4030956066872</v>
          </cell>
          <cell r="AB692">
            <v>2782.6</v>
          </cell>
          <cell r="AC692">
            <v>1513.8030956066873</v>
          </cell>
          <cell r="AD692">
            <v>4492.9038843862654</v>
          </cell>
          <cell r="AE692">
            <v>3440.61</v>
          </cell>
          <cell r="AF692">
            <v>1052.2938843862653</v>
          </cell>
          <cell r="AG692">
            <v>5145.2335456898281</v>
          </cell>
          <cell r="AH692">
            <v>3440.62</v>
          </cell>
          <cell r="AI692">
            <v>1704.6135456898282</v>
          </cell>
          <cell r="AJ692">
            <v>5012.8912250955163</v>
          </cell>
          <cell r="AK692">
            <v>3440.62</v>
          </cell>
          <cell r="AL692">
            <v>1572.2712250955165</v>
          </cell>
          <cell r="AM692">
            <v>0</v>
          </cell>
          <cell r="AN692">
            <v>3440.62</v>
          </cell>
          <cell r="AO692">
            <v>-3440.62</v>
          </cell>
          <cell r="AP692">
            <v>2.2804537925941353</v>
          </cell>
          <cell r="AQ692">
            <v>6.6083858532698674</v>
          </cell>
          <cell r="AR692">
            <v>18947.431750778298</v>
          </cell>
          <cell r="AS692">
            <v>16545.07</v>
          </cell>
        </row>
        <row r="693">
          <cell r="A693" t="str">
            <v>л/с №3000000157604</v>
          </cell>
          <cell r="B693" t="str">
            <v>Оф. 6.10</v>
          </cell>
          <cell r="C693" t="str">
            <v>СЗ КиноДевелопмент</v>
          </cell>
          <cell r="E693">
            <v>43.6</v>
          </cell>
          <cell r="F693">
            <v>31</v>
          </cell>
          <cell r="G693">
            <v>28</v>
          </cell>
          <cell r="H693">
            <v>31</v>
          </cell>
          <cell r="I693">
            <v>30</v>
          </cell>
          <cell r="J693">
            <v>31</v>
          </cell>
          <cell r="K693">
            <v>151</v>
          </cell>
          <cell r="L693" t="str">
            <v>Нет данных</v>
          </cell>
          <cell r="M693" t="str">
            <v>Нет данных</v>
          </cell>
          <cell r="N693" t="str">
            <v>Нет данных</v>
          </cell>
          <cell r="O693">
            <v>2.5159711712728257</v>
          </cell>
          <cell r="P693">
            <v>0.51652388284409001</v>
          </cell>
          <cell r="Q693">
            <v>0.46653770063337163</v>
          </cell>
          <cell r="R693">
            <v>0.51652388284409001</v>
          </cell>
          <cell r="S693">
            <v>1.0163857049512739</v>
          </cell>
          <cell r="T693">
            <v>0</v>
          </cell>
          <cell r="U693">
            <v>2.5159711712728257</v>
          </cell>
          <cell r="V693">
            <v>0.35459070811730337</v>
          </cell>
          <cell r="W693">
            <v>0.44441828798839228</v>
          </cell>
          <cell r="X693">
            <v>0.52669480865569507</v>
          </cell>
          <cell r="Y693">
            <v>0</v>
          </cell>
          <cell r="Z693">
            <v>0</v>
          </cell>
          <cell r="AA693">
            <v>2497.6423329126874</v>
          </cell>
          <cell r="AB693">
            <v>1617.66</v>
          </cell>
          <cell r="AC693">
            <v>879.9823329126873</v>
          </cell>
          <cell r="AD693">
            <v>2611.8747914565492</v>
          </cell>
          <cell r="AE693">
            <v>2000.14</v>
          </cell>
          <cell r="AF693">
            <v>611.73479145654915</v>
          </cell>
          <cell r="AG693">
            <v>2991.0957678943532</v>
          </cell>
          <cell r="AH693">
            <v>2000.14</v>
          </cell>
          <cell r="AI693">
            <v>990.95576789435313</v>
          </cell>
          <cell r="AJ693">
            <v>2914.1607655221933</v>
          </cell>
          <cell r="AK693">
            <v>2000.14</v>
          </cell>
          <cell r="AL693">
            <v>914.02076552219319</v>
          </cell>
          <cell r="AM693">
            <v>0</v>
          </cell>
          <cell r="AN693">
            <v>2000.14</v>
          </cell>
          <cell r="AO693">
            <v>-2000.14</v>
          </cell>
          <cell r="AP693">
            <v>1.3257038047613907</v>
          </cell>
          <cell r="AQ693">
            <v>3.8416749760342164</v>
          </cell>
          <cell r="AR693">
            <v>11014.773657785783</v>
          </cell>
          <cell r="AS693">
            <v>9618.2200000000012</v>
          </cell>
        </row>
        <row r="694">
          <cell r="A694" t="str">
            <v>л/с №3000000160074</v>
          </cell>
          <cell r="B694" t="str">
            <v>Оф. 6.11</v>
          </cell>
          <cell r="C694" t="str">
            <v>ЗПИФ Девелопмент и развитие под управл ООО "Эссет Менеджмент Солюшнс"</v>
          </cell>
          <cell r="D694">
            <v>44665</v>
          </cell>
          <cell r="E694">
            <v>80.5</v>
          </cell>
          <cell r="F694">
            <v>31</v>
          </cell>
          <cell r="G694">
            <v>28</v>
          </cell>
          <cell r="H694">
            <v>31</v>
          </cell>
          <cell r="I694">
            <v>30</v>
          </cell>
          <cell r="J694">
            <v>31</v>
          </cell>
          <cell r="K694">
            <v>151</v>
          </cell>
          <cell r="L694" t="str">
            <v>Нет данных</v>
          </cell>
          <cell r="M694" t="str">
            <v>Нет данных</v>
          </cell>
          <cell r="N694" t="str">
            <v>Нет данных</v>
          </cell>
          <cell r="O694">
            <v>4.6453137451252857</v>
          </cell>
          <cell r="P694">
            <v>0.95367368277406528</v>
          </cell>
          <cell r="Q694">
            <v>0.86138268121528483</v>
          </cell>
          <cell r="R694">
            <v>0.95367368277406528</v>
          </cell>
          <cell r="S694">
            <v>1.8765836983618704</v>
          </cell>
          <cell r="T694">
            <v>0</v>
          </cell>
          <cell r="U694">
            <v>4.6453137451252857</v>
          </cell>
          <cell r="V694">
            <v>0.65469155971199355</v>
          </cell>
          <cell r="W694">
            <v>0.8205429399785682</v>
          </cell>
          <cell r="X694">
            <v>0.97245257102714333</v>
          </cell>
          <cell r="Y694">
            <v>0</v>
          </cell>
          <cell r="Z694">
            <v>0</v>
          </cell>
          <cell r="AA694">
            <v>4611.4726559511782</v>
          </cell>
          <cell r="AB694">
            <v>2986.74</v>
          </cell>
          <cell r="AC694">
            <v>1624.7326559511785</v>
          </cell>
          <cell r="AD694">
            <v>4822.3835025745911</v>
          </cell>
          <cell r="AE694">
            <v>3692.93</v>
          </cell>
          <cell r="AF694">
            <v>1129.4535025745913</v>
          </cell>
          <cell r="AG694">
            <v>5522.550672373749</v>
          </cell>
          <cell r="AH694">
            <v>3692.93</v>
          </cell>
          <cell r="AI694">
            <v>1829.6206723737491</v>
          </cell>
          <cell r="AJ694">
            <v>5380.5032482691877</v>
          </cell>
          <cell r="AK694">
            <v>3692.93</v>
          </cell>
          <cell r="AL694">
            <v>1687.5732482691878</v>
          </cell>
          <cell r="AM694">
            <v>0</v>
          </cell>
          <cell r="AN694">
            <v>3692.93</v>
          </cell>
          <cell r="AO694">
            <v>-3692.93</v>
          </cell>
          <cell r="AP694">
            <v>2.4476870707177052</v>
          </cell>
          <cell r="AQ694">
            <v>7.0930008158429914</v>
          </cell>
          <cell r="AR694">
            <v>20336.910079168705</v>
          </cell>
          <cell r="AS694">
            <v>17758.46</v>
          </cell>
        </row>
        <row r="695">
          <cell r="A695" t="str">
            <v>л/с №3000000159640</v>
          </cell>
          <cell r="B695" t="str">
            <v>Оф. 7.12</v>
          </cell>
          <cell r="C695" t="str">
            <v>Михейкина Татьяна Эдуардовна</v>
          </cell>
          <cell r="D695">
            <v>44797</v>
          </cell>
          <cell r="E695">
            <v>102.5</v>
          </cell>
          <cell r="F695">
            <v>31</v>
          </cell>
          <cell r="G695">
            <v>28</v>
          </cell>
          <cell r="H695">
            <v>31</v>
          </cell>
          <cell r="I695">
            <v>30</v>
          </cell>
          <cell r="J695">
            <v>31</v>
          </cell>
          <cell r="K695">
            <v>151</v>
          </cell>
          <cell r="L695" t="str">
            <v>Нет данных</v>
          </cell>
          <cell r="M695" t="str">
            <v>Нет данных</v>
          </cell>
          <cell r="N695" t="str">
            <v>Нет данных</v>
          </cell>
          <cell r="O695">
            <v>5.9148404829235011</v>
          </cell>
          <cell r="P695">
            <v>1.2143049998054869</v>
          </cell>
          <cell r="Q695">
            <v>1.0967916127275366</v>
          </cell>
          <cell r="R695">
            <v>1.2143049998054869</v>
          </cell>
          <cell r="S695">
            <v>2.3894388705849905</v>
          </cell>
          <cell r="T695">
            <v>0</v>
          </cell>
          <cell r="U695">
            <v>5.9148404829235002</v>
          </cell>
          <cell r="V695">
            <v>0.83361347665191721</v>
          </cell>
          <cell r="W695">
            <v>1.044790699972711</v>
          </cell>
          <cell r="X695">
            <v>1.2382160065873564</v>
          </cell>
          <cell r="Y695">
            <v>0</v>
          </cell>
          <cell r="Z695">
            <v>0</v>
          </cell>
          <cell r="AA695">
            <v>5871.7508973291406</v>
          </cell>
          <cell r="AB695">
            <v>3803.03</v>
          </cell>
          <cell r="AC695">
            <v>2068.7208973291404</v>
          </cell>
          <cell r="AD695">
            <v>6140.3019753278959</v>
          </cell>
          <cell r="AE695">
            <v>4702.18</v>
          </cell>
          <cell r="AF695">
            <v>1438.1219753278956</v>
          </cell>
          <cell r="AG695">
            <v>7031.8191791094323</v>
          </cell>
          <cell r="AH695">
            <v>4702.18</v>
          </cell>
          <cell r="AI695">
            <v>2329.639179109432</v>
          </cell>
          <cell r="AJ695">
            <v>6850.951340963873</v>
          </cell>
          <cell r="AK695">
            <v>4702.18</v>
          </cell>
          <cell r="AL695">
            <v>2148.7713409638727</v>
          </cell>
          <cell r="AM695">
            <v>0</v>
          </cell>
          <cell r="AN695">
            <v>4702.18</v>
          </cell>
          <cell r="AO695">
            <v>-4702.18</v>
          </cell>
          <cell r="AP695">
            <v>3.1166201832119844</v>
          </cell>
          <cell r="AQ695">
            <v>9.0314606661354837</v>
          </cell>
          <cell r="AR695">
            <v>25894.823392730334</v>
          </cell>
          <cell r="AS695">
            <v>22611.75</v>
          </cell>
        </row>
        <row r="696">
          <cell r="A696" t="str">
            <v>л/с №3000000157607</v>
          </cell>
          <cell r="B696" t="str">
            <v>Оф. 7.13</v>
          </cell>
          <cell r="C696" t="str">
            <v>СЗ КиноДевелопмент</v>
          </cell>
          <cell r="E696">
            <v>56.9</v>
          </cell>
          <cell r="F696">
            <v>31</v>
          </cell>
          <cell r="G696">
            <v>17</v>
          </cell>
          <cell r="H696">
            <v>0</v>
          </cell>
          <cell r="I696">
            <v>0</v>
          </cell>
          <cell r="J696">
            <v>0</v>
          </cell>
          <cell r="K696">
            <v>48</v>
          </cell>
          <cell r="L696" t="str">
            <v>Нет данных</v>
          </cell>
          <cell r="M696" t="str">
            <v>Нет данных</v>
          </cell>
          <cell r="N696" t="str">
            <v>Нет данных</v>
          </cell>
          <cell r="O696">
            <v>1.0437481716660097</v>
          </cell>
          <cell r="P696">
            <v>0.67408736086763132</v>
          </cell>
          <cell r="Q696">
            <v>0.36966081079837843</v>
          </cell>
          <cell r="R696">
            <v>0</v>
          </cell>
          <cell r="S696">
            <v>0</v>
          </cell>
          <cell r="T696">
            <v>0</v>
          </cell>
          <cell r="U696">
            <v>1.0437481716660097</v>
          </cell>
          <cell r="V696">
            <v>0.46275713972189353</v>
          </cell>
          <cell r="W696">
            <v>0.35213451013365971</v>
          </cell>
          <cell r="X696">
            <v>0</v>
          </cell>
          <cell r="Y696">
            <v>0</v>
          </cell>
          <cell r="Z696">
            <v>0</v>
          </cell>
          <cell r="AA696">
            <v>3259.5378152002741</v>
          </cell>
          <cell r="AB696">
            <v>2111.1</v>
          </cell>
          <cell r="AC696">
            <v>1148.4378152002741</v>
          </cell>
          <cell r="AD696">
            <v>2069.5171082699208</v>
          </cell>
          <cell r="AE696">
            <v>0</v>
          </cell>
          <cell r="AF696">
            <v>2069.5171082699208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0.81489164985555318</v>
          </cell>
          <cell r="AQ696">
            <v>1.8586398215215629</v>
          </cell>
          <cell r="AR696">
            <v>5329.0549234701948</v>
          </cell>
          <cell r="AS696">
            <v>2111.1</v>
          </cell>
        </row>
        <row r="697">
          <cell r="A697" t="str">
            <v>л/с №3000000160075</v>
          </cell>
          <cell r="B697" t="str">
            <v>Оф. 8.14</v>
          </cell>
          <cell r="C697" t="str">
            <v>ЗПИФ Девелопмент и развитие под управл ООО "Эссет Менеджмент Солюшнс"</v>
          </cell>
          <cell r="D697">
            <v>44665</v>
          </cell>
          <cell r="E697">
            <v>159.5</v>
          </cell>
          <cell r="F697">
            <v>31</v>
          </cell>
          <cell r="G697">
            <v>28</v>
          </cell>
          <cell r="H697">
            <v>31</v>
          </cell>
          <cell r="I697">
            <v>30</v>
          </cell>
          <cell r="J697">
            <v>31</v>
          </cell>
          <cell r="K697">
            <v>151</v>
          </cell>
          <cell r="L697" t="str">
            <v>Нет данных</v>
          </cell>
          <cell r="M697" t="str">
            <v>Нет данных</v>
          </cell>
          <cell r="N697" t="str">
            <v>Нет данных</v>
          </cell>
          <cell r="O697">
            <v>9.204068849037057</v>
          </cell>
          <cell r="P697">
            <v>1.8895770484778065</v>
          </cell>
          <cell r="Q697">
            <v>1.7067147534638252</v>
          </cell>
          <cell r="R697">
            <v>1.8895770484778065</v>
          </cell>
          <cell r="S697">
            <v>3.7181999986176191</v>
          </cell>
          <cell r="T697">
            <v>0</v>
          </cell>
          <cell r="U697">
            <v>9.204068849037057</v>
          </cell>
          <cell r="V697">
            <v>1.2971838978144468</v>
          </cell>
          <cell r="W697">
            <v>1.6257962599575357</v>
          </cell>
          <cell r="X697">
            <v>1.9267849078115449</v>
          </cell>
          <cell r="Y697">
            <v>0</v>
          </cell>
          <cell r="Z697">
            <v>0</v>
          </cell>
          <cell r="AA697">
            <v>9137.0172499902219</v>
          </cell>
          <cell r="AB697">
            <v>5917.57</v>
          </cell>
          <cell r="AC697">
            <v>3219.4472499902222</v>
          </cell>
          <cell r="AD697">
            <v>9554.908927461458</v>
          </cell>
          <cell r="AE697">
            <v>7317.04</v>
          </cell>
          <cell r="AF697">
            <v>2237.868927461458</v>
          </cell>
          <cell r="AG697">
            <v>10942.196673833701</v>
          </cell>
          <cell r="AH697">
            <v>7317.04</v>
          </cell>
          <cell r="AI697">
            <v>3625.1566738337015</v>
          </cell>
          <cell r="AJ697">
            <v>10660.748672036465</v>
          </cell>
          <cell r="AK697">
            <v>7317.04</v>
          </cell>
          <cell r="AL697">
            <v>3343.708672036465</v>
          </cell>
          <cell r="AM697">
            <v>0</v>
          </cell>
          <cell r="AN697">
            <v>7317.04</v>
          </cell>
          <cell r="AO697">
            <v>-7317.04</v>
          </cell>
          <cell r="AP697">
            <v>4.8497650655835276</v>
          </cell>
          <cell r="AQ697">
            <v>14.053833914620585</v>
          </cell>
          <cell r="AR697">
            <v>40294.871523321846</v>
          </cell>
          <cell r="AS697">
            <v>35185.730000000003</v>
          </cell>
        </row>
        <row r="698">
          <cell r="A698" t="str">
            <v>л/с №3000000160076</v>
          </cell>
          <cell r="B698" t="str">
            <v>Оф. 9.15</v>
          </cell>
          <cell r="C698" t="str">
            <v>ЗПИФ Девелопмент и развитие под управл ООО "Эссет Менеджмент Солюшнс"</v>
          </cell>
          <cell r="D698">
            <v>44665</v>
          </cell>
          <cell r="E698">
            <v>50.9</v>
          </cell>
          <cell r="F698">
            <v>31</v>
          </cell>
          <cell r="G698">
            <v>28</v>
          </cell>
          <cell r="H698">
            <v>12</v>
          </cell>
          <cell r="I698">
            <v>0</v>
          </cell>
          <cell r="J698">
            <v>0</v>
          </cell>
          <cell r="K698">
            <v>71</v>
          </cell>
          <cell r="L698" t="str">
            <v>Нет данных</v>
          </cell>
          <cell r="M698" t="str">
            <v>Нет данных</v>
          </cell>
          <cell r="N698" t="str">
            <v>Нет данных</v>
          </cell>
          <cell r="O698">
            <v>1.3810784701170888</v>
          </cell>
          <cell r="P698">
            <v>0.60300609258633453</v>
          </cell>
          <cell r="Q698">
            <v>0.54465066427152797</v>
          </cell>
          <cell r="R698">
            <v>0.23342171325922628</v>
          </cell>
          <cell r="S698">
            <v>0</v>
          </cell>
          <cell r="T698">
            <v>0</v>
          </cell>
          <cell r="U698">
            <v>1.3810784701170888</v>
          </cell>
          <cell r="V698">
            <v>0.41396025328373254</v>
          </cell>
          <cell r="W698">
            <v>0.51882777198644869</v>
          </cell>
          <cell r="X698">
            <v>0.23801804463369228</v>
          </cell>
          <cell r="Y698">
            <v>0</v>
          </cell>
          <cell r="Z698">
            <v>0</v>
          </cell>
          <cell r="AA698">
            <v>2915.8255675517389</v>
          </cell>
          <cell r="AB698">
            <v>1888.32</v>
          </cell>
          <cell r="AC698">
            <v>1027.505567551739</v>
          </cell>
          <cell r="AD698">
            <v>3049.1841028701456</v>
          </cell>
          <cell r="AE698">
            <v>2335.0300000000002</v>
          </cell>
          <cell r="AF698">
            <v>714.15410287014538</v>
          </cell>
          <cell r="AG698">
            <v>1351.7026450354183</v>
          </cell>
          <cell r="AH698">
            <v>903.88</v>
          </cell>
          <cell r="AI698">
            <v>447.8226450354183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1.1708060699038736</v>
          </cell>
          <cell r="AQ698">
            <v>2.5518845400209624</v>
          </cell>
          <cell r="AR698">
            <v>7316.7123154573028</v>
          </cell>
          <cell r="AS698">
            <v>5127.2300000000005</v>
          </cell>
        </row>
        <row r="699">
          <cell r="A699" t="str">
            <v>л/с №3000000160077</v>
          </cell>
          <cell r="B699" t="str">
            <v>Оф. 9.16</v>
          </cell>
          <cell r="C699" t="str">
            <v>ЗПИФ Девелопмент и развитие под управл ООО "Эссет Менеджмент Солюшнс"</v>
          </cell>
          <cell r="D699">
            <v>44665</v>
          </cell>
          <cell r="E699">
            <v>172.1</v>
          </cell>
          <cell r="F699">
            <v>31</v>
          </cell>
          <cell r="G699">
            <v>28</v>
          </cell>
          <cell r="H699">
            <v>31</v>
          </cell>
          <cell r="I699">
            <v>30</v>
          </cell>
          <cell r="J699">
            <v>31</v>
          </cell>
          <cell r="K699">
            <v>151</v>
          </cell>
          <cell r="L699" t="str">
            <v>Нет данных</v>
          </cell>
          <cell r="M699" t="str">
            <v>Нет данных</v>
          </cell>
          <cell r="N699" t="str">
            <v>Нет данных</v>
          </cell>
          <cell r="O699">
            <v>9.9311614352305799</v>
          </cell>
          <cell r="P699">
            <v>2.0388477118685295</v>
          </cell>
          <cell r="Q699">
            <v>1.8415398687844784</v>
          </cell>
          <cell r="R699">
            <v>2.0388477118685295</v>
          </cell>
          <cell r="S699">
            <v>4.0119261427090427</v>
          </cell>
          <cell r="T699">
            <v>0</v>
          </cell>
          <cell r="U699">
            <v>9.9311614352305817</v>
          </cell>
          <cell r="V699">
            <v>1.3996573593345849</v>
          </cell>
          <cell r="W699">
            <v>1.7542290679541814</v>
          </cell>
          <cell r="X699">
            <v>2.0789948754505758</v>
          </cell>
          <cell r="Y699">
            <v>0</v>
          </cell>
          <cell r="Z699">
            <v>0</v>
          </cell>
          <cell r="AA699">
            <v>9858.8129700521458</v>
          </cell>
          <cell r="AB699">
            <v>6385.21</v>
          </cell>
          <cell r="AC699">
            <v>3473.6029700521458</v>
          </cell>
          <cell r="AD699">
            <v>10309.716780038349</v>
          </cell>
          <cell r="AE699">
            <v>7895.06</v>
          </cell>
          <cell r="AF699">
            <v>2414.6567800383482</v>
          </cell>
          <cell r="AG699">
            <v>11806.595909509591</v>
          </cell>
          <cell r="AH699">
            <v>7895.07</v>
          </cell>
          <cell r="AI699">
            <v>3911.5259095095917</v>
          </cell>
          <cell r="AJ699">
            <v>11502.914397852512</v>
          </cell>
          <cell r="AK699">
            <v>7895.07</v>
          </cell>
          <cell r="AL699">
            <v>3607.844397852512</v>
          </cell>
          <cell r="AM699">
            <v>0</v>
          </cell>
          <cell r="AN699">
            <v>7895.07</v>
          </cell>
          <cell r="AO699">
            <v>-7895.07</v>
          </cell>
          <cell r="AP699">
            <v>5.2328813027393419</v>
          </cell>
          <cell r="AQ699">
            <v>15.164042737969924</v>
          </cell>
          <cell r="AR699">
            <v>43478.040057452607</v>
          </cell>
          <cell r="AS699">
            <v>37965.479999999996</v>
          </cell>
        </row>
        <row r="700">
          <cell r="A700" t="str">
            <v>л/с №3000000173303</v>
          </cell>
          <cell r="B700" t="str">
            <v>Кв. 250</v>
          </cell>
          <cell r="C700" t="str">
            <v>Корольков Валерий Анатольевич</v>
          </cell>
          <cell r="D700">
            <v>44952</v>
          </cell>
          <cell r="E700">
            <v>36.299999999999997</v>
          </cell>
          <cell r="F700">
            <v>6</v>
          </cell>
          <cell r="G700">
            <v>28</v>
          </cell>
          <cell r="H700">
            <v>31</v>
          </cell>
          <cell r="I700">
            <v>30</v>
          </cell>
          <cell r="J700">
            <v>31</v>
          </cell>
          <cell r="K700">
            <v>126</v>
          </cell>
          <cell r="L700">
            <v>5731437</v>
          </cell>
          <cell r="M700" t="str">
            <v>нет данных</v>
          </cell>
          <cell r="N700">
            <v>5.5994999999999999</v>
          </cell>
          <cell r="O700">
            <v>1.7479113164784692</v>
          </cell>
          <cell r="P700">
            <v>8.3233872213260438E-2</v>
          </cell>
          <cell r="Q700">
            <v>0.3884247369952154</v>
          </cell>
          <cell r="R700">
            <v>0.4300416731018456</v>
          </cell>
          <cell r="S700">
            <v>0.8462110341681478</v>
          </cell>
          <cell r="T700">
            <v>0</v>
          </cell>
          <cell r="U700">
            <v>1.7479113164784694</v>
          </cell>
          <cell r="V700">
            <v>5.7139579925975632E-2</v>
          </cell>
          <cell r="W700">
            <v>0.3700088039903357</v>
          </cell>
          <cell r="X700">
            <v>0.43850966867435154</v>
          </cell>
          <cell r="Y700">
            <v>0</v>
          </cell>
          <cell r="Z700">
            <v>0</v>
          </cell>
          <cell r="AA700">
            <v>402.47595450457487</v>
          </cell>
          <cell r="AB700">
            <v>322.31</v>
          </cell>
          <cell r="AC700">
            <v>80.16595450457487</v>
          </cell>
          <cell r="AD700">
            <v>2174.5654800429525</v>
          </cell>
          <cell r="AE700">
            <v>1665.26</v>
          </cell>
          <cell r="AF700">
            <v>509.30548004295247</v>
          </cell>
          <cell r="AG700">
            <v>2490.293036113877</v>
          </cell>
          <cell r="AH700">
            <v>1665.26</v>
          </cell>
          <cell r="AI700">
            <v>825.03303611387696</v>
          </cell>
          <cell r="AJ700">
            <v>2426.2393529462297</v>
          </cell>
          <cell r="AK700">
            <v>1665.26</v>
          </cell>
          <cell r="AL700">
            <v>760.97935294622971</v>
          </cell>
          <cell r="AM700">
            <v>0</v>
          </cell>
          <cell r="AN700">
            <v>1665.26</v>
          </cell>
          <cell r="AO700">
            <v>-1665.26</v>
          </cell>
          <cell r="AP700">
            <v>0.86565805259066286</v>
          </cell>
          <cell r="AQ700">
            <v>2.6135693690691322</v>
          </cell>
          <cell r="AR700">
            <v>7493.573823607634</v>
          </cell>
          <cell r="AS700">
            <v>6983.35</v>
          </cell>
        </row>
        <row r="701">
          <cell r="A701" t="str">
            <v>л/с №3000000173170</v>
          </cell>
          <cell r="B701" t="str">
            <v>Кв. 308</v>
          </cell>
          <cell r="C701" t="str">
            <v>Березинский Павел Михайлович</v>
          </cell>
          <cell r="D701">
            <v>44947</v>
          </cell>
          <cell r="E701">
            <v>67.400000000000006</v>
          </cell>
          <cell r="F701">
            <v>11</v>
          </cell>
          <cell r="G701">
            <v>28</v>
          </cell>
          <cell r="H701">
            <v>31</v>
          </cell>
          <cell r="I701">
            <v>30</v>
          </cell>
          <cell r="J701">
            <v>31</v>
          </cell>
          <cell r="K701">
            <v>131</v>
          </cell>
          <cell r="L701">
            <v>5688353</v>
          </cell>
          <cell r="M701">
            <v>9.6280000000000001</v>
          </cell>
          <cell r="N701">
            <v>9.6275999999999993</v>
          </cell>
          <cell r="O701">
            <v>-3.4701986755040115E-4</v>
          </cell>
          <cell r="P701">
            <v>-2.9139072847743608E-5</v>
          </cell>
          <cell r="Q701">
            <v>-7.4172185430620099E-5</v>
          </cell>
          <cell r="R701">
            <v>-8.2119205298186536E-5</v>
          </cell>
          <cell r="S701">
            <v>-1.6158940397385091E-4</v>
          </cell>
          <cell r="T701">
            <v>0</v>
          </cell>
          <cell r="U701">
            <v>-3.4701986755040115E-4</v>
          </cell>
          <cell r="V701">
            <v>0.19450543873791706</v>
          </cell>
          <cell r="W701">
            <v>0.68701359198205592</v>
          </cell>
          <cell r="X701">
            <v>0.81420252530719828</v>
          </cell>
          <cell r="Y701">
            <v>0</v>
          </cell>
          <cell r="Z701">
            <v>0</v>
          </cell>
          <cell r="AA701">
            <v>557.59855687369338</v>
          </cell>
          <cell r="AB701">
            <v>1097.1500000000001</v>
          </cell>
          <cell r="AC701">
            <v>-539.55144312630671</v>
          </cell>
          <cell r="AD701">
            <v>1969.578965652488</v>
          </cell>
          <cell r="AE701">
            <v>3091.97</v>
          </cell>
          <cell r="AF701">
            <v>-1122.3910343475118</v>
          </cell>
          <cell r="AG701">
            <v>2334.2297459672459</v>
          </cell>
          <cell r="AH701">
            <v>3091.97</v>
          </cell>
          <cell r="AI701">
            <v>-757.74025403275391</v>
          </cell>
          <cell r="AJ701">
            <v>-0.46330590728574583</v>
          </cell>
          <cell r="AK701">
            <v>3091.97</v>
          </cell>
          <cell r="AL701">
            <v>-3092.4333059072856</v>
          </cell>
          <cell r="AM701">
            <v>0</v>
          </cell>
          <cell r="AN701">
            <v>3091.97</v>
          </cell>
          <cell r="AO701">
            <v>-3091.97</v>
          </cell>
          <cell r="AP701">
            <v>1.6957215560271712</v>
          </cell>
          <cell r="AQ701">
            <v>1.6953745361596209</v>
          </cell>
          <cell r="AR701">
            <v>4860.9439625861414</v>
          </cell>
          <cell r="AS701">
            <v>13465.029999999999</v>
          </cell>
        </row>
        <row r="702">
          <cell r="A702" t="str">
            <v>л/с №3000000171344</v>
          </cell>
          <cell r="B702" t="str">
            <v>Кв. 335</v>
          </cell>
          <cell r="C702" t="str">
            <v>Корчагина Галина Валерьевна</v>
          </cell>
          <cell r="D702">
            <v>44937</v>
          </cell>
          <cell r="E702">
            <v>27.5</v>
          </cell>
          <cell r="F702">
            <v>21</v>
          </cell>
          <cell r="G702">
            <v>28</v>
          </cell>
          <cell r="H702">
            <v>31</v>
          </cell>
          <cell r="I702">
            <v>30</v>
          </cell>
          <cell r="J702">
            <v>31</v>
          </cell>
          <cell r="K702">
            <v>141</v>
          </cell>
          <cell r="L702">
            <v>5688462</v>
          </cell>
          <cell r="M702">
            <v>5.9139999999999997</v>
          </cell>
          <cell r="N702">
            <v>8.3659999999999997</v>
          </cell>
          <cell r="O702">
            <v>2.2896158940397351</v>
          </cell>
          <cell r="P702">
            <v>0.34100662251655628</v>
          </cell>
          <cell r="Q702">
            <v>0.45467549668874174</v>
          </cell>
          <cell r="R702">
            <v>0.5033907284768212</v>
          </cell>
          <cell r="S702">
            <v>0.99054304635761592</v>
          </cell>
          <cell r="T702">
            <v>0</v>
          </cell>
          <cell r="U702">
            <v>2.2896158940397351</v>
          </cell>
          <cell r="V702">
            <v>0.15150646192493539</v>
          </cell>
          <cell r="W702">
            <v>0.28030969999267857</v>
          </cell>
          <cell r="X702">
            <v>0.33220429445026634</v>
          </cell>
          <cell r="Y702">
            <v>0</v>
          </cell>
          <cell r="Z702">
            <v>0</v>
          </cell>
          <cell r="AA702">
            <v>1412.123665448956</v>
          </cell>
          <cell r="AB702">
            <v>854.7</v>
          </cell>
          <cell r="AC702">
            <v>557.42366544895594</v>
          </cell>
          <cell r="AD702">
            <v>2107.3348562210344</v>
          </cell>
          <cell r="AE702">
            <v>1261.55</v>
          </cell>
          <cell r="AF702">
            <v>845.78485622103449</v>
          </cell>
          <cell r="AG702">
            <v>2395.8013378360865</v>
          </cell>
          <cell r="AH702">
            <v>1261.56</v>
          </cell>
          <cell r="AI702">
            <v>1134.2413378360866</v>
          </cell>
          <cell r="AJ702">
            <v>2840.0652116556289</v>
          </cell>
          <cell r="AK702">
            <v>1261.56</v>
          </cell>
          <cell r="AL702">
            <v>1578.505211655629</v>
          </cell>
          <cell r="AM702">
            <v>0</v>
          </cell>
          <cell r="AN702">
            <v>1261.56</v>
          </cell>
          <cell r="AO702">
            <v>-1261.56</v>
          </cell>
          <cell r="AP702">
            <v>0.7640204563678803</v>
          </cell>
          <cell r="AQ702">
            <v>3.0536363504076154</v>
          </cell>
          <cell r="AR702">
            <v>8755.3250711617056</v>
          </cell>
          <cell r="AS702">
            <v>5900.93</v>
          </cell>
        </row>
        <row r="703">
          <cell r="A703" t="str">
            <v>л/с №3000000171535</v>
          </cell>
          <cell r="B703" t="str">
            <v>Кв. 400</v>
          </cell>
          <cell r="C703" t="str">
            <v>Чепелева Ольга Витальевна</v>
          </cell>
          <cell r="D703">
            <v>44940</v>
          </cell>
          <cell r="E703">
            <v>55.9</v>
          </cell>
          <cell r="F703">
            <v>18</v>
          </cell>
          <cell r="G703">
            <v>28</v>
          </cell>
          <cell r="H703">
            <v>31</v>
          </cell>
          <cell r="I703">
            <v>30</v>
          </cell>
          <cell r="J703">
            <v>31</v>
          </cell>
          <cell r="K703">
            <v>138</v>
          </cell>
          <cell r="L703">
            <v>5688314</v>
          </cell>
          <cell r="M703">
            <v>6.1180000000000003</v>
          </cell>
          <cell r="N703">
            <v>9.4824000000000002</v>
          </cell>
          <cell r="O703">
            <v>3.0747496688741718</v>
          </cell>
          <cell r="P703">
            <v>0.40105430463576153</v>
          </cell>
          <cell r="Q703">
            <v>0.62386225165562914</v>
          </cell>
          <cell r="R703">
            <v>0.69070463576158936</v>
          </cell>
          <cell r="S703">
            <v>1.359128476821192</v>
          </cell>
          <cell r="T703">
            <v>0</v>
          </cell>
          <cell r="U703">
            <v>3.0747496688741718</v>
          </cell>
          <cell r="V703">
            <v>0.26397541469934194</v>
          </cell>
          <cell r="W703">
            <v>0.56979317198511759</v>
          </cell>
          <cell r="X703">
            <v>0.67528072944617779</v>
          </cell>
          <cell r="Y703">
            <v>0</v>
          </cell>
          <cell r="Z703">
            <v>0</v>
          </cell>
          <cell r="AA703">
            <v>1906.7599106832217</v>
          </cell>
          <cell r="AB703">
            <v>1489.21</v>
          </cell>
          <cell r="AC703">
            <v>417.5499106832217</v>
          </cell>
          <cell r="AD703">
            <v>3422.4249575542758</v>
          </cell>
          <cell r="AE703">
            <v>2564.4</v>
          </cell>
          <cell r="AF703">
            <v>858.02495755427572</v>
          </cell>
          <cell r="AG703">
            <v>3916.5259194164055</v>
          </cell>
          <cell r="AH703">
            <v>2564.41</v>
          </cell>
          <cell r="AI703">
            <v>1352.1159194164056</v>
          </cell>
          <cell r="AJ703">
            <v>3896.8659861721849</v>
          </cell>
          <cell r="AK703">
            <v>2564.41</v>
          </cell>
          <cell r="AL703">
            <v>1332.455986172185</v>
          </cell>
          <cell r="AM703">
            <v>0</v>
          </cell>
          <cell r="AN703">
            <v>2564.41</v>
          </cell>
          <cell r="AO703">
            <v>-2564.41</v>
          </cell>
          <cell r="AP703">
            <v>1.5090493161306373</v>
          </cell>
          <cell r="AQ703">
            <v>4.5837989850048091</v>
          </cell>
          <cell r="AR703">
            <v>13142.576773826087</v>
          </cell>
          <cell r="AS703">
            <v>11746.84</v>
          </cell>
        </row>
        <row r="704">
          <cell r="A704" t="str">
            <v>л/с №3000000173440</v>
          </cell>
          <cell r="B704" t="str">
            <v>Кв. 417</v>
          </cell>
          <cell r="C704" t="str">
            <v>Еремина Ольга Владимировна</v>
          </cell>
          <cell r="D704">
            <v>44957</v>
          </cell>
          <cell r="E704">
            <v>52</v>
          </cell>
          <cell r="F704">
            <v>1</v>
          </cell>
          <cell r="G704">
            <v>28</v>
          </cell>
          <cell r="H704">
            <v>31</v>
          </cell>
          <cell r="I704">
            <v>30</v>
          </cell>
          <cell r="J704">
            <v>31</v>
          </cell>
          <cell r="K704">
            <v>121</v>
          </cell>
          <cell r="L704">
            <v>5688500</v>
          </cell>
          <cell r="M704" t="str">
            <v>нет данных</v>
          </cell>
          <cell r="N704">
            <v>19.602399999999999</v>
          </cell>
          <cell r="O704">
            <v>2.4045340861608575</v>
          </cell>
          <cell r="P704">
            <v>1.9872182530255019E-2</v>
          </cell>
          <cell r="Q704">
            <v>0.55642111084714052</v>
          </cell>
          <cell r="R704">
            <v>0.61603765843790559</v>
          </cell>
          <cell r="S704">
            <v>1.2122031343455562</v>
          </cell>
          <cell r="T704">
            <v>0</v>
          </cell>
          <cell r="U704">
            <v>2.4045340861608571</v>
          </cell>
          <cell r="V704">
            <v>1.3642140294539636E-2</v>
          </cell>
          <cell r="W704">
            <v>0.53004015998615583</v>
          </cell>
          <cell r="X704">
            <v>0.6281681204150491</v>
          </cell>
          <cell r="Y704">
            <v>0</v>
          </cell>
          <cell r="Z704">
            <v>0</v>
          </cell>
          <cell r="AA704">
            <v>96.091596116794733</v>
          </cell>
          <cell r="AB704">
            <v>76.95</v>
          </cell>
          <cell r="AC704">
            <v>19.14159611679473</v>
          </cell>
          <cell r="AD704">
            <v>3115.0800265078105</v>
          </cell>
          <cell r="AE704">
            <v>2385.5</v>
          </cell>
          <cell r="AF704">
            <v>729.58002650781054</v>
          </cell>
          <cell r="AG704">
            <v>3567.3619250116139</v>
          </cell>
          <cell r="AH704">
            <v>2385.4899999999998</v>
          </cell>
          <cell r="AI704">
            <v>1181.8719250116142</v>
          </cell>
          <cell r="AJ704">
            <v>3475.6045827328917</v>
          </cell>
          <cell r="AK704">
            <v>2385.4899999999998</v>
          </cell>
          <cell r="AL704">
            <v>1090.1145827328919</v>
          </cell>
          <cell r="AM704">
            <v>0</v>
          </cell>
          <cell r="AN704">
            <v>2385.4899999999998</v>
          </cell>
          <cell r="AO704">
            <v>-2385.4899999999998</v>
          </cell>
          <cell r="AP704">
            <v>1.1718504206957445</v>
          </cell>
          <cell r="AQ704">
            <v>3.5763845068566016</v>
          </cell>
          <cell r="AR704">
            <v>10254.138130369111</v>
          </cell>
          <cell r="AS704">
            <v>9618.9199999999983</v>
          </cell>
        </row>
        <row r="705">
          <cell r="A705" t="str">
            <v>л/с №3000000173401</v>
          </cell>
          <cell r="B705" t="str">
            <v>Кв. 418</v>
          </cell>
          <cell r="C705" t="str">
            <v>Зуева Марина Валерьевна</v>
          </cell>
          <cell r="D705">
            <v>44954</v>
          </cell>
          <cell r="E705">
            <v>59.3</v>
          </cell>
          <cell r="F705">
            <v>4</v>
          </cell>
          <cell r="G705">
            <v>28</v>
          </cell>
          <cell r="H705">
            <v>31</v>
          </cell>
          <cell r="I705">
            <v>30</v>
          </cell>
          <cell r="J705">
            <v>31</v>
          </cell>
          <cell r="K705">
            <v>124</v>
          </cell>
          <cell r="L705">
            <v>5688789</v>
          </cell>
          <cell r="M705">
            <v>0.26500000000000001</v>
          </cell>
          <cell r="N705">
            <v>14.454599999999999</v>
          </cell>
          <cell r="O705">
            <v>11.652386754966885</v>
          </cell>
          <cell r="P705">
            <v>0.37588344370860921</v>
          </cell>
          <cell r="Q705">
            <v>2.6311841059602643</v>
          </cell>
          <cell r="R705">
            <v>2.9130966887417213</v>
          </cell>
          <cell r="S705">
            <v>5.7322225165562903</v>
          </cell>
          <cell r="T705">
            <v>0</v>
          </cell>
          <cell r="U705">
            <v>11.652386754966885</v>
          </cell>
          <cell r="V705">
            <v>6.2229147651246187E-2</v>
          </cell>
          <cell r="W705">
            <v>0.6044496439842123</v>
          </cell>
          <cell r="X705">
            <v>0.71635326039639247</v>
          </cell>
          <cell r="Y705">
            <v>0</v>
          </cell>
          <cell r="Z705">
            <v>0</v>
          </cell>
          <cell r="AA705">
            <v>1256.1476596951502</v>
          </cell>
          <cell r="AB705">
            <v>351.02</v>
          </cell>
          <cell r="AC705">
            <v>905.12765969515021</v>
          </cell>
          <cell r="AD705">
            <v>9277.1443751658044</v>
          </cell>
          <cell r="AE705">
            <v>2720.38</v>
          </cell>
          <cell r="AF705">
            <v>6556.7643751658043</v>
          </cell>
          <cell r="AG705">
            <v>10406.286305169817</v>
          </cell>
          <cell r="AH705">
            <v>2720.38</v>
          </cell>
          <cell r="AI705">
            <v>7685.9063051698167</v>
          </cell>
          <cell r="AJ705">
            <v>16435.313755019863</v>
          </cell>
          <cell r="AK705">
            <v>2720.38</v>
          </cell>
          <cell r="AL705">
            <v>13714.933755019862</v>
          </cell>
          <cell r="AM705">
            <v>0</v>
          </cell>
          <cell r="AN705">
            <v>2720.38</v>
          </cell>
          <cell r="AO705">
            <v>-2720.38</v>
          </cell>
          <cell r="AP705">
            <v>1.3830320520318509</v>
          </cell>
          <cell r="AQ705">
            <v>13.035418806998736</v>
          </cell>
          <cell r="AR705">
            <v>37374.892095050636</v>
          </cell>
          <cell r="AS705">
            <v>11232.54</v>
          </cell>
        </row>
        <row r="706">
          <cell r="A706" t="str">
            <v>л/с №3000000171345</v>
          </cell>
          <cell r="B706" t="str">
            <v>Кв. 504</v>
          </cell>
          <cell r="C706" t="str">
            <v>Панков Андрей Владимирович</v>
          </cell>
          <cell r="D706">
            <v>44937</v>
          </cell>
          <cell r="E706">
            <v>72.5</v>
          </cell>
          <cell r="F706">
            <v>21</v>
          </cell>
          <cell r="G706">
            <v>28</v>
          </cell>
          <cell r="H706">
            <v>31</v>
          </cell>
          <cell r="I706">
            <v>30</v>
          </cell>
          <cell r="J706">
            <v>31</v>
          </cell>
          <cell r="K706">
            <v>141</v>
          </cell>
          <cell r="L706">
            <v>5688330</v>
          </cell>
          <cell r="M706" t="str">
            <v>нет данных</v>
          </cell>
          <cell r="N706">
            <v>2E-3</v>
          </cell>
          <cell r="O706">
            <v>3.906603575298691</v>
          </cell>
          <cell r="P706">
            <v>0.58183457504448588</v>
          </cell>
          <cell r="Q706">
            <v>0.77577943339264788</v>
          </cell>
          <cell r="R706">
            <v>0.85889865839900303</v>
          </cell>
          <cell r="S706">
            <v>1.6900909084625544</v>
          </cell>
          <cell r="T706">
            <v>0</v>
          </cell>
          <cell r="U706">
            <v>3.906603575298691</v>
          </cell>
          <cell r="V706">
            <v>0.39942612689301149</v>
          </cell>
          <cell r="W706">
            <v>0.7389982999806981</v>
          </cell>
          <cell r="X706">
            <v>0.87581132173252041</v>
          </cell>
          <cell r="Y706">
            <v>0</v>
          </cell>
          <cell r="Z706">
            <v>0</v>
          </cell>
          <cell r="AA706">
            <v>2813.4510593811538</v>
          </cell>
          <cell r="AB706">
            <v>2253.0300000000002</v>
          </cell>
          <cell r="AC706">
            <v>560.42105938115355</v>
          </cell>
          <cell r="AD706">
            <v>4343.1404215733901</v>
          </cell>
          <cell r="AE706">
            <v>3325.93</v>
          </cell>
          <cell r="AF706">
            <v>1017.2104215733902</v>
          </cell>
          <cell r="AG706">
            <v>4973.7257608335012</v>
          </cell>
          <cell r="AH706">
            <v>3325.93</v>
          </cell>
          <cell r="AI706">
            <v>1647.7957608335014</v>
          </cell>
          <cell r="AJ706">
            <v>4845.7948509256667</v>
          </cell>
          <cell r="AK706">
            <v>3325.93</v>
          </cell>
          <cell r="AL706">
            <v>1519.8648509256668</v>
          </cell>
          <cell r="AM706">
            <v>0</v>
          </cell>
          <cell r="AN706">
            <v>3325.93</v>
          </cell>
          <cell r="AO706">
            <v>-3325.93</v>
          </cell>
          <cell r="AP706">
            <v>2.0142357486062301</v>
          </cell>
          <cell r="AQ706">
            <v>5.9208393239049215</v>
          </cell>
          <cell r="AR706">
            <v>16976.112092713713</v>
          </cell>
          <cell r="AS706">
            <v>15556.75</v>
          </cell>
        </row>
        <row r="707">
          <cell r="A707" t="str">
            <v>л/с №3000000173203</v>
          </cell>
          <cell r="B707" t="str">
            <v>Кв. 524</v>
          </cell>
          <cell r="C707" t="str">
            <v>Тюлендеев Руслан Тлекович</v>
          </cell>
          <cell r="D707">
            <v>44947</v>
          </cell>
          <cell r="E707">
            <v>72.5</v>
          </cell>
          <cell r="F707">
            <v>11</v>
          </cell>
          <cell r="G707">
            <v>28</v>
          </cell>
          <cell r="H707">
            <v>31</v>
          </cell>
          <cell r="I707">
            <v>30</v>
          </cell>
          <cell r="J707">
            <v>31</v>
          </cell>
          <cell r="K707">
            <v>131</v>
          </cell>
          <cell r="L707">
            <v>5731406</v>
          </cell>
          <cell r="M707">
            <v>10.528</v>
          </cell>
          <cell r="N707">
            <v>13.649100000000001</v>
          </cell>
          <cell r="O707">
            <v>2.707709271523179</v>
          </cell>
          <cell r="P707">
            <v>0.22736490066225168</v>
          </cell>
          <cell r="Q707">
            <v>0.57874701986754973</v>
          </cell>
          <cell r="R707">
            <v>0.64075562913907291</v>
          </cell>
          <cell r="S707">
            <v>1.2608417218543049</v>
          </cell>
          <cell r="T707">
            <v>0</v>
          </cell>
          <cell r="U707">
            <v>2.7077092715231794</v>
          </cell>
          <cell r="V707">
            <v>0.20922320932491079</v>
          </cell>
          <cell r="W707">
            <v>0.7389982999806981</v>
          </cell>
          <cell r="X707">
            <v>0.87581132173252041</v>
          </cell>
          <cell r="Y707">
            <v>0</v>
          </cell>
          <cell r="Z707">
            <v>0</v>
          </cell>
          <cell r="AA707">
            <v>1251.7766971929925</v>
          </cell>
          <cell r="AB707">
            <v>1180.17</v>
          </cell>
          <cell r="AC707">
            <v>71.606697192992442</v>
          </cell>
          <cell r="AD707">
            <v>3778.2130261624989</v>
          </cell>
          <cell r="AE707">
            <v>3325.93</v>
          </cell>
          <cell r="AF707">
            <v>452.28302616249903</v>
          </cell>
          <cell r="AG707">
            <v>4348.2704302000147</v>
          </cell>
          <cell r="AH707">
            <v>3325.93</v>
          </cell>
          <cell r="AI707">
            <v>1022.3404302000149</v>
          </cell>
          <cell r="AJ707">
            <v>3615.0601680662257</v>
          </cell>
          <cell r="AK707">
            <v>3325.93</v>
          </cell>
          <cell r="AL707">
            <v>289.13016806622591</v>
          </cell>
          <cell r="AM707">
            <v>0</v>
          </cell>
          <cell r="AN707">
            <v>3325.93</v>
          </cell>
          <cell r="AO707">
            <v>-3325.93</v>
          </cell>
          <cell r="AP707">
            <v>1.8240328310381293</v>
          </cell>
          <cell r="AQ707">
            <v>4.5317421025613083</v>
          </cell>
          <cell r="AR707">
            <v>12993.320321621732</v>
          </cell>
          <cell r="AS707">
            <v>14483.890000000001</v>
          </cell>
        </row>
        <row r="708">
          <cell r="A708" t="str">
            <v>л/с №3000000171513</v>
          </cell>
          <cell r="B708" t="str">
            <v>Кв. 527</v>
          </cell>
          <cell r="C708" t="str">
            <v>Почтарук Мария Андреевна</v>
          </cell>
          <cell r="D708">
            <v>44940</v>
          </cell>
          <cell r="E708">
            <v>45</v>
          </cell>
          <cell r="F708">
            <v>18</v>
          </cell>
          <cell r="G708">
            <v>28</v>
          </cell>
          <cell r="H708">
            <v>31</v>
          </cell>
          <cell r="I708">
            <v>30</v>
          </cell>
          <cell r="J708">
            <v>31</v>
          </cell>
          <cell r="K708">
            <v>138</v>
          </cell>
          <cell r="L708">
            <v>5234346</v>
          </cell>
          <cell r="M708">
            <v>9.0190000000000001</v>
          </cell>
          <cell r="N708">
            <v>10.3673</v>
          </cell>
          <cell r="O708">
            <v>1.2322211920529802</v>
          </cell>
          <cell r="P708">
            <v>0.16072450331125826</v>
          </cell>
          <cell r="Q708">
            <v>0.25001589403973512</v>
          </cell>
          <cell r="R708">
            <v>0.27680331125827812</v>
          </cell>
          <cell r="S708">
            <v>0.54467748344370859</v>
          </cell>
          <cell r="T708">
            <v>0</v>
          </cell>
          <cell r="U708">
            <v>1.2322211920529802</v>
          </cell>
          <cell r="V708">
            <v>0.21250256997263667</v>
          </cell>
          <cell r="W708">
            <v>0.45868859998801947</v>
          </cell>
          <cell r="X708">
            <v>0.54360702728225396</v>
          </cell>
          <cell r="Y708">
            <v>0</v>
          </cell>
          <cell r="Z708">
            <v>0</v>
          </cell>
          <cell r="AA708">
            <v>1070.1091999781179</v>
          </cell>
          <cell r="AB708">
            <v>1198.48</v>
          </cell>
          <cell r="AC708">
            <v>-128.37080002188213</v>
          </cell>
          <cell r="AD708">
            <v>2031.9833511864972</v>
          </cell>
          <cell r="AE708">
            <v>2064.37</v>
          </cell>
          <cell r="AF708">
            <v>-32.386648813502688</v>
          </cell>
          <cell r="AG708">
            <v>2352.2641144566428</v>
          </cell>
          <cell r="AH708">
            <v>2064.37</v>
          </cell>
          <cell r="AI708">
            <v>287.89411445664291</v>
          </cell>
          <cell r="AJ708">
            <v>1561.6883869801322</v>
          </cell>
          <cell r="AK708">
            <v>2064.37</v>
          </cell>
          <cell r="AL708">
            <v>-502.68161301986765</v>
          </cell>
          <cell r="AM708">
            <v>0</v>
          </cell>
          <cell r="AN708">
            <v>2064.37</v>
          </cell>
          <cell r="AO708">
            <v>-2064.37</v>
          </cell>
          <cell r="AP708">
            <v>1.21479819724291</v>
          </cell>
          <cell r="AQ708">
            <v>2.4470193892958902</v>
          </cell>
          <cell r="AR708">
            <v>7016.0450526013901</v>
          </cell>
          <cell r="AS708">
            <v>9455.9599999999991</v>
          </cell>
        </row>
        <row r="709">
          <cell r="A709" t="str">
            <v>л/с №3000000173407</v>
          </cell>
          <cell r="B709" t="str">
            <v>Кв. 532</v>
          </cell>
          <cell r="C709" t="str">
            <v>Скрябина Любовь Анатольевна</v>
          </cell>
          <cell r="D709">
            <v>44940</v>
          </cell>
          <cell r="E709">
            <v>73.3</v>
          </cell>
          <cell r="F709">
            <v>18</v>
          </cell>
          <cell r="G709">
            <v>28</v>
          </cell>
          <cell r="H709">
            <v>31</v>
          </cell>
          <cell r="I709">
            <v>30</v>
          </cell>
          <cell r="J709">
            <v>31</v>
          </cell>
          <cell r="K709">
            <v>138</v>
          </cell>
          <cell r="L709">
            <v>5234324</v>
          </cell>
          <cell r="M709">
            <v>12.323</v>
          </cell>
          <cell r="N709">
            <v>16.379899999999999</v>
          </cell>
          <cell r="O709">
            <v>3.7076304635761579</v>
          </cell>
          <cell r="P709">
            <v>0.48360397350993367</v>
          </cell>
          <cell r="Q709">
            <v>0.75227284768211899</v>
          </cell>
          <cell r="R709">
            <v>0.83287350993377463</v>
          </cell>
          <cell r="S709">
            <v>1.6388801324503308</v>
          </cell>
          <cell r="T709">
            <v>0</v>
          </cell>
          <cell r="U709">
            <v>3.7076304635761579</v>
          </cell>
          <cell r="V709">
            <v>0.34614307508876146</v>
          </cell>
          <cell r="W709">
            <v>0.74715276398048514</v>
          </cell>
          <cell r="X709">
            <v>0.88547544666198263</v>
          </cell>
          <cell r="Y709">
            <v>0</v>
          </cell>
          <cell r="Z709">
            <v>0</v>
          </cell>
          <cell r="AA709">
            <v>2379.0341428012066</v>
          </cell>
          <cell r="AB709">
            <v>1952.49</v>
          </cell>
          <cell r="AC709">
            <v>426.54414280120659</v>
          </cell>
          <cell r="AD709">
            <v>4299.1231252467851</v>
          </cell>
          <cell r="AE709">
            <v>3362.62</v>
          </cell>
          <cell r="AF709">
            <v>936.5031252467852</v>
          </cell>
          <cell r="AG709">
            <v>4926.8157613722233</v>
          </cell>
          <cell r="AH709">
            <v>3362.63</v>
          </cell>
          <cell r="AI709">
            <v>1564.1857613722232</v>
          </cell>
          <cell r="AJ709">
            <v>4698.9643381589394</v>
          </cell>
          <cell r="AK709">
            <v>3362.63</v>
          </cell>
          <cell r="AL709">
            <v>1336.3343381589393</v>
          </cell>
          <cell r="AM709">
            <v>0</v>
          </cell>
          <cell r="AN709">
            <v>3362.63</v>
          </cell>
          <cell r="AO709">
            <v>-3362.63</v>
          </cell>
          <cell r="AP709">
            <v>1.9787712857312294</v>
          </cell>
          <cell r="AQ709">
            <v>5.6864017493073877</v>
          </cell>
          <cell r="AR709">
            <v>16303.937367579156</v>
          </cell>
          <cell r="AS709">
            <v>15403</v>
          </cell>
        </row>
        <row r="710">
          <cell r="A710" t="str">
            <v>л/с №3000000173361</v>
          </cell>
          <cell r="B710" t="str">
            <v>Кв. 534</v>
          </cell>
          <cell r="C710" t="str">
            <v>Назарова Аида Аванесовна</v>
          </cell>
          <cell r="D710">
            <v>44952</v>
          </cell>
          <cell r="E710">
            <v>40.799999999999997</v>
          </cell>
          <cell r="F710">
            <v>6</v>
          </cell>
          <cell r="G710">
            <v>28</v>
          </cell>
          <cell r="H710">
            <v>31</v>
          </cell>
          <cell r="I710">
            <v>30</v>
          </cell>
          <cell r="J710">
            <v>31</v>
          </cell>
          <cell r="K710">
            <v>126</v>
          </cell>
          <cell r="L710">
            <v>5688676</v>
          </cell>
          <cell r="M710" t="str">
            <v>нет данных</v>
          </cell>
          <cell r="N710">
            <v>8.657</v>
          </cell>
          <cell r="O710">
            <v>1.9645945375295188</v>
          </cell>
          <cell r="P710">
            <v>9.3552120834738989E-2</v>
          </cell>
          <cell r="Q710">
            <v>0.43657656389544863</v>
          </cell>
          <cell r="R710">
            <v>0.48335262431281817</v>
          </cell>
          <cell r="S710">
            <v>0.95111322848651314</v>
          </cell>
          <cell r="T710">
            <v>0</v>
          </cell>
          <cell r="U710">
            <v>1.9645945375295188</v>
          </cell>
          <cell r="V710">
            <v>6.4222998925063529E-2</v>
          </cell>
          <cell r="W710">
            <v>0.41587766398913767</v>
          </cell>
          <cell r="X710">
            <v>0.492870371402577</v>
          </cell>
          <cell r="Y710">
            <v>0</v>
          </cell>
          <cell r="Z710">
            <v>0</v>
          </cell>
          <cell r="AA710">
            <v>452.36966787291055</v>
          </cell>
          <cell r="AB710">
            <v>362.26</v>
          </cell>
          <cell r="AC710">
            <v>90.109667872910563</v>
          </cell>
          <cell r="AD710">
            <v>2444.1397131061281</v>
          </cell>
          <cell r="AE710">
            <v>1871.7</v>
          </cell>
          <cell r="AF710">
            <v>572.43971310612801</v>
          </cell>
          <cell r="AG710">
            <v>2799.0070488552665</v>
          </cell>
          <cell r="AH710">
            <v>1871.7</v>
          </cell>
          <cell r="AI710">
            <v>927.30704885526643</v>
          </cell>
          <cell r="AJ710">
            <v>2727.0128264519608</v>
          </cell>
          <cell r="AK710">
            <v>1871.7</v>
          </cell>
          <cell r="AL710">
            <v>855.31282645196075</v>
          </cell>
          <cell r="AM710">
            <v>0</v>
          </cell>
          <cell r="AN710">
            <v>1871.7</v>
          </cell>
          <cell r="AO710">
            <v>-1871.7</v>
          </cell>
          <cell r="AP710">
            <v>0.97297103431677812</v>
          </cell>
          <cell r="AQ710">
            <v>2.9375655718462967</v>
          </cell>
          <cell r="AR710">
            <v>8422.5292562862651</v>
          </cell>
          <cell r="AS710">
            <v>7849.0599999999995</v>
          </cell>
        </row>
        <row r="711">
          <cell r="A711" t="str">
            <v>л/с №3000000173240</v>
          </cell>
          <cell r="B711" t="str">
            <v>Кв. 537</v>
          </cell>
          <cell r="C711" t="str">
            <v>Веремьев Денис Олегович</v>
          </cell>
          <cell r="D711">
            <v>44945</v>
          </cell>
          <cell r="E711">
            <v>57.3</v>
          </cell>
          <cell r="F711">
            <v>13</v>
          </cell>
          <cell r="G711">
            <v>28</v>
          </cell>
          <cell r="H711">
            <v>31</v>
          </cell>
          <cell r="I711">
            <v>30</v>
          </cell>
          <cell r="J711">
            <v>31</v>
          </cell>
          <cell r="K711">
            <v>133</v>
          </cell>
          <cell r="L711">
            <v>5688680</v>
          </cell>
          <cell r="M711">
            <v>11.763</v>
          </cell>
          <cell r="N711">
            <v>15.0473</v>
          </cell>
          <cell r="O711">
            <v>2.8927940397350995</v>
          </cell>
          <cell r="P711">
            <v>0.28275430463576157</v>
          </cell>
          <cell r="Q711">
            <v>0.60900927152317885</v>
          </cell>
          <cell r="R711">
            <v>0.67426026490066227</v>
          </cell>
          <cell r="S711">
            <v>1.3267701986754967</v>
          </cell>
          <cell r="T711">
            <v>0</v>
          </cell>
          <cell r="U711">
            <v>2.8927940397350995</v>
          </cell>
          <cell r="V711">
            <v>0.1954236597192803</v>
          </cell>
          <cell r="W711">
            <v>0.58406348398474484</v>
          </cell>
          <cell r="X711">
            <v>0.69219294807273679</v>
          </cell>
          <cell r="Y711">
            <v>0</v>
          </cell>
          <cell r="Z711">
            <v>0</v>
          </cell>
          <cell r="AA711">
            <v>1371.0222958394888</v>
          </cell>
          <cell r="AB711">
            <v>1102.33</v>
          </cell>
          <cell r="AC711">
            <v>268.69229583948891</v>
          </cell>
          <cell r="AD711">
            <v>3420.7543431372083</v>
          </cell>
          <cell r="AE711">
            <v>2628.63</v>
          </cell>
          <cell r="AF711">
            <v>792.12434313720814</v>
          </cell>
          <cell r="AG711">
            <v>3917.86732317307</v>
          </cell>
          <cell r="AH711">
            <v>2628.63</v>
          </cell>
          <cell r="AI711">
            <v>1289.2373231730699</v>
          </cell>
          <cell r="AJ711">
            <v>3804.0889782384106</v>
          </cell>
          <cell r="AK711">
            <v>2628.63</v>
          </cell>
          <cell r="AL711">
            <v>1175.4589782384105</v>
          </cell>
          <cell r="AM711">
            <v>0</v>
          </cell>
          <cell r="AN711">
            <v>2628.63</v>
          </cell>
          <cell r="AO711">
            <v>-2628.63</v>
          </cell>
          <cell r="AP711">
            <v>1.4716800917767618</v>
          </cell>
          <cell r="AQ711">
            <v>4.3644741315118614</v>
          </cell>
          <cell r="AR711">
            <v>12513.732940388178</v>
          </cell>
          <cell r="AS711">
            <v>11616.850000000002</v>
          </cell>
        </row>
        <row r="712">
          <cell r="A712" t="str">
            <v>л/с №3000000173279</v>
          </cell>
          <cell r="B712" t="str">
            <v>Кв. 548</v>
          </cell>
          <cell r="C712" t="str">
            <v>Гражданцев Игорь Владимирович</v>
          </cell>
          <cell r="D712">
            <v>44951</v>
          </cell>
          <cell r="E712">
            <v>73.3</v>
          </cell>
          <cell r="F712">
            <v>7</v>
          </cell>
          <cell r="G712">
            <v>28</v>
          </cell>
          <cell r="H712">
            <v>31</v>
          </cell>
          <cell r="I712">
            <v>30</v>
          </cell>
          <cell r="J712">
            <v>31</v>
          </cell>
          <cell r="K712">
            <v>127</v>
          </cell>
          <cell r="L712">
            <v>5697787</v>
          </cell>
          <cell r="M712">
            <v>8.2469999999999999</v>
          </cell>
          <cell r="N712">
            <v>10.8805</v>
          </cell>
          <cell r="O712">
            <v>2.2149304635761586</v>
          </cell>
          <cell r="P712">
            <v>0.12208278145695364</v>
          </cell>
          <cell r="Q712">
            <v>0.48833112582781457</v>
          </cell>
          <cell r="R712">
            <v>0.54065231788079471</v>
          </cell>
          <cell r="S712">
            <v>1.0638642384105961</v>
          </cell>
          <cell r="T712">
            <v>0</v>
          </cell>
          <cell r="U712">
            <v>2.2149304635761586</v>
          </cell>
          <cell r="V712">
            <v>0.13461119586785167</v>
          </cell>
          <cell r="W712">
            <v>0.74715276398048514</v>
          </cell>
          <cell r="X712">
            <v>0.88547544666198263</v>
          </cell>
          <cell r="Y712">
            <v>0</v>
          </cell>
          <cell r="Z712">
            <v>0</v>
          </cell>
          <cell r="AA712">
            <v>735.98783790613527</v>
          </cell>
          <cell r="AB712">
            <v>759.3</v>
          </cell>
          <cell r="AC712">
            <v>-23.312162093864686</v>
          </cell>
          <cell r="AD712">
            <v>3542.3546991805611</v>
          </cell>
          <cell r="AE712">
            <v>3362.62</v>
          </cell>
          <cell r="AF712">
            <v>179.73469918056117</v>
          </cell>
          <cell r="AG712">
            <v>4088.9650039417597</v>
          </cell>
          <cell r="AH712">
            <v>3362.63</v>
          </cell>
          <cell r="AI712">
            <v>726.33500394175962</v>
          </cell>
          <cell r="AJ712">
            <v>3050.2902670860926</v>
          </cell>
          <cell r="AK712">
            <v>3362.63</v>
          </cell>
          <cell r="AL712">
            <v>-312.33973291390748</v>
          </cell>
          <cell r="AM712">
            <v>0</v>
          </cell>
          <cell r="AN712">
            <v>3362.63</v>
          </cell>
          <cell r="AO712">
            <v>-3362.63</v>
          </cell>
          <cell r="AP712">
            <v>1.7672394065103194</v>
          </cell>
          <cell r="AQ712">
            <v>3.9821698700864783</v>
          </cell>
          <cell r="AR712">
            <v>11417.597808114548</v>
          </cell>
          <cell r="AS712">
            <v>14209.810000000001</v>
          </cell>
        </row>
        <row r="713">
          <cell r="A713" t="str">
            <v>л/с №3000000173362</v>
          </cell>
          <cell r="B713" t="str">
            <v>Кв. 564</v>
          </cell>
          <cell r="C713" t="str">
            <v>Кандоба Оксана Романовна</v>
          </cell>
          <cell r="D713">
            <v>44953</v>
          </cell>
          <cell r="E713">
            <v>73.3</v>
          </cell>
          <cell r="F713">
            <v>5</v>
          </cell>
          <cell r="G713">
            <v>28</v>
          </cell>
          <cell r="H713">
            <v>31</v>
          </cell>
          <cell r="I713">
            <v>30</v>
          </cell>
          <cell r="J713">
            <v>31</v>
          </cell>
          <cell r="K713">
            <v>125</v>
          </cell>
          <cell r="L713">
            <v>5731502</v>
          </cell>
          <cell r="M713">
            <v>6.9539999999999997</v>
          </cell>
          <cell r="N713">
            <v>9.9536999999999995</v>
          </cell>
          <cell r="O713">
            <v>2.4831953642384104</v>
          </cell>
          <cell r="P713">
            <v>9.9327814569536418E-2</v>
          </cell>
          <cell r="Q713">
            <v>0.55623576158940391</v>
          </cell>
          <cell r="R713">
            <v>0.61583245033112577</v>
          </cell>
          <cell r="S713">
            <v>1.2117993377483443</v>
          </cell>
          <cell r="T713">
            <v>0</v>
          </cell>
          <cell r="U713">
            <v>2.4831953642384104</v>
          </cell>
          <cell r="V713">
            <v>9.6150854191322632E-2</v>
          </cell>
          <cell r="W713">
            <v>0.74715276398048514</v>
          </cell>
          <cell r="X713">
            <v>0.88547544666198263</v>
          </cell>
          <cell r="Y713">
            <v>0</v>
          </cell>
          <cell r="Z713">
            <v>0</v>
          </cell>
          <cell r="AA713">
            <v>560.47252949775987</v>
          </cell>
          <cell r="AB713">
            <v>542.36</v>
          </cell>
          <cell r="AC713">
            <v>18.112529497759851</v>
          </cell>
          <cell r="AD713">
            <v>3737.0495127434738</v>
          </cell>
          <cell r="AE713">
            <v>3362.62</v>
          </cell>
          <cell r="AF713">
            <v>374.42951274347388</v>
          </cell>
          <cell r="AG713">
            <v>4304.5199761007007</v>
          </cell>
          <cell r="AH713">
            <v>3362.63</v>
          </cell>
          <cell r="AI713">
            <v>941.88997610070055</v>
          </cell>
          <cell r="AJ713">
            <v>3474.4468252052975</v>
          </cell>
          <cell r="AK713">
            <v>3362.63</v>
          </cell>
          <cell r="AL713">
            <v>111.81682520529739</v>
          </cell>
          <cell r="AM713">
            <v>0</v>
          </cell>
          <cell r="AN713">
            <v>3362.63</v>
          </cell>
          <cell r="AO713">
            <v>-3362.63</v>
          </cell>
          <cell r="AP713">
            <v>1.7287790648337904</v>
          </cell>
          <cell r="AQ713">
            <v>4.2119744290722005</v>
          </cell>
          <cell r="AR713">
            <v>12076.488843547231</v>
          </cell>
          <cell r="AS713">
            <v>13992.870000000003</v>
          </cell>
        </row>
        <row r="714">
          <cell r="A714" t="str">
            <v>л/с №3000000173167</v>
          </cell>
          <cell r="B714" t="str">
            <v>Кв. 567</v>
          </cell>
          <cell r="C714" t="str">
            <v>Рылов Александр Геннадьевич</v>
          </cell>
          <cell r="D714">
            <v>44949</v>
          </cell>
          <cell r="E714">
            <v>45.9</v>
          </cell>
          <cell r="F714">
            <v>9</v>
          </cell>
          <cell r="G714">
            <v>28</v>
          </cell>
          <cell r="H714">
            <v>31</v>
          </cell>
          <cell r="I714">
            <v>30</v>
          </cell>
          <cell r="J714">
            <v>31</v>
          </cell>
          <cell r="K714">
            <v>129</v>
          </cell>
          <cell r="L714" t="str">
            <v>05731415.</v>
          </cell>
          <cell r="M714" t="str">
            <v>нет данных</v>
          </cell>
          <cell r="N714" t="str">
            <v>нет данных</v>
          </cell>
          <cell r="O714">
            <v>2.2627919226902495</v>
          </cell>
          <cell r="P714">
            <v>0.15786920390862205</v>
          </cell>
          <cell r="Q714">
            <v>0.49114863438237977</v>
          </cell>
          <cell r="R714">
            <v>0.54377170235192041</v>
          </cell>
          <cell r="S714">
            <v>1.0700023820473272</v>
          </cell>
          <cell r="T714">
            <v>0</v>
          </cell>
          <cell r="U714">
            <v>2.2627919226902495</v>
          </cell>
          <cell r="V714">
            <v>0.1083763106860447</v>
          </cell>
          <cell r="W714">
            <v>0.46786237198777991</v>
          </cell>
          <cell r="X714">
            <v>0.55447916782789908</v>
          </cell>
          <cell r="Y714">
            <v>0</v>
          </cell>
          <cell r="Z714">
            <v>0</v>
          </cell>
          <cell r="AA714">
            <v>763.37381453553644</v>
          </cell>
          <cell r="AB714">
            <v>611.32000000000005</v>
          </cell>
          <cell r="AC714">
            <v>152.05381453553639</v>
          </cell>
          <cell r="AD714">
            <v>2749.6571772443945</v>
          </cell>
          <cell r="AE714">
            <v>2105.66</v>
          </cell>
          <cell r="AF714">
            <v>643.99717724439461</v>
          </cell>
          <cell r="AG714">
            <v>3148.8829299621748</v>
          </cell>
          <cell r="AH714">
            <v>2105.66</v>
          </cell>
          <cell r="AI714">
            <v>1043.2229299621749</v>
          </cell>
          <cell r="AJ714">
            <v>3067.8894297584557</v>
          </cell>
          <cell r="AK714">
            <v>2105.66</v>
          </cell>
          <cell r="AL714">
            <v>962.22942975845581</v>
          </cell>
          <cell r="AM714">
            <v>0</v>
          </cell>
          <cell r="AN714">
            <v>2105.66</v>
          </cell>
          <cell r="AO714">
            <v>-2105.66</v>
          </cell>
          <cell r="AP714">
            <v>1.1307178505017237</v>
          </cell>
          <cell r="AQ714">
            <v>3.3935097731919734</v>
          </cell>
          <cell r="AR714">
            <v>9729.8033515005627</v>
          </cell>
          <cell r="AS714">
            <v>9033.9599999999991</v>
          </cell>
        </row>
        <row r="715">
          <cell r="A715" t="str">
            <v>л/с №3000000171343</v>
          </cell>
          <cell r="B715" t="str">
            <v>Кв. 568</v>
          </cell>
          <cell r="C715" t="str">
            <v>Бегларян Нарек Андраникович</v>
          </cell>
          <cell r="D715">
            <v>44937</v>
          </cell>
          <cell r="E715">
            <v>73.3</v>
          </cell>
          <cell r="F715">
            <v>21</v>
          </cell>
          <cell r="G715">
            <v>28</v>
          </cell>
          <cell r="H715">
            <v>31</v>
          </cell>
          <cell r="I715">
            <v>30</v>
          </cell>
          <cell r="J715">
            <v>31</v>
          </cell>
          <cell r="K715">
            <v>141</v>
          </cell>
          <cell r="L715">
            <v>5697669</v>
          </cell>
          <cell r="M715" t="str">
            <v>нет данных</v>
          </cell>
          <cell r="N715">
            <v>12.979799999999999</v>
          </cell>
          <cell r="O715">
            <v>3.9497109250950904</v>
          </cell>
          <cell r="P715">
            <v>0.58825481863118367</v>
          </cell>
          <cell r="Q715">
            <v>0.78433975817491153</v>
          </cell>
          <cell r="R715">
            <v>0.86837616083650926</v>
          </cell>
          <cell r="S715">
            <v>1.7087401874524859</v>
          </cell>
          <cell r="T715">
            <v>0</v>
          </cell>
          <cell r="U715">
            <v>3.9497109250950908</v>
          </cell>
          <cell r="V715">
            <v>0.40383358760355503</v>
          </cell>
          <cell r="W715">
            <v>0.74715276398048514</v>
          </cell>
          <cell r="X715">
            <v>0.88547544666198263</v>
          </cell>
          <cell r="Y715">
            <v>0</v>
          </cell>
          <cell r="Z715">
            <v>0</v>
          </cell>
          <cell r="AA715">
            <v>2844.4960365881179</v>
          </cell>
          <cell r="AB715">
            <v>2277.69</v>
          </cell>
          <cell r="AC715">
            <v>566.80603658811788</v>
          </cell>
          <cell r="AD715">
            <v>4391.0647296735106</v>
          </cell>
          <cell r="AE715">
            <v>3362.62</v>
          </cell>
          <cell r="AF715">
            <v>1028.4447296735107</v>
          </cell>
          <cell r="AG715">
            <v>5028.6082519875263</v>
          </cell>
          <cell r="AH715">
            <v>3362.63</v>
          </cell>
          <cell r="AI715">
            <v>1665.9782519875262</v>
          </cell>
          <cell r="AJ715">
            <v>4899.2656906600187</v>
          </cell>
          <cell r="AK715">
            <v>3362.63</v>
          </cell>
          <cell r="AL715">
            <v>1536.6356906600186</v>
          </cell>
          <cell r="AM715">
            <v>0</v>
          </cell>
          <cell r="AN715">
            <v>3362.63</v>
          </cell>
          <cell r="AO715">
            <v>-3362.63</v>
          </cell>
          <cell r="AP715">
            <v>2.0364617982460227</v>
          </cell>
          <cell r="AQ715">
            <v>5.9861727233411131</v>
          </cell>
          <cell r="AR715">
            <v>17163.434708909172</v>
          </cell>
          <cell r="AS715">
            <v>15728.2</v>
          </cell>
        </row>
        <row r="716">
          <cell r="A716" t="str">
            <v>л/с №3000000173237</v>
          </cell>
          <cell r="B716" t="str">
            <v>Кв. 575</v>
          </cell>
          <cell r="C716" t="str">
            <v>Монастырский Александр Дмитриевич</v>
          </cell>
          <cell r="D716">
            <v>44945</v>
          </cell>
          <cell r="E716">
            <v>98.3</v>
          </cell>
          <cell r="F716">
            <v>13</v>
          </cell>
          <cell r="G716">
            <v>28</v>
          </cell>
          <cell r="H716">
            <v>31</v>
          </cell>
          <cell r="I716">
            <v>30</v>
          </cell>
          <cell r="J716">
            <v>31</v>
          </cell>
          <cell r="K716">
            <v>133</v>
          </cell>
          <cell r="L716">
            <v>5688407</v>
          </cell>
          <cell r="M716">
            <v>9.157</v>
          </cell>
          <cell r="N716">
            <v>11.800599999999999</v>
          </cell>
          <cell r="O716">
            <v>2.3284688741721848</v>
          </cell>
          <cell r="P716">
            <v>0.22759470198675491</v>
          </cell>
          <cell r="Q716">
            <v>0.49020397350993361</v>
          </cell>
          <cell r="R716">
            <v>0.54272582781456935</v>
          </cell>
          <cell r="S716">
            <v>1.0679443708609269</v>
          </cell>
          <cell r="T716">
            <v>0</v>
          </cell>
          <cell r="U716">
            <v>2.3284688741721844</v>
          </cell>
          <cell r="V716">
            <v>0.33525559773831159</v>
          </cell>
          <cell r="W716">
            <v>1.0019797639738293</v>
          </cell>
          <cell r="X716">
            <v>1.1874793507076793</v>
          </cell>
          <cell r="Y716">
            <v>0</v>
          </cell>
          <cell r="Z716">
            <v>0</v>
          </cell>
          <cell r="AA716">
            <v>1613.793122365716</v>
          </cell>
          <cell r="AB716">
            <v>1891.08</v>
          </cell>
          <cell r="AC716">
            <v>-277.28687763428388</v>
          </cell>
          <cell r="AD716">
            <v>4278.3593684386942</v>
          </cell>
          <cell r="AE716">
            <v>4509.51</v>
          </cell>
          <cell r="AF716">
            <v>-231.150631561306</v>
          </cell>
          <cell r="AG716">
            <v>4960.8096837554212</v>
          </cell>
          <cell r="AH716">
            <v>4509.5</v>
          </cell>
          <cell r="AI716">
            <v>451.30968375542125</v>
          </cell>
          <cell r="AJ716">
            <v>3061.9887412450321</v>
          </cell>
          <cell r="AK716">
            <v>4509.5</v>
          </cell>
          <cell r="AL716">
            <v>-1447.5112587549679</v>
          </cell>
          <cell r="AM716">
            <v>0</v>
          </cell>
          <cell r="AN716">
            <v>4509.5</v>
          </cell>
          <cell r="AO716">
            <v>-4509.5</v>
          </cell>
          <cell r="AP716">
            <v>2.5247147124198204</v>
          </cell>
          <cell r="AQ716">
            <v>4.8531835865920048</v>
          </cell>
          <cell r="AR716">
            <v>13914.950915804864</v>
          </cell>
          <cell r="AS716">
            <v>19929.09</v>
          </cell>
        </row>
        <row r="717">
          <cell r="A717" t="str">
            <v>л/с №3000000173959</v>
          </cell>
          <cell r="B717" t="str">
            <v>Кв. 597</v>
          </cell>
          <cell r="C717" t="str">
            <v>Морозов Антон Борисович</v>
          </cell>
          <cell r="D717">
            <v>44943</v>
          </cell>
          <cell r="E717">
            <v>51.1</v>
          </cell>
          <cell r="F717">
            <v>15</v>
          </cell>
          <cell r="G717">
            <v>28</v>
          </cell>
          <cell r="H717">
            <v>31</v>
          </cell>
          <cell r="I717">
            <v>30</v>
          </cell>
          <cell r="J717">
            <v>31</v>
          </cell>
          <cell r="K717">
            <v>135</v>
          </cell>
          <cell r="L717" t="str">
            <v>Нет данных</v>
          </cell>
          <cell r="M717" t="str">
            <v>Нет данных</v>
          </cell>
          <cell r="N717" t="str">
            <v>Нет данных</v>
          </cell>
          <cell r="O717">
            <v>2.6363125227877742</v>
          </cell>
          <cell r="P717">
            <v>0.292923613643086</v>
          </cell>
          <cell r="Q717">
            <v>0.54679074546709394</v>
          </cell>
          <cell r="R717">
            <v>0.60537546819571109</v>
          </cell>
          <cell r="S717">
            <v>1.1912226954818832</v>
          </cell>
          <cell r="T717">
            <v>0</v>
          </cell>
          <cell r="U717">
            <v>2.6363125227877742</v>
          </cell>
          <cell r="V717">
            <v>0.2010903949185506</v>
          </cell>
          <cell r="W717">
            <v>0.52086638798639551</v>
          </cell>
          <cell r="X717">
            <v>0.61729597986940399</v>
          </cell>
          <cell r="Y717">
            <v>0</v>
          </cell>
          <cell r="Z717">
            <v>0</v>
          </cell>
          <cell r="AA717">
            <v>1416.4270850677531</v>
          </cell>
          <cell r="AB717">
            <v>1134.3</v>
          </cell>
          <cell r="AC717">
            <v>282.12708506775311</v>
          </cell>
          <cell r="AD717">
            <v>3061.1651798951757</v>
          </cell>
          <cell r="AE717">
            <v>2344.1999999999998</v>
          </cell>
          <cell r="AF717">
            <v>716.96517989517588</v>
          </cell>
          <cell r="AG717">
            <v>3505.6191224633362</v>
          </cell>
          <cell r="AH717">
            <v>2344.21</v>
          </cell>
          <cell r="AI717">
            <v>1161.4091224633362</v>
          </cell>
          <cell r="AJ717">
            <v>3415.4498880317456</v>
          </cell>
          <cell r="AK717">
            <v>2344.21</v>
          </cell>
          <cell r="AL717">
            <v>1071.2398880317455</v>
          </cell>
          <cell r="AM717">
            <v>0</v>
          </cell>
          <cell r="AN717">
            <v>2344.21</v>
          </cell>
          <cell r="AO717">
            <v>-2344.21</v>
          </cell>
          <cell r="AP717">
            <v>1.33925276277435</v>
          </cell>
          <cell r="AQ717">
            <v>3.9755652855621242</v>
          </cell>
          <cell r="AR717">
            <v>11398.661275458011</v>
          </cell>
          <cell r="AS717">
            <v>10511.130000000001</v>
          </cell>
        </row>
        <row r="718">
          <cell r="A718" t="str">
            <v>л/с №3000000172986</v>
          </cell>
          <cell r="B718" t="str">
            <v>Кв. 601</v>
          </cell>
          <cell r="C718" t="str">
            <v>Широбокова Татьяна Владимировна</v>
          </cell>
          <cell r="D718">
            <v>44944</v>
          </cell>
          <cell r="E718">
            <v>59.5</v>
          </cell>
          <cell r="F718">
            <v>14</v>
          </cell>
          <cell r="G718">
            <v>28</v>
          </cell>
          <cell r="H718">
            <v>31</v>
          </cell>
          <cell r="I718">
            <v>30</v>
          </cell>
          <cell r="J718">
            <v>31</v>
          </cell>
          <cell r="K718">
            <v>134</v>
          </cell>
          <cell r="L718">
            <v>5731468</v>
          </cell>
          <cell r="M718">
            <v>13.704000000000001</v>
          </cell>
          <cell r="N718">
            <v>17.611599999999999</v>
          </cell>
          <cell r="O718">
            <v>3.4676715231788067</v>
          </cell>
          <cell r="P718">
            <v>0.36229403973509922</v>
          </cell>
          <cell r="Q718">
            <v>0.72458807947019843</v>
          </cell>
          <cell r="R718">
            <v>0.80222251655629107</v>
          </cell>
          <cell r="S718">
            <v>1.5785668874172181</v>
          </cell>
          <cell r="T718">
            <v>0</v>
          </cell>
          <cell r="U718">
            <v>3.4676715231788071</v>
          </cell>
          <cell r="V718">
            <v>0.21853659356445226</v>
          </cell>
          <cell r="W718">
            <v>0.60648825998415912</v>
          </cell>
          <cell r="X718">
            <v>0.71876929162875813</v>
          </cell>
          <cell r="Y718">
            <v>0</v>
          </cell>
          <cell r="Z718">
            <v>0</v>
          </cell>
          <cell r="AA718">
            <v>1665.3459751838077</v>
          </cell>
          <cell r="AB718">
            <v>1232.5999999999999</v>
          </cell>
          <cell r="AC718">
            <v>432.74597518380779</v>
          </cell>
          <cell r="AD718">
            <v>3816.4354589567442</v>
          </cell>
          <cell r="AE718">
            <v>2729.55</v>
          </cell>
          <cell r="AF718">
            <v>1086.8854589567441</v>
          </cell>
          <cell r="AG718">
            <v>4360.9572925920083</v>
          </cell>
          <cell r="AH718">
            <v>2729.56</v>
          </cell>
          <cell r="AI718">
            <v>1631.3972925920084</v>
          </cell>
          <cell r="AJ718">
            <v>4526.0354082648992</v>
          </cell>
          <cell r="AK718">
            <v>2729.56</v>
          </cell>
          <cell r="AL718">
            <v>1796.4754082648992</v>
          </cell>
          <cell r="AM718">
            <v>0</v>
          </cell>
          <cell r="AN718">
            <v>2729.56</v>
          </cell>
          <cell r="AO718">
            <v>-2729.56</v>
          </cell>
          <cell r="AP718">
            <v>1.5437941451773693</v>
          </cell>
          <cell r="AQ718">
            <v>5.0114656683561769</v>
          </cell>
          <cell r="AR718">
            <v>14368.774134997462</v>
          </cell>
          <cell r="AS718">
            <v>12150.83</v>
          </cell>
        </row>
        <row r="719">
          <cell r="A719" t="str">
            <v>л/с №3000000173276</v>
          </cell>
          <cell r="B719" t="str">
            <v>Кв. 604</v>
          </cell>
          <cell r="C719" t="str">
            <v>Рудаков Юрий Владимирович</v>
          </cell>
          <cell r="D719">
            <v>44949</v>
          </cell>
          <cell r="E719">
            <v>43</v>
          </cell>
          <cell r="F719">
            <v>9</v>
          </cell>
          <cell r="G719">
            <v>28</v>
          </cell>
          <cell r="H719">
            <v>31</v>
          </cell>
          <cell r="I719">
            <v>30</v>
          </cell>
          <cell r="J719">
            <v>31</v>
          </cell>
          <cell r="K719">
            <v>129</v>
          </cell>
          <cell r="L719" t="str">
            <v>05731391.</v>
          </cell>
          <cell r="M719">
            <v>10.23</v>
          </cell>
          <cell r="N719">
            <v>11.4786</v>
          </cell>
          <cell r="O719">
            <v>1.0666847682119203</v>
          </cell>
          <cell r="P719">
            <v>7.4419867549668853E-2</v>
          </cell>
          <cell r="Q719">
            <v>0.23152847682119199</v>
          </cell>
          <cell r="R719">
            <v>0.25633509933774828</v>
          </cell>
          <cell r="S719">
            <v>0.5044013245033111</v>
          </cell>
          <cell r="T719">
            <v>0</v>
          </cell>
          <cell r="U719">
            <v>1.0666847682119203</v>
          </cell>
          <cell r="V719">
            <v>0.10152900565359306</v>
          </cell>
          <cell r="W719">
            <v>0.43830243998855201</v>
          </cell>
          <cell r="X719">
            <v>0.51944671495859829</v>
          </cell>
          <cell r="Y719">
            <v>0</v>
          </cell>
          <cell r="Z719">
            <v>0</v>
          </cell>
          <cell r="AA719">
            <v>504.47709027092844</v>
          </cell>
          <cell r="AB719">
            <v>572.70000000000005</v>
          </cell>
          <cell r="AC719">
            <v>-68.222909729071603</v>
          </cell>
          <cell r="AD719">
            <v>1920.5258080585618</v>
          </cell>
          <cell r="AE719">
            <v>1972.62</v>
          </cell>
          <cell r="AF719">
            <v>-52.094191941438112</v>
          </cell>
          <cell r="AG719">
            <v>2224.3061023141991</v>
          </cell>
          <cell r="AH719">
            <v>1972.62</v>
          </cell>
          <cell r="AI719">
            <v>251.68610231419916</v>
          </cell>
          <cell r="AJ719">
            <v>1446.2093895894034</v>
          </cell>
          <cell r="AK719">
            <v>1972.62</v>
          </cell>
          <cell r="AL719">
            <v>-526.41061041059652</v>
          </cell>
          <cell r="AM719">
            <v>0</v>
          </cell>
          <cell r="AN719">
            <v>1972.62</v>
          </cell>
          <cell r="AO719">
            <v>-1972.62</v>
          </cell>
          <cell r="AP719">
            <v>1.0592781606007433</v>
          </cell>
          <cell r="AQ719">
            <v>2.1259629288126636</v>
          </cell>
          <cell r="AR719">
            <v>6095.5183902330928</v>
          </cell>
          <cell r="AS719">
            <v>8463.18</v>
          </cell>
        </row>
        <row r="720">
          <cell r="A720" t="str">
            <v>л/с №3000000173956</v>
          </cell>
          <cell r="B720" t="str">
            <v>Кв. 91</v>
          </cell>
          <cell r="C720" t="str">
            <v>Речменский Артем Юрьевич</v>
          </cell>
          <cell r="D720">
            <v>44956</v>
          </cell>
          <cell r="E720">
            <v>76.900000000000006</v>
          </cell>
          <cell r="F720">
            <v>2</v>
          </cell>
          <cell r="G720">
            <v>28</v>
          </cell>
          <cell r="H720">
            <v>31</v>
          </cell>
          <cell r="I720">
            <v>30</v>
          </cell>
          <cell r="J720">
            <v>31</v>
          </cell>
          <cell r="K720">
            <v>122</v>
          </cell>
          <cell r="L720">
            <v>5688517</v>
          </cell>
          <cell r="M720" t="str">
            <v>нет данных</v>
          </cell>
          <cell r="N720">
            <v>10.4476</v>
          </cell>
          <cell r="O720">
            <v>3.5853238858143563</v>
          </cell>
          <cell r="P720">
            <v>5.8775801406792727E-2</v>
          </cell>
          <cell r="Q720">
            <v>0.82286121969509818</v>
          </cell>
          <cell r="R720">
            <v>0.91102492180528727</v>
          </cell>
          <cell r="S720">
            <v>1.7926619429071782</v>
          </cell>
          <cell r="T720">
            <v>0</v>
          </cell>
          <cell r="U720">
            <v>3.5853238858143563</v>
          </cell>
          <cell r="V720">
            <v>4.034925340961916E-2</v>
          </cell>
          <cell r="W720">
            <v>0.78384785197952678</v>
          </cell>
          <cell r="X720">
            <v>0.92896400884456298</v>
          </cell>
          <cell r="Y720">
            <v>0</v>
          </cell>
          <cell r="Z720">
            <v>0</v>
          </cell>
          <cell r="AA720">
            <v>284.20937466851984</v>
          </cell>
          <cell r="AB720">
            <v>227.6</v>
          </cell>
          <cell r="AC720">
            <v>56.609374668519848</v>
          </cell>
          <cell r="AD720">
            <v>4606.7241161240509</v>
          </cell>
          <cell r="AE720">
            <v>3527.78</v>
          </cell>
          <cell r="AF720">
            <v>1078.9441161240507</v>
          </cell>
          <cell r="AG720">
            <v>5275.5794621806372</v>
          </cell>
          <cell r="AH720">
            <v>3527.78</v>
          </cell>
          <cell r="AI720">
            <v>1747.799462180637</v>
          </cell>
          <cell r="AJ720">
            <v>5139.8844694646032</v>
          </cell>
          <cell r="AK720">
            <v>3527.78</v>
          </cell>
          <cell r="AL720">
            <v>1612.104469464603</v>
          </cell>
          <cell r="AM720">
            <v>0</v>
          </cell>
          <cell r="AN720">
            <v>3527.78</v>
          </cell>
          <cell r="AO720">
            <v>-3527.78</v>
          </cell>
          <cell r="AP720">
            <v>1.7531611142337089</v>
          </cell>
          <cell r="AQ720">
            <v>5.338485000048065</v>
          </cell>
          <cell r="AR720">
            <v>15306.397422437811</v>
          </cell>
          <cell r="AS720">
            <v>14338.720000000001</v>
          </cell>
        </row>
        <row r="721">
          <cell r="A721" t="str">
            <v>л/с №3000000171258</v>
          </cell>
          <cell r="B721" t="str">
            <v>Оф. 1.1</v>
          </cell>
          <cell r="C721" t="str">
            <v>Миссаров Дмитрий Борисович</v>
          </cell>
          <cell r="D721">
            <v>44932</v>
          </cell>
          <cell r="E721">
            <v>56.1</v>
          </cell>
          <cell r="F721">
            <v>26</v>
          </cell>
          <cell r="G721">
            <v>28</v>
          </cell>
          <cell r="H721">
            <v>31</v>
          </cell>
          <cell r="I721">
            <v>30</v>
          </cell>
          <cell r="J721">
            <v>31</v>
          </cell>
          <cell r="K721">
            <v>146</v>
          </cell>
          <cell r="L721" t="str">
            <v>Нет данных</v>
          </cell>
          <cell r="M721" t="str">
            <v>Нет данных</v>
          </cell>
          <cell r="N721" t="str">
            <v>Нет данных</v>
          </cell>
          <cell r="O721">
            <v>3.1300980429289758</v>
          </cell>
          <cell r="P721">
            <v>0.55741471997365322</v>
          </cell>
          <cell r="Q721">
            <v>0.60029277535624193</v>
          </cell>
          <cell r="R721">
            <v>0.66460985843012499</v>
          </cell>
          <cell r="S721">
            <v>1.3077806891689556</v>
          </cell>
          <cell r="T721">
            <v>0</v>
          </cell>
          <cell r="U721">
            <v>3.1300980429289758</v>
          </cell>
          <cell r="V721">
            <v>0.38266203526183684</v>
          </cell>
          <cell r="W721">
            <v>0.57183178798506429</v>
          </cell>
          <cell r="X721">
            <v>0.67769676067854334</v>
          </cell>
          <cell r="Y721">
            <v>0</v>
          </cell>
          <cell r="Z721">
            <v>0</v>
          </cell>
          <cell r="AA721">
            <v>2695.3692710760924</v>
          </cell>
          <cell r="AB721">
            <v>1745.54</v>
          </cell>
          <cell r="AC721">
            <v>949.82927107609248</v>
          </cell>
          <cell r="AD721">
            <v>3360.6921055209264</v>
          </cell>
          <cell r="AE721">
            <v>2573.58</v>
          </cell>
          <cell r="AF721">
            <v>787.11210552092643</v>
          </cell>
          <cell r="AG721">
            <v>3848.6346921759914</v>
          </cell>
          <cell r="AH721">
            <v>2573.58</v>
          </cell>
          <cell r="AI721">
            <v>1275.0546921759915</v>
          </cell>
          <cell r="AJ721">
            <v>3749.6426363714459</v>
          </cell>
          <cell r="AK721">
            <v>2573.58</v>
          </cell>
          <cell r="AL721">
            <v>1176.0626363714459</v>
          </cell>
          <cell r="AM721">
            <v>0</v>
          </cell>
          <cell r="AN721">
            <v>2573.58</v>
          </cell>
          <cell r="AO721">
            <v>-2573.58</v>
          </cell>
          <cell r="AP721">
            <v>1.6321905839254445</v>
          </cell>
          <cell r="AQ721">
            <v>4.7622886268544207</v>
          </cell>
          <cell r="AR721">
            <v>13654.338705144457</v>
          </cell>
          <cell r="AS721">
            <v>12039.859999999999</v>
          </cell>
        </row>
        <row r="722">
          <cell r="A722" t="str">
            <v>л/с №3000001174399</v>
          </cell>
          <cell r="B722" t="str">
            <v>Кв. 102</v>
          </cell>
          <cell r="C722" t="str">
            <v>Зыкова Ирина Сергеевна</v>
          </cell>
          <cell r="D722">
            <v>44972</v>
          </cell>
          <cell r="E722">
            <v>56.4</v>
          </cell>
          <cell r="F722">
            <v>0</v>
          </cell>
          <cell r="G722">
            <v>14</v>
          </cell>
          <cell r="H722">
            <v>31</v>
          </cell>
          <cell r="I722">
            <v>30</v>
          </cell>
          <cell r="J722">
            <v>31</v>
          </cell>
          <cell r="K722">
            <v>106</v>
          </cell>
          <cell r="L722">
            <v>5688569</v>
          </cell>
          <cell r="M722" t="str">
            <v>нет данных</v>
          </cell>
          <cell r="N722">
            <v>14.429399999999999</v>
          </cell>
          <cell r="O722">
            <v>2.2846895392091655</v>
          </cell>
          <cell r="P722">
            <v>0</v>
          </cell>
          <cell r="Q722">
            <v>0.30175144857479547</v>
          </cell>
          <cell r="R722">
            <v>0.66816392184418993</v>
          </cell>
          <cell r="S722">
            <v>1.3147741687901802</v>
          </cell>
          <cell r="T722">
            <v>0</v>
          </cell>
          <cell r="U722">
            <v>2.2846895392091655</v>
          </cell>
          <cell r="V722">
            <v>0</v>
          </cell>
          <cell r="W722">
            <v>0.2874448559924922</v>
          </cell>
          <cell r="X722">
            <v>0.68132080752709168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1689.3318605292357</v>
          </cell>
          <cell r="AE722">
            <v>0</v>
          </cell>
          <cell r="AF722">
            <v>1689.3318605292357</v>
          </cell>
          <cell r="AG722">
            <v>3869.2156263587508</v>
          </cell>
          <cell r="AH722">
            <v>2587.34</v>
          </cell>
          <cell r="AI722">
            <v>1281.8756263587507</v>
          </cell>
          <cell r="AJ722">
            <v>3769.6942012718287</v>
          </cell>
          <cell r="AK722">
            <v>2587.34</v>
          </cell>
          <cell r="AL722">
            <v>1182.3542012718285</v>
          </cell>
          <cell r="AM722">
            <v>0</v>
          </cell>
          <cell r="AN722">
            <v>2587.34</v>
          </cell>
          <cell r="AO722">
            <v>-2587.34</v>
          </cell>
          <cell r="AP722">
            <v>0.96876566351958382</v>
          </cell>
          <cell r="AQ722">
            <v>3.2534552027287491</v>
          </cell>
          <cell r="AR722">
            <v>9328.2416881598147</v>
          </cell>
          <cell r="AS722">
            <v>7762.02</v>
          </cell>
        </row>
        <row r="723">
          <cell r="A723" t="str">
            <v>л/с №3000000174293</v>
          </cell>
          <cell r="B723" t="str">
            <v>Кв. 106</v>
          </cell>
          <cell r="C723" t="str">
            <v>Трубин Владислав Витальевич</v>
          </cell>
          <cell r="D723">
            <v>44972</v>
          </cell>
          <cell r="E723">
            <v>56.4</v>
          </cell>
          <cell r="F723">
            <v>0</v>
          </cell>
          <cell r="G723">
            <v>14</v>
          </cell>
          <cell r="H723">
            <v>31</v>
          </cell>
          <cell r="I723">
            <v>30</v>
          </cell>
          <cell r="J723">
            <v>31</v>
          </cell>
          <cell r="K723">
            <v>106</v>
          </cell>
          <cell r="L723">
            <v>5688603</v>
          </cell>
          <cell r="M723" t="str">
            <v>нет данных</v>
          </cell>
          <cell r="N723">
            <v>14.716200000000001</v>
          </cell>
          <cell r="O723">
            <v>2.2846895392091655</v>
          </cell>
          <cell r="P723">
            <v>0</v>
          </cell>
          <cell r="Q723">
            <v>0.30175144857479547</v>
          </cell>
          <cell r="R723">
            <v>0.66816392184418993</v>
          </cell>
          <cell r="S723">
            <v>1.3147741687901802</v>
          </cell>
          <cell r="T723">
            <v>0</v>
          </cell>
          <cell r="U723">
            <v>2.2846895392091655</v>
          </cell>
          <cell r="V723">
            <v>0</v>
          </cell>
          <cell r="W723">
            <v>0.2874448559924922</v>
          </cell>
          <cell r="X723">
            <v>0.68132080752709168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1689.3318605292357</v>
          </cell>
          <cell r="AE723">
            <v>0</v>
          </cell>
          <cell r="AF723">
            <v>1689.3318605292357</v>
          </cell>
          <cell r="AG723">
            <v>3869.2156263587508</v>
          </cell>
          <cell r="AH723">
            <v>0</v>
          </cell>
          <cell r="AI723">
            <v>3869.2156263587508</v>
          </cell>
          <cell r="AJ723">
            <v>3769.6942012718287</v>
          </cell>
          <cell r="AK723">
            <v>2587.34</v>
          </cell>
          <cell r="AL723">
            <v>1182.3542012718285</v>
          </cell>
          <cell r="AM723">
            <v>0</v>
          </cell>
          <cell r="AN723">
            <v>2587.34</v>
          </cell>
          <cell r="AO723">
            <v>-2587.34</v>
          </cell>
          <cell r="AP723">
            <v>0.96876566351958382</v>
          </cell>
          <cell r="AQ723">
            <v>3.2534552027287491</v>
          </cell>
          <cell r="AR723">
            <v>9328.2416881598147</v>
          </cell>
          <cell r="AS723">
            <v>5174.68</v>
          </cell>
        </row>
        <row r="724">
          <cell r="A724" t="str">
            <v>л/с №3000000173560</v>
          </cell>
          <cell r="B724" t="str">
            <v>Кв. 133</v>
          </cell>
          <cell r="C724" t="str">
            <v>Жарикова Анна Павловна</v>
          </cell>
          <cell r="D724">
            <v>44960</v>
          </cell>
          <cell r="E724">
            <v>32.799999999999997</v>
          </cell>
          <cell r="F724">
            <v>0</v>
          </cell>
          <cell r="G724">
            <v>26</v>
          </cell>
          <cell r="H724">
            <v>31</v>
          </cell>
          <cell r="I724">
            <v>30</v>
          </cell>
          <cell r="J724">
            <v>31</v>
          </cell>
          <cell r="K724">
            <v>118</v>
          </cell>
          <cell r="L724">
            <v>5234345</v>
          </cell>
          <cell r="M724" t="str">
            <v>нет данных</v>
          </cell>
          <cell r="N724">
            <v>9.4136000000000006</v>
          </cell>
          <cell r="O724">
            <v>1.4791018320211349</v>
          </cell>
          <cell r="P724">
            <v>0</v>
          </cell>
          <cell r="Q724">
            <v>0.32590379349618226</v>
          </cell>
          <cell r="R724">
            <v>0.38857759993775576</v>
          </cell>
          <cell r="S724">
            <v>0.76462043858719686</v>
          </cell>
          <cell r="T724">
            <v>0</v>
          </cell>
          <cell r="U724">
            <v>1.4791018320211349</v>
          </cell>
          <cell r="V724">
            <v>0</v>
          </cell>
          <cell r="W724">
            <v>0.31045209370617699</v>
          </cell>
          <cell r="X724">
            <v>0.39622912210795402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1824.5468726688603</v>
          </cell>
          <cell r="AE724">
            <v>1397.18</v>
          </cell>
          <cell r="AF724">
            <v>427.3668726688602</v>
          </cell>
          <cell r="AG724">
            <v>2250.1821373150178</v>
          </cell>
          <cell r="AH724">
            <v>1504.7</v>
          </cell>
          <cell r="AI724">
            <v>745.48213731501778</v>
          </cell>
          <cell r="AJ724">
            <v>2192.3044291084389</v>
          </cell>
          <cell r="AK724">
            <v>1504.7</v>
          </cell>
          <cell r="AL724">
            <v>687.60442910843881</v>
          </cell>
          <cell r="AM724">
            <v>0</v>
          </cell>
          <cell r="AN724">
            <v>1504.7</v>
          </cell>
          <cell r="AO724">
            <v>-1504.7</v>
          </cell>
          <cell r="AP724">
            <v>0.70668121581413101</v>
          </cell>
          <cell r="AQ724">
            <v>2.1857830478352658</v>
          </cell>
          <cell r="AR724">
            <v>6267.0334390923172</v>
          </cell>
          <cell r="AS724">
            <v>5911.28</v>
          </cell>
        </row>
        <row r="725">
          <cell r="A725" t="str">
            <v>л/с №3000000173948</v>
          </cell>
          <cell r="B725" t="str">
            <v>Кв. 170</v>
          </cell>
          <cell r="C725" t="str">
            <v>Щипанова Валерия Сергеевна</v>
          </cell>
          <cell r="D725">
            <v>44967</v>
          </cell>
          <cell r="E725">
            <v>58.8</v>
          </cell>
          <cell r="F725">
            <v>0</v>
          </cell>
          <cell r="G725">
            <v>19</v>
          </cell>
          <cell r="H725">
            <v>31</v>
          </cell>
          <cell r="I725">
            <v>30</v>
          </cell>
          <cell r="J725">
            <v>31</v>
          </cell>
          <cell r="K725">
            <v>111</v>
          </cell>
          <cell r="L725">
            <v>5234299</v>
          </cell>
          <cell r="M725" t="str">
            <v>нет данных</v>
          </cell>
          <cell r="N725">
            <v>10.4047</v>
          </cell>
          <cell r="O725">
            <v>2.4942646334320857</v>
          </cell>
          <cell r="P725">
            <v>0</v>
          </cell>
          <cell r="Q725">
            <v>0.42694619851540211</v>
          </cell>
          <cell r="R725">
            <v>0.69659642915670872</v>
          </cell>
          <cell r="S725">
            <v>1.3707220057599752</v>
          </cell>
          <cell r="T725">
            <v>0</v>
          </cell>
          <cell r="U725">
            <v>2.4942646334320857</v>
          </cell>
          <cell r="V725">
            <v>0</v>
          </cell>
          <cell r="W725">
            <v>0.40670389198937729</v>
          </cell>
          <cell r="X725">
            <v>0.71031318231547858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2390.2248664934932</v>
          </cell>
          <cell r="AE725">
            <v>1830.41</v>
          </cell>
          <cell r="AF725">
            <v>559.81486649349313</v>
          </cell>
          <cell r="AG725">
            <v>4033.8630998208259</v>
          </cell>
          <cell r="AH725">
            <v>2697.44</v>
          </cell>
          <cell r="AI725">
            <v>1336.4230998208259</v>
          </cell>
          <cell r="AJ725">
            <v>3930.1067204748852</v>
          </cell>
          <cell r="AK725">
            <v>2697.44</v>
          </cell>
          <cell r="AL725">
            <v>1232.6667204748851</v>
          </cell>
          <cell r="AM725">
            <v>0</v>
          </cell>
          <cell r="AN725">
            <v>2697.44</v>
          </cell>
          <cell r="AO725">
            <v>-2697.44</v>
          </cell>
          <cell r="AP725">
            <v>1.1170170743048558</v>
          </cell>
          <cell r="AQ725">
            <v>3.6112817077369415</v>
          </cell>
          <cell r="AR725">
            <v>10354.194686789204</v>
          </cell>
          <cell r="AS725">
            <v>9922.7300000000014</v>
          </cell>
        </row>
        <row r="726">
          <cell r="A726" t="str">
            <v>л/с №3000000173981</v>
          </cell>
          <cell r="B726" t="str">
            <v>Кв. 209</v>
          </cell>
          <cell r="C726" t="str">
            <v>Лебедева Елизавета Андреевна</v>
          </cell>
          <cell r="D726">
            <v>44973</v>
          </cell>
          <cell r="E726">
            <v>40.5</v>
          </cell>
          <cell r="F726">
            <v>0</v>
          </cell>
          <cell r="G726">
            <v>13</v>
          </cell>
          <cell r="H726">
            <v>31</v>
          </cell>
          <cell r="I726">
            <v>30</v>
          </cell>
          <cell r="J726">
            <v>31</v>
          </cell>
          <cell r="K726">
            <v>105</v>
          </cell>
          <cell r="L726">
            <v>5688599</v>
          </cell>
          <cell r="M726" t="str">
            <v>нет данных</v>
          </cell>
          <cell r="N726">
            <v>4.6238999999999999</v>
          </cell>
          <cell r="O726">
            <v>1.6251241578828743</v>
          </cell>
          <cell r="P726">
            <v>0</v>
          </cell>
          <cell r="Q726">
            <v>0.20120584811883208</v>
          </cell>
          <cell r="R726">
            <v>0.47979856089875339</v>
          </cell>
          <cell r="S726">
            <v>0.94411974886528893</v>
          </cell>
          <cell r="T726">
            <v>0</v>
          </cell>
          <cell r="U726">
            <v>1.6251241578828743</v>
          </cell>
          <cell r="V726">
            <v>0</v>
          </cell>
          <cell r="W726">
            <v>0.1916663078521367</v>
          </cell>
          <cell r="X726">
            <v>0.48924632455402867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1126.4351881568423</v>
          </cell>
          <cell r="AE726">
            <v>862.45</v>
          </cell>
          <cell r="AF726">
            <v>263.98518815684224</v>
          </cell>
          <cell r="AG726">
            <v>2778.4261146725075</v>
          </cell>
          <cell r="AH726">
            <v>1857.93</v>
          </cell>
          <cell r="AI726">
            <v>920.49611467250747</v>
          </cell>
          <cell r="AJ726">
            <v>2706.9612615515789</v>
          </cell>
          <cell r="AK726">
            <v>1857.93</v>
          </cell>
          <cell r="AL726">
            <v>849.03126155157884</v>
          </cell>
          <cell r="AM726">
            <v>0</v>
          </cell>
          <cell r="AN726">
            <v>1857.93</v>
          </cell>
          <cell r="AO726">
            <v>-1857.93</v>
          </cell>
          <cell r="AP726">
            <v>0.6809126324061654</v>
          </cell>
          <cell r="AQ726">
            <v>2.3060367902890397</v>
          </cell>
          <cell r="AR726">
            <v>6611.8225643809283</v>
          </cell>
          <cell r="AS726">
            <v>6436.2400000000007</v>
          </cell>
        </row>
        <row r="727">
          <cell r="A727" t="str">
            <v>л/с №3000000174499</v>
          </cell>
          <cell r="B727" t="str">
            <v>Кв. 240</v>
          </cell>
          <cell r="C727" t="str">
            <v>Мухиддинова Гулноза Бахромовна</v>
          </cell>
          <cell r="D727">
            <v>44985</v>
          </cell>
          <cell r="E727">
            <v>36.4</v>
          </cell>
          <cell r="F727">
            <v>0</v>
          </cell>
          <cell r="G727">
            <v>1</v>
          </cell>
          <cell r="H727">
            <v>31</v>
          </cell>
          <cell r="I727">
            <v>30</v>
          </cell>
          <cell r="J727">
            <v>31</v>
          </cell>
          <cell r="K727">
            <v>93</v>
          </cell>
          <cell r="L727">
            <v>5731438</v>
          </cell>
          <cell r="M727" t="str">
            <v>нет данных</v>
          </cell>
          <cell r="N727">
            <v>10.8962</v>
          </cell>
          <cell r="O727">
            <v>1.2936790827196014</v>
          </cell>
          <cell r="P727">
            <v>0</v>
          </cell>
          <cell r="Q727">
            <v>1.3910527771178511E-2</v>
          </cell>
          <cell r="R727">
            <v>0.43122636090653382</v>
          </cell>
          <cell r="S727">
            <v>0.84854219404188913</v>
          </cell>
          <cell r="T727">
            <v>0</v>
          </cell>
          <cell r="U727">
            <v>1.2936790827196014</v>
          </cell>
          <cell r="V727">
            <v>0</v>
          </cell>
          <cell r="W727">
            <v>1.3251003999653897E-2</v>
          </cell>
          <cell r="X727">
            <v>0.43971768429053432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77.877000662695252</v>
          </cell>
          <cell r="AE727">
            <v>0</v>
          </cell>
          <cell r="AF727">
            <v>77.877000662695252</v>
          </cell>
          <cell r="AG727">
            <v>2497.1533475081296</v>
          </cell>
          <cell r="AH727">
            <v>1669.84</v>
          </cell>
          <cell r="AI727">
            <v>827.31334750812971</v>
          </cell>
          <cell r="AJ727">
            <v>2432.9232079130234</v>
          </cell>
          <cell r="AK727">
            <v>1669.85</v>
          </cell>
          <cell r="AL727">
            <v>763.07320791302345</v>
          </cell>
          <cell r="AM727">
            <v>0</v>
          </cell>
          <cell r="AN727">
            <v>1669.85</v>
          </cell>
          <cell r="AO727">
            <v>-1669.85</v>
          </cell>
          <cell r="AP727">
            <v>0.45296868829018822</v>
          </cell>
          <cell r="AQ727">
            <v>1.7466477710097896</v>
          </cell>
          <cell r="AR727">
            <v>5007.9535560838485</v>
          </cell>
          <cell r="AS727">
            <v>5009.5399999999991</v>
          </cell>
        </row>
        <row r="728">
          <cell r="A728" t="str">
            <v>л/с №3000001174088</v>
          </cell>
          <cell r="B728" t="str">
            <v>Кв. 243</v>
          </cell>
          <cell r="C728" t="str">
            <v>Ходос Денис Сергеевич</v>
          </cell>
          <cell r="D728">
            <v>44966</v>
          </cell>
          <cell r="E728">
            <v>51.1</v>
          </cell>
          <cell r="F728">
            <v>0</v>
          </cell>
          <cell r="G728">
            <v>20</v>
          </cell>
          <cell r="H728">
            <v>31</v>
          </cell>
          <cell r="I728">
            <v>30</v>
          </cell>
          <cell r="J728">
            <v>31</v>
          </cell>
          <cell r="K728">
            <v>112</v>
          </cell>
          <cell r="L728" t="str">
            <v>Нет данных</v>
          </cell>
          <cell r="M728" t="str">
            <v>Нет данных</v>
          </cell>
          <cell r="N728" t="str">
            <v>Нет данных</v>
          </cell>
          <cell r="O728">
            <v>2.1871629818683758</v>
          </cell>
          <cell r="P728">
            <v>0</v>
          </cell>
          <cell r="Q728">
            <v>0.39056481819078137</v>
          </cell>
          <cell r="R728">
            <v>0.60537546819571109</v>
          </cell>
          <cell r="S728">
            <v>1.1912226954818832</v>
          </cell>
          <cell r="T728">
            <v>0</v>
          </cell>
          <cell r="U728">
            <v>2.1871629818683758</v>
          </cell>
          <cell r="V728">
            <v>0</v>
          </cell>
          <cell r="W728">
            <v>0.37204741999028246</v>
          </cell>
          <cell r="X728">
            <v>0.61729597986940399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2186.5465570679826</v>
          </cell>
          <cell r="AE728">
            <v>0</v>
          </cell>
          <cell r="AF728">
            <v>2186.5465570679826</v>
          </cell>
          <cell r="AG728">
            <v>3505.6191224633362</v>
          </cell>
          <cell r="AH728">
            <v>2344.1999999999998</v>
          </cell>
          <cell r="AI728">
            <v>1161.4191224633364</v>
          </cell>
          <cell r="AJ728">
            <v>3415.4498880317456</v>
          </cell>
          <cell r="AK728">
            <v>2344.21</v>
          </cell>
          <cell r="AL728">
            <v>1071.2398880317455</v>
          </cell>
          <cell r="AM728">
            <v>0</v>
          </cell>
          <cell r="AN728">
            <v>2344.21</v>
          </cell>
          <cell r="AO728">
            <v>-2344.21</v>
          </cell>
          <cell r="AP728">
            <v>0.98934339985968645</v>
          </cell>
          <cell r="AQ728">
            <v>3.1765063817280623</v>
          </cell>
          <cell r="AR728">
            <v>9107.6155675630653</v>
          </cell>
          <cell r="AS728">
            <v>7032.62</v>
          </cell>
        </row>
        <row r="729">
          <cell r="A729" t="str">
            <v>л/с №3000001174209</v>
          </cell>
          <cell r="B729" t="str">
            <v>Кв. 268</v>
          </cell>
          <cell r="C729" t="str">
            <v>Поздеев Александр Игоревич</v>
          </cell>
          <cell r="D729">
            <v>44971</v>
          </cell>
          <cell r="E729">
            <v>36.299999999999997</v>
          </cell>
          <cell r="F729">
            <v>0</v>
          </cell>
          <cell r="G729">
            <v>15</v>
          </cell>
          <cell r="H729">
            <v>31</v>
          </cell>
          <cell r="I729">
            <v>30</v>
          </cell>
          <cell r="J729">
            <v>31</v>
          </cell>
          <cell r="K729">
            <v>107</v>
          </cell>
          <cell r="L729">
            <v>5688402</v>
          </cell>
          <cell r="M729" t="str">
            <v>нет данных</v>
          </cell>
          <cell r="N729">
            <v>11.567</v>
          </cell>
          <cell r="O729">
            <v>1.4843373878031445</v>
          </cell>
          <cell r="P729">
            <v>0</v>
          </cell>
          <cell r="Q729">
            <v>0.2080846805331511</v>
          </cell>
          <cell r="R729">
            <v>0.4300416731018456</v>
          </cell>
          <cell r="S729">
            <v>0.8462110341681478</v>
          </cell>
          <cell r="T729">
            <v>0</v>
          </cell>
          <cell r="U729">
            <v>1.4843373878031445</v>
          </cell>
          <cell r="V729">
            <v>0</v>
          </cell>
          <cell r="W729">
            <v>0.19821900213767984</v>
          </cell>
          <cell r="X729">
            <v>0.43850966867435154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1164.945792880153</v>
          </cell>
          <cell r="AE729">
            <v>0</v>
          </cell>
          <cell r="AF729">
            <v>1164.945792880153</v>
          </cell>
          <cell r="AG729">
            <v>2490.293036113877</v>
          </cell>
          <cell r="AH729">
            <v>1665.26</v>
          </cell>
          <cell r="AI729">
            <v>825.03303611387696</v>
          </cell>
          <cell r="AJ729">
            <v>2426.2393529462297</v>
          </cell>
          <cell r="AK729">
            <v>1665.26</v>
          </cell>
          <cell r="AL729">
            <v>760.97935294622971</v>
          </cell>
          <cell r="AM729">
            <v>0</v>
          </cell>
          <cell r="AN729">
            <v>1665.26</v>
          </cell>
          <cell r="AO729">
            <v>-1665.26</v>
          </cell>
          <cell r="AP729">
            <v>0.63672867081203144</v>
          </cell>
          <cell r="AQ729">
            <v>2.1210660586151757</v>
          </cell>
          <cell r="AR729">
            <v>6081.4781819402588</v>
          </cell>
          <cell r="AS729">
            <v>4995.78</v>
          </cell>
        </row>
        <row r="730">
          <cell r="A730" t="str">
            <v>л/с №3000000173939</v>
          </cell>
          <cell r="B730" t="str">
            <v>Кв. 272</v>
          </cell>
          <cell r="C730" t="str">
            <v>Жигалова Ангелина Владимировна</v>
          </cell>
          <cell r="D730">
            <v>44972</v>
          </cell>
          <cell r="E730">
            <v>67.400000000000006</v>
          </cell>
          <cell r="F730">
            <v>0</v>
          </cell>
          <cell r="G730">
            <v>14</v>
          </cell>
          <cell r="H730">
            <v>31</v>
          </cell>
          <cell r="I730">
            <v>30</v>
          </cell>
          <cell r="J730">
            <v>31</v>
          </cell>
          <cell r="K730">
            <v>106</v>
          </cell>
          <cell r="L730">
            <v>5688359</v>
          </cell>
          <cell r="M730" t="str">
            <v>нет данных</v>
          </cell>
          <cell r="N730">
            <v>8.4860000000000007</v>
          </cell>
          <cell r="O730">
            <v>2.7302850167144994</v>
          </cell>
          <cell r="P730">
            <v>0</v>
          </cell>
          <cell r="Q730">
            <v>0.36060368145285837</v>
          </cell>
          <cell r="R730">
            <v>0.79847958035990074</v>
          </cell>
          <cell r="S730">
            <v>1.5712017549017401</v>
          </cell>
          <cell r="T730">
            <v>0</v>
          </cell>
          <cell r="U730">
            <v>2.7302850167144994</v>
          </cell>
          <cell r="V730">
            <v>0</v>
          </cell>
          <cell r="W730">
            <v>0.34350679599102796</v>
          </cell>
          <cell r="X730">
            <v>0.81420252530719828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2018.8114787175618</v>
          </cell>
          <cell r="AE730">
            <v>1545.99</v>
          </cell>
          <cell r="AF730">
            <v>472.82147871756183</v>
          </cell>
          <cell r="AG730">
            <v>4623.8498797265929</v>
          </cell>
          <cell r="AH730">
            <v>3091.97</v>
          </cell>
          <cell r="AI730">
            <v>1531.8798797265931</v>
          </cell>
          <cell r="AJ730">
            <v>4504.9182476191709</v>
          </cell>
          <cell r="AK730">
            <v>3091.97</v>
          </cell>
          <cell r="AL730">
            <v>1412.9482476191711</v>
          </cell>
          <cell r="AM730">
            <v>0</v>
          </cell>
          <cell r="AN730">
            <v>3091.97</v>
          </cell>
          <cell r="AO730">
            <v>-3091.97</v>
          </cell>
          <cell r="AP730">
            <v>1.1577093212982263</v>
          </cell>
          <cell r="AQ730">
            <v>3.8879943380127258</v>
          </cell>
          <cell r="AR730">
            <v>11147.579606063326</v>
          </cell>
          <cell r="AS730">
            <v>10821.9</v>
          </cell>
        </row>
        <row r="731">
          <cell r="A731" t="str">
            <v>л/с №3000000173790</v>
          </cell>
          <cell r="B731" t="str">
            <v>Кв. 322</v>
          </cell>
          <cell r="C731" t="str">
            <v>Евграфова Мария Петровна</v>
          </cell>
          <cell r="D731">
            <v>44967</v>
          </cell>
          <cell r="E731">
            <v>36.299999999999997</v>
          </cell>
          <cell r="F731">
            <v>0</v>
          </cell>
          <cell r="G731">
            <v>19</v>
          </cell>
          <cell r="H731">
            <v>31</v>
          </cell>
          <cell r="I731">
            <v>30</v>
          </cell>
          <cell r="J731">
            <v>31</v>
          </cell>
          <cell r="K731">
            <v>111</v>
          </cell>
          <cell r="L731">
            <v>5688540</v>
          </cell>
          <cell r="M731" t="str">
            <v>нет данных</v>
          </cell>
          <cell r="N731">
            <v>5.9489999999999998</v>
          </cell>
          <cell r="O731">
            <v>1.5398266359453181</v>
          </cell>
          <cell r="P731">
            <v>0</v>
          </cell>
          <cell r="Q731">
            <v>0.2635739286753247</v>
          </cell>
          <cell r="R731">
            <v>0.4300416731018456</v>
          </cell>
          <cell r="S731">
            <v>0.8462110341681478</v>
          </cell>
          <cell r="T731">
            <v>0</v>
          </cell>
          <cell r="U731">
            <v>1.5398266359453181</v>
          </cell>
          <cell r="V731">
            <v>0</v>
          </cell>
          <cell r="W731">
            <v>0.25107740270772783</v>
          </cell>
          <cell r="X731">
            <v>0.43850966867435154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1475.5980043148604</v>
          </cell>
          <cell r="AE731">
            <v>1129.96</v>
          </cell>
          <cell r="AF731">
            <v>345.63800431486038</v>
          </cell>
          <cell r="AG731">
            <v>2490.293036113877</v>
          </cell>
          <cell r="AH731">
            <v>1665.26</v>
          </cell>
          <cell r="AI731">
            <v>825.03303611387696</v>
          </cell>
          <cell r="AJ731">
            <v>2426.2393529462297</v>
          </cell>
          <cell r="AK731">
            <v>1665.26</v>
          </cell>
          <cell r="AL731">
            <v>760.97935294622971</v>
          </cell>
          <cell r="AM731">
            <v>0</v>
          </cell>
          <cell r="AN731">
            <v>1665.26</v>
          </cell>
          <cell r="AO731">
            <v>-1665.26</v>
          </cell>
          <cell r="AP731">
            <v>0.68958707138207931</v>
          </cell>
          <cell r="AQ731">
            <v>2.2294137073273976</v>
          </cell>
          <cell r="AR731">
            <v>6392.1303933749678</v>
          </cell>
          <cell r="AS731">
            <v>6125.7400000000007</v>
          </cell>
        </row>
        <row r="732">
          <cell r="A732" t="str">
            <v>л/с №3000000173786</v>
          </cell>
          <cell r="B732" t="str">
            <v>Кв. 415</v>
          </cell>
          <cell r="C732" t="str">
            <v>Бадалян Шаген Владимирович</v>
          </cell>
          <cell r="D732">
            <v>44967</v>
          </cell>
          <cell r="E732">
            <v>27.9</v>
          </cell>
          <cell r="F732">
            <v>0</v>
          </cell>
          <cell r="G732">
            <v>19</v>
          </cell>
          <cell r="H732">
            <v>31</v>
          </cell>
          <cell r="I732">
            <v>30</v>
          </cell>
          <cell r="J732">
            <v>31</v>
          </cell>
          <cell r="K732">
            <v>111</v>
          </cell>
          <cell r="L732">
            <v>5688621</v>
          </cell>
          <cell r="M732" t="str">
            <v>нет данных</v>
          </cell>
          <cell r="N732">
            <v>3.2258</v>
          </cell>
          <cell r="O732">
            <v>1.1835031168835917</v>
          </cell>
          <cell r="P732">
            <v>0</v>
          </cell>
          <cell r="Q732">
            <v>0.20258161460169588</v>
          </cell>
          <cell r="R732">
            <v>0.33052789750803013</v>
          </cell>
          <cell r="S732">
            <v>0.65039360477386576</v>
          </cell>
          <cell r="T732">
            <v>0</v>
          </cell>
          <cell r="U732">
            <v>1.1835031168835917</v>
          </cell>
          <cell r="V732">
            <v>0</v>
          </cell>
          <cell r="W732">
            <v>0.19297684670924534</v>
          </cell>
          <cell r="X732">
            <v>0.33703635691499745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1134.1373091015043</v>
          </cell>
          <cell r="AE732">
            <v>868.47</v>
          </cell>
          <cell r="AF732">
            <v>265.66730910150432</v>
          </cell>
          <cell r="AG732">
            <v>1914.026878996616</v>
          </cell>
          <cell r="AH732">
            <v>1279.9100000000001</v>
          </cell>
          <cell r="AI732">
            <v>634.11687899661592</v>
          </cell>
          <cell r="AJ732">
            <v>1864.7955357355324</v>
          </cell>
          <cell r="AK732">
            <v>1279.9100000000001</v>
          </cell>
          <cell r="AL732">
            <v>584.88553573553236</v>
          </cell>
          <cell r="AM732">
            <v>0</v>
          </cell>
          <cell r="AN732">
            <v>1279.9100000000001</v>
          </cell>
          <cell r="AO732">
            <v>-1279.9100000000001</v>
          </cell>
          <cell r="AP732">
            <v>0.53001320362424276</v>
          </cell>
          <cell r="AQ732">
            <v>1.7135163205078343</v>
          </cell>
          <cell r="AR732">
            <v>4912.9597238336519</v>
          </cell>
          <cell r="AS732">
            <v>4708.2</v>
          </cell>
        </row>
        <row r="733">
          <cell r="A733" t="str">
            <v>л/с №3000000173486</v>
          </cell>
          <cell r="B733" t="str">
            <v>Кв. 419</v>
          </cell>
          <cell r="C733" t="str">
            <v>Вайсман Илья Константинович</v>
          </cell>
          <cell r="D733">
            <v>44958</v>
          </cell>
          <cell r="E733">
            <v>74.3</v>
          </cell>
          <cell r="F733">
            <v>0</v>
          </cell>
          <cell r="G733">
            <v>28</v>
          </cell>
          <cell r="H733">
            <v>31</v>
          </cell>
          <cell r="I733">
            <v>30</v>
          </cell>
          <cell r="J733">
            <v>31</v>
          </cell>
          <cell r="K733">
            <v>120</v>
          </cell>
          <cell r="L733">
            <v>5688365</v>
          </cell>
          <cell r="M733" t="str">
            <v>нет данных</v>
          </cell>
          <cell r="N733">
            <v>14.8254</v>
          </cell>
          <cell r="O733">
            <v>3.4073149892260335</v>
          </cell>
          <cell r="P733">
            <v>0</v>
          </cell>
          <cell r="Q733">
            <v>0.79504016415274115</v>
          </cell>
          <cell r="R733">
            <v>0.88022303888339204</v>
          </cell>
          <cell r="S733">
            <v>1.7320517861899003</v>
          </cell>
          <cell r="T733">
            <v>0</v>
          </cell>
          <cell r="U733">
            <v>3.4073149892260335</v>
          </cell>
          <cell r="V733">
            <v>0</v>
          </cell>
          <cell r="W733">
            <v>0.75734584398021887</v>
          </cell>
          <cell r="X733">
            <v>0.89755560282381053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4450.9701147986598</v>
          </cell>
          <cell r="AE733">
            <v>3408.51</v>
          </cell>
          <cell r="AF733">
            <v>1042.4601147986596</v>
          </cell>
          <cell r="AG733">
            <v>5097.2113659300567</v>
          </cell>
          <cell r="AH733">
            <v>3408.5</v>
          </cell>
          <cell r="AI733">
            <v>1688.7113659300567</v>
          </cell>
          <cell r="AJ733">
            <v>4966.104240327958</v>
          </cell>
          <cell r="AK733">
            <v>3408.5</v>
          </cell>
          <cell r="AL733">
            <v>1557.604240327958</v>
          </cell>
          <cell r="AM733">
            <v>0</v>
          </cell>
          <cell r="AN733">
            <v>3408.5</v>
          </cell>
          <cell r="AO733">
            <v>-3408.5</v>
          </cell>
          <cell r="AP733">
            <v>1.6549014468040295</v>
          </cell>
          <cell r="AQ733">
            <v>5.062216436030063</v>
          </cell>
          <cell r="AR733">
            <v>14514.285721056674</v>
          </cell>
          <cell r="AS733">
            <v>13634.01</v>
          </cell>
        </row>
        <row r="734">
          <cell r="A734" t="str">
            <v>л/с №3000000173553</v>
          </cell>
          <cell r="B734" t="str">
            <v>Кв. 420</v>
          </cell>
          <cell r="C734" t="str">
            <v>Мурадян Армине Левиковна</v>
          </cell>
          <cell r="D734">
            <v>44960</v>
          </cell>
          <cell r="E734">
            <v>62.8</v>
          </cell>
          <cell r="F734">
            <v>0</v>
          </cell>
          <cell r="G734">
            <v>26</v>
          </cell>
          <cell r="H734">
            <v>31</v>
          </cell>
          <cell r="I734">
            <v>30</v>
          </cell>
          <cell r="J734">
            <v>31</v>
          </cell>
          <cell r="K734">
            <v>118</v>
          </cell>
          <cell r="L734">
            <v>5688501</v>
          </cell>
          <cell r="M734" t="str">
            <v>нет данных</v>
          </cell>
          <cell r="N734">
            <v>17.3401</v>
          </cell>
          <cell r="O734">
            <v>2.8319388735038804</v>
          </cell>
          <cell r="P734">
            <v>0</v>
          </cell>
          <cell r="Q734">
            <v>0.6239865314500076</v>
          </cell>
          <cell r="R734">
            <v>0.74398394134423973</v>
          </cell>
          <cell r="S734">
            <v>1.4639684007096332</v>
          </cell>
          <cell r="T734">
            <v>0</v>
          </cell>
          <cell r="U734">
            <v>2.8319388735038808</v>
          </cell>
          <cell r="V734">
            <v>0</v>
          </cell>
          <cell r="W734">
            <v>0.59440217941304618</v>
          </cell>
          <cell r="X734">
            <v>0.75863380696279004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3493.3397440123304</v>
          </cell>
          <cell r="AE734">
            <v>2675.08</v>
          </cell>
          <cell r="AF734">
            <v>818.25974401233043</v>
          </cell>
          <cell r="AG734">
            <v>4308.2755555909498</v>
          </cell>
          <cell r="AH734">
            <v>2880.94</v>
          </cell>
          <cell r="AI734">
            <v>1427.3355555909498</v>
          </cell>
          <cell r="AJ734">
            <v>4197.4609191466461</v>
          </cell>
          <cell r="AK734">
            <v>2880.94</v>
          </cell>
          <cell r="AL734">
            <v>1316.5209191466461</v>
          </cell>
          <cell r="AM734">
            <v>0</v>
          </cell>
          <cell r="AN734">
            <v>2880.94</v>
          </cell>
          <cell r="AO734">
            <v>-2880.94</v>
          </cell>
          <cell r="AP734">
            <v>1.3530359863758363</v>
          </cell>
          <cell r="AQ734">
            <v>4.1849748598797172</v>
          </cell>
          <cell r="AR734">
            <v>11999.076218749928</v>
          </cell>
          <cell r="AS734">
            <v>11317.900000000001</v>
          </cell>
        </row>
        <row r="735">
          <cell r="A735" t="str">
            <v>л/с №3000000174504</v>
          </cell>
          <cell r="B735" t="str">
            <v>Кв. 457</v>
          </cell>
          <cell r="C735" t="str">
            <v>Павленко Виктор Викторович</v>
          </cell>
          <cell r="D735">
            <v>44985</v>
          </cell>
          <cell r="E735">
            <v>52.8</v>
          </cell>
          <cell r="F735">
            <v>0</v>
          </cell>
          <cell r="G735">
            <v>1</v>
          </cell>
          <cell r="H735">
            <v>31</v>
          </cell>
          <cell r="I735">
            <v>30</v>
          </cell>
          <cell r="J735">
            <v>31</v>
          </cell>
          <cell r="K735">
            <v>93</v>
          </cell>
          <cell r="L735" t="str">
            <v>05688255.</v>
          </cell>
          <cell r="M735" t="str">
            <v>нет данных</v>
          </cell>
          <cell r="N735">
            <v>14.396599999999999</v>
          </cell>
          <cell r="O735">
            <v>1.8765454826262353</v>
          </cell>
          <cell r="P735">
            <v>0</v>
          </cell>
          <cell r="Q735">
            <v>2.0177908415335864E-2</v>
          </cell>
          <cell r="R735">
            <v>0.62551516087541181</v>
          </cell>
          <cell r="S735">
            <v>1.2308524133354877</v>
          </cell>
          <cell r="T735">
            <v>0</v>
          </cell>
          <cell r="U735">
            <v>1.8765454826262353</v>
          </cell>
          <cell r="V735">
            <v>0</v>
          </cell>
          <cell r="W735">
            <v>1.9221236570926531E-2</v>
          </cell>
          <cell r="X735">
            <v>0.63783224534451133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112.96444052171181</v>
          </cell>
          <cell r="AE735">
            <v>0</v>
          </cell>
          <cell r="AF735">
            <v>112.96444052171181</v>
          </cell>
          <cell r="AG735">
            <v>3622.2444161656385</v>
          </cell>
          <cell r="AH735">
            <v>2422.19</v>
          </cell>
          <cell r="AI735">
            <v>1200.0544161656385</v>
          </cell>
          <cell r="AJ735">
            <v>3529.0754224672432</v>
          </cell>
          <cell r="AK735">
            <v>2422.19</v>
          </cell>
          <cell r="AL735">
            <v>1106.8854224672432</v>
          </cell>
          <cell r="AM735">
            <v>0</v>
          </cell>
          <cell r="AN735">
            <v>2422.19</v>
          </cell>
          <cell r="AO735">
            <v>-2422.19</v>
          </cell>
          <cell r="AP735">
            <v>0.65705348191543789</v>
          </cell>
          <cell r="AQ735">
            <v>2.5335989645416732</v>
          </cell>
          <cell r="AR735">
            <v>7264.2842791545945</v>
          </cell>
          <cell r="AS735">
            <v>7266.57</v>
          </cell>
        </row>
        <row r="736">
          <cell r="A736">
            <v>91123538</v>
          </cell>
          <cell r="B736" t="str">
            <v>Кв. 466</v>
          </cell>
          <cell r="C736" t="str">
            <v>Мищенко Юлия Вячеславовна</v>
          </cell>
          <cell r="D736">
            <v>44965</v>
          </cell>
          <cell r="E736">
            <v>59.7</v>
          </cell>
          <cell r="F736">
            <v>0</v>
          </cell>
          <cell r="G736">
            <v>21</v>
          </cell>
          <cell r="H736">
            <v>31</v>
          </cell>
          <cell r="I736">
            <v>30</v>
          </cell>
          <cell r="J736">
            <v>31</v>
          </cell>
          <cell r="K736">
            <v>113</v>
          </cell>
          <cell r="L736" t="str">
            <v>Нет данных</v>
          </cell>
          <cell r="M736" t="str">
            <v>Нет данных</v>
          </cell>
          <cell r="N736" t="str">
            <v>Нет данных</v>
          </cell>
          <cell r="O736">
            <v>2.5780717416798726</v>
          </cell>
          <cell r="P736">
            <v>0</v>
          </cell>
          <cell r="Q736">
            <v>0.47911067765732152</v>
          </cell>
          <cell r="R736">
            <v>0.70725861939890311</v>
          </cell>
          <cell r="S736">
            <v>1.3917024446236481</v>
          </cell>
          <cell r="T736">
            <v>0</v>
          </cell>
          <cell r="U736">
            <v>2.5780717416798726</v>
          </cell>
          <cell r="V736">
            <v>0</v>
          </cell>
          <cell r="W736">
            <v>0.45639515698807942</v>
          </cell>
          <cell r="X736">
            <v>0.72118532286112369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2682.2636189786003</v>
          </cell>
          <cell r="AE736">
            <v>2054.0500000000002</v>
          </cell>
          <cell r="AF736">
            <v>628.21361897860015</v>
          </cell>
          <cell r="AG736">
            <v>4095.6059023691032</v>
          </cell>
          <cell r="AH736">
            <v>2738.73</v>
          </cell>
          <cell r="AI736">
            <v>1356.8759023691032</v>
          </cell>
          <cell r="AJ736">
            <v>3990.2614151760313</v>
          </cell>
          <cell r="AK736">
            <v>2738.73</v>
          </cell>
          <cell r="AL736">
            <v>1251.5314151760313</v>
          </cell>
          <cell r="AM736">
            <v>0</v>
          </cell>
          <cell r="AN736">
            <v>2738.73</v>
          </cell>
          <cell r="AO736">
            <v>-2738.73</v>
          </cell>
          <cell r="AP736">
            <v>1.1775804798492031</v>
          </cell>
          <cell r="AQ736">
            <v>3.7556522215290755</v>
          </cell>
          <cell r="AR736">
            <v>10768.130936523734</v>
          </cell>
          <cell r="AS736">
            <v>10270.24</v>
          </cell>
        </row>
        <row r="737">
          <cell r="A737" t="str">
            <v>л/с №3000000173784</v>
          </cell>
          <cell r="B737" t="str">
            <v>Кв. 474</v>
          </cell>
          <cell r="C737" t="str">
            <v>Громова Екатерина Сергеевна</v>
          </cell>
          <cell r="D737">
            <v>44958</v>
          </cell>
          <cell r="E737">
            <v>59.7</v>
          </cell>
          <cell r="F737">
            <v>0</v>
          </cell>
          <cell r="G737">
            <v>28</v>
          </cell>
          <cell r="H737">
            <v>31</v>
          </cell>
          <cell r="I737">
            <v>30</v>
          </cell>
          <cell r="J737">
            <v>31</v>
          </cell>
          <cell r="K737">
            <v>120</v>
          </cell>
          <cell r="L737">
            <v>5697845</v>
          </cell>
          <cell r="M737" t="str">
            <v>нет данных</v>
          </cell>
          <cell r="N737">
            <v>6.5591999999999997</v>
          </cell>
          <cell r="O737">
            <v>2.73777530089898</v>
          </cell>
          <cell r="P737">
            <v>0</v>
          </cell>
          <cell r="Q737">
            <v>0.63881423687642869</v>
          </cell>
          <cell r="R737">
            <v>0.70725861939890311</v>
          </cell>
          <cell r="S737">
            <v>1.3917024446236481</v>
          </cell>
          <cell r="T737">
            <v>0</v>
          </cell>
          <cell r="U737">
            <v>2.73777530089898</v>
          </cell>
          <cell r="V737">
            <v>0</v>
          </cell>
          <cell r="W737">
            <v>0.60852687598410593</v>
          </cell>
          <cell r="X737">
            <v>0.72118532286112369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3576.3514919714676</v>
          </cell>
          <cell r="AE737">
            <v>2738.73</v>
          </cell>
          <cell r="AF737">
            <v>837.62149197146755</v>
          </cell>
          <cell r="AG737">
            <v>4095.6059023691032</v>
          </cell>
          <cell r="AH737">
            <v>2738.73</v>
          </cell>
          <cell r="AI737">
            <v>1356.8759023691032</v>
          </cell>
          <cell r="AJ737">
            <v>3990.2614151760313</v>
          </cell>
          <cell r="AK737">
            <v>2738.73</v>
          </cell>
          <cell r="AL737">
            <v>1251.5314151760313</v>
          </cell>
          <cell r="AM737">
            <v>0</v>
          </cell>
          <cell r="AN737">
            <v>2738.73</v>
          </cell>
          <cell r="AO737">
            <v>-2738.73</v>
          </cell>
          <cell r="AP737">
            <v>1.3297121988452296</v>
          </cell>
          <cell r="AQ737">
            <v>4.0674874997442094</v>
          </cell>
          <cell r="AR737">
            <v>11662.218809516602</v>
          </cell>
          <cell r="AS737">
            <v>10954.92</v>
          </cell>
        </row>
        <row r="738">
          <cell r="A738" t="str">
            <v>л/с №3000000173791</v>
          </cell>
          <cell r="B738" t="str">
            <v>Кв. 490</v>
          </cell>
          <cell r="C738" t="str">
            <v>Добрикова Анжелика Владимировна</v>
          </cell>
          <cell r="D738">
            <v>44967</v>
          </cell>
          <cell r="E738">
            <v>59.7</v>
          </cell>
          <cell r="F738">
            <v>0</v>
          </cell>
          <cell r="G738">
            <v>19</v>
          </cell>
          <cell r="H738">
            <v>31</v>
          </cell>
          <cell r="I738">
            <v>30</v>
          </cell>
          <cell r="J738">
            <v>31</v>
          </cell>
          <cell r="K738">
            <v>111</v>
          </cell>
          <cell r="L738" t="str">
            <v>Нет данных</v>
          </cell>
          <cell r="M738" t="str">
            <v>Нет данных</v>
          </cell>
          <cell r="N738" t="str">
            <v>Нет данных</v>
          </cell>
          <cell r="O738">
            <v>2.5324421533315564</v>
          </cell>
          <cell r="P738">
            <v>0</v>
          </cell>
          <cell r="Q738">
            <v>0.43348108930900514</v>
          </cell>
          <cell r="R738">
            <v>0.70725861939890311</v>
          </cell>
          <cell r="S738">
            <v>1.3917024446236481</v>
          </cell>
          <cell r="T738">
            <v>0</v>
          </cell>
          <cell r="U738">
            <v>2.5324421533315564</v>
          </cell>
          <cell r="V738">
            <v>0</v>
          </cell>
          <cell r="W738">
            <v>0.4129289515606433</v>
          </cell>
          <cell r="X738">
            <v>0.72118532286112369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2426.8099409806387</v>
          </cell>
          <cell r="AE738">
            <v>1858.51</v>
          </cell>
          <cell r="AF738">
            <v>568.29994098063867</v>
          </cell>
          <cell r="AG738">
            <v>4095.6059023691032</v>
          </cell>
          <cell r="AH738">
            <v>2738.73</v>
          </cell>
          <cell r="AI738">
            <v>1356.8759023691032</v>
          </cell>
          <cell r="AJ738">
            <v>3990.2614151760313</v>
          </cell>
          <cell r="AK738">
            <v>2738.73</v>
          </cell>
          <cell r="AL738">
            <v>1251.5314151760313</v>
          </cell>
          <cell r="AM738">
            <v>0</v>
          </cell>
          <cell r="AN738">
            <v>2738.73</v>
          </cell>
          <cell r="AO738">
            <v>-2738.73</v>
          </cell>
          <cell r="AP738">
            <v>1.1341142744217669</v>
          </cell>
          <cell r="AQ738">
            <v>3.6665564277533234</v>
          </cell>
          <cell r="AR738">
            <v>10512.677258525773</v>
          </cell>
          <cell r="AS738">
            <v>10074.699999999999</v>
          </cell>
        </row>
        <row r="739">
          <cell r="A739" t="str">
            <v>л/с №3000001175714</v>
          </cell>
          <cell r="B739" t="str">
            <v>Кв. 495</v>
          </cell>
          <cell r="C739" t="str">
            <v>Куренков Андрей Викторович</v>
          </cell>
          <cell r="D739">
            <v>44965</v>
          </cell>
          <cell r="E739">
            <v>75.400000000000006</v>
          </cell>
          <cell r="F739">
            <v>0</v>
          </cell>
          <cell r="G739">
            <v>21</v>
          </cell>
          <cell r="H739">
            <v>31</v>
          </cell>
          <cell r="I739">
            <v>30</v>
          </cell>
          <cell r="J739">
            <v>31</v>
          </cell>
          <cell r="K739">
            <v>113</v>
          </cell>
          <cell r="L739">
            <v>5688519</v>
          </cell>
          <cell r="M739" t="str">
            <v>нет данных</v>
          </cell>
          <cell r="N739">
            <v>8.3309999999999995</v>
          </cell>
          <cell r="O739">
            <v>3.2560571075822851</v>
          </cell>
          <cell r="P739">
            <v>0</v>
          </cell>
          <cell r="Q739">
            <v>0.60510795804626538</v>
          </cell>
          <cell r="R739">
            <v>0.89325460473496321</v>
          </cell>
          <cell r="S739">
            <v>1.7576945448010566</v>
          </cell>
          <cell r="T739">
            <v>0</v>
          </cell>
          <cell r="U739">
            <v>3.2560571075822851</v>
          </cell>
          <cell r="V739">
            <v>0</v>
          </cell>
          <cell r="W739">
            <v>0.57641867398494462</v>
          </cell>
          <cell r="X739">
            <v>0.9108437746018212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3387.649528827244</v>
          </cell>
          <cell r="AE739">
            <v>2594.23</v>
          </cell>
          <cell r="AF739">
            <v>793.41952882724399</v>
          </cell>
          <cell r="AG739">
            <v>5172.6747912668416</v>
          </cell>
          <cell r="AH739">
            <v>3458.97</v>
          </cell>
          <cell r="AI739">
            <v>1713.7047912668418</v>
          </cell>
          <cell r="AJ739">
            <v>5039.6266449626928</v>
          </cell>
          <cell r="AK739">
            <v>3458.97</v>
          </cell>
          <cell r="AL739">
            <v>1580.656644962693</v>
          </cell>
          <cell r="AM739">
            <v>0</v>
          </cell>
          <cell r="AN739">
            <v>3458.97</v>
          </cell>
          <cell r="AO739">
            <v>-3458.97</v>
          </cell>
          <cell r="AP739">
            <v>1.4872624485867658</v>
          </cell>
          <cell r="AQ739">
            <v>4.7433195561690509</v>
          </cell>
          <cell r="AR739">
            <v>13599.950965056778</v>
          </cell>
          <cell r="AS739">
            <v>12971.14</v>
          </cell>
        </row>
        <row r="740">
          <cell r="A740" t="str">
            <v>л/с №3000000173938</v>
          </cell>
          <cell r="B740" t="str">
            <v>Кв. 50</v>
          </cell>
          <cell r="C740" t="str">
            <v>Моравчик Алевтина Петровна</v>
          </cell>
          <cell r="D740">
            <v>44972</v>
          </cell>
          <cell r="E740">
            <v>53.3</v>
          </cell>
          <cell r="F740">
            <v>0</v>
          </cell>
          <cell r="G740">
            <v>14</v>
          </cell>
          <cell r="H740">
            <v>31</v>
          </cell>
          <cell r="I740">
            <v>30</v>
          </cell>
          <cell r="J740">
            <v>31</v>
          </cell>
          <cell r="K740">
            <v>106</v>
          </cell>
          <cell r="L740">
            <v>5688271</v>
          </cell>
          <cell r="M740" t="str">
            <v>нет данных</v>
          </cell>
          <cell r="N740">
            <v>1.9096</v>
          </cell>
          <cell r="O740">
            <v>2.1591126319122074</v>
          </cell>
          <cell r="P740">
            <v>0</v>
          </cell>
          <cell r="Q740">
            <v>0.28516581930915946</v>
          </cell>
          <cell r="R740">
            <v>0.63143859989885309</v>
          </cell>
          <cell r="S740">
            <v>1.2425082127041949</v>
          </cell>
          <cell r="T740">
            <v>0</v>
          </cell>
          <cell r="U740">
            <v>2.1591126319122074</v>
          </cell>
          <cell r="V740">
            <v>0</v>
          </cell>
          <cell r="W740">
            <v>0.27164558199290489</v>
          </cell>
          <cell r="X740">
            <v>0.64387232342542522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1596.478513585253</v>
          </cell>
          <cell r="AE740">
            <v>1222.57</v>
          </cell>
          <cell r="AF740">
            <v>373.9085135852531</v>
          </cell>
          <cell r="AG740">
            <v>3656.5459731369042</v>
          </cell>
          <cell r="AH740">
            <v>2445.13</v>
          </cell>
          <cell r="AI740">
            <v>1211.4159731369041</v>
          </cell>
          <cell r="AJ740">
            <v>3562.4946973012134</v>
          </cell>
          <cell r="AK740">
            <v>2445.13</v>
          </cell>
          <cell r="AL740">
            <v>1117.3646973012133</v>
          </cell>
          <cell r="AM740">
            <v>0</v>
          </cell>
          <cell r="AN740">
            <v>2445.13</v>
          </cell>
          <cell r="AO740">
            <v>-2445.13</v>
          </cell>
          <cell r="AP740">
            <v>0.91551790541833011</v>
          </cell>
          <cell r="AQ740">
            <v>3.0746305373305374</v>
          </cell>
          <cell r="AR740">
            <v>8815.5191840233692</v>
          </cell>
          <cell r="AS740">
            <v>8557.9599999999991</v>
          </cell>
        </row>
        <row r="741">
          <cell r="A741" t="str">
            <v>л/с №3000000174294</v>
          </cell>
          <cell r="B741" t="str">
            <v>Кв. 502</v>
          </cell>
          <cell r="C741" t="str">
            <v>Комаров Евгений Вячеславович</v>
          </cell>
          <cell r="D741">
            <v>44979</v>
          </cell>
          <cell r="E741">
            <v>39.799999999999997</v>
          </cell>
          <cell r="F741">
            <v>0</v>
          </cell>
          <cell r="G741">
            <v>7</v>
          </cell>
          <cell r="H741">
            <v>31</v>
          </cell>
          <cell r="I741">
            <v>30</v>
          </cell>
          <cell r="J741">
            <v>31</v>
          </cell>
          <cell r="K741">
            <v>99</v>
          </cell>
          <cell r="L741">
            <v>5688746</v>
          </cell>
          <cell r="M741" t="str">
            <v>нет данных</v>
          </cell>
          <cell r="N741">
            <v>11.802</v>
          </cell>
          <cell r="O741">
            <v>1.5057764154944389</v>
          </cell>
          <cell r="P741">
            <v>0</v>
          </cell>
          <cell r="Q741">
            <v>0.10646903947940477</v>
          </cell>
          <cell r="R741">
            <v>0.47150574626593544</v>
          </cell>
          <cell r="S741">
            <v>0.92780162974909874</v>
          </cell>
          <cell r="T741">
            <v>0</v>
          </cell>
          <cell r="U741">
            <v>1.5057764154944389</v>
          </cell>
          <cell r="V741">
            <v>0</v>
          </cell>
          <cell r="W741">
            <v>0.10142114599735097</v>
          </cell>
          <cell r="X741">
            <v>0.48079021524074905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596.05858199524448</v>
          </cell>
          <cell r="AE741">
            <v>596.05999999999995</v>
          </cell>
          <cell r="AF741">
            <v>-1.418004755464608E-3</v>
          </cell>
          <cell r="AG741">
            <v>2730.4039349127356</v>
          </cell>
          <cell r="AH741">
            <v>2730.4</v>
          </cell>
          <cell r="AI741">
            <v>3.9349127355308156E-3</v>
          </cell>
          <cell r="AJ741">
            <v>2660.174276784021</v>
          </cell>
          <cell r="AK741">
            <v>2660.17</v>
          </cell>
          <cell r="AL741">
            <v>4.2767840209307906E-3</v>
          </cell>
          <cell r="AM741">
            <v>0</v>
          </cell>
          <cell r="AN741">
            <v>0</v>
          </cell>
          <cell r="AO741">
            <v>0</v>
          </cell>
          <cell r="AP741">
            <v>0.58221136123810002</v>
          </cell>
          <cell r="AQ741">
            <v>2.0879877767325388</v>
          </cell>
          <cell r="AR741">
            <v>5986.6367936920005</v>
          </cell>
          <cell r="AS741">
            <v>5986.63</v>
          </cell>
        </row>
        <row r="742">
          <cell r="A742" t="str">
            <v>л/с №3000000173903</v>
          </cell>
          <cell r="B742" t="str">
            <v>Кв. 507</v>
          </cell>
          <cell r="C742" t="str">
            <v>Буюкян Сурен Петросович</v>
          </cell>
          <cell r="D742">
            <v>44971</v>
          </cell>
          <cell r="E742">
            <v>45</v>
          </cell>
          <cell r="F742">
            <v>0</v>
          </cell>
          <cell r="G742">
            <v>15</v>
          </cell>
          <cell r="H742">
            <v>31</v>
          </cell>
          <cell r="I742">
            <v>30</v>
          </cell>
          <cell r="J742">
            <v>31</v>
          </cell>
          <cell r="K742">
            <v>107</v>
          </cell>
          <cell r="L742">
            <v>5688750</v>
          </cell>
          <cell r="M742" t="str">
            <v>нет данных</v>
          </cell>
          <cell r="N742">
            <v>8.5658999999999992</v>
          </cell>
          <cell r="O742">
            <v>1.8400876708303444</v>
          </cell>
          <cell r="P742">
            <v>0</v>
          </cell>
          <cell r="Q742">
            <v>0.25795621553696418</v>
          </cell>
          <cell r="R742">
            <v>0.5331095121097259</v>
          </cell>
          <cell r="S742">
            <v>1.0490219431836543</v>
          </cell>
          <cell r="T742">
            <v>0</v>
          </cell>
          <cell r="U742">
            <v>1.8400876708303444</v>
          </cell>
          <cell r="V742">
            <v>0</v>
          </cell>
          <cell r="W742">
            <v>0.24572603570786758</v>
          </cell>
          <cell r="X742">
            <v>0.54360702728225396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1444.1476771241566</v>
          </cell>
          <cell r="AE742">
            <v>1105.8699999999999</v>
          </cell>
          <cell r="AF742">
            <v>338.27767712415675</v>
          </cell>
          <cell r="AG742">
            <v>3087.1401274138962</v>
          </cell>
          <cell r="AH742">
            <v>2064.37</v>
          </cell>
          <cell r="AI742">
            <v>1022.7701274138963</v>
          </cell>
          <cell r="AJ742">
            <v>3007.7347350573095</v>
          </cell>
          <cell r="AK742">
            <v>2064.37</v>
          </cell>
          <cell r="AL742">
            <v>943.36473505730964</v>
          </cell>
          <cell r="AM742">
            <v>0</v>
          </cell>
          <cell r="AN742">
            <v>2064.37</v>
          </cell>
          <cell r="AO742">
            <v>-2064.37</v>
          </cell>
          <cell r="AP742">
            <v>0.78933306299012151</v>
          </cell>
          <cell r="AQ742">
            <v>2.6294207338204658</v>
          </cell>
          <cell r="AR742">
            <v>7539.022539595363</v>
          </cell>
          <cell r="AS742">
            <v>7298.98</v>
          </cell>
        </row>
        <row r="743">
          <cell r="A743" t="str">
            <v>л/с №3000000173967</v>
          </cell>
          <cell r="B743" t="str">
            <v>Кв. 535</v>
          </cell>
          <cell r="C743" t="str">
            <v>Курилин Дмитрий Сергеевич</v>
          </cell>
          <cell r="D743">
            <v>44973</v>
          </cell>
          <cell r="E743">
            <v>45.9</v>
          </cell>
          <cell r="F743">
            <v>0</v>
          </cell>
          <cell r="G743">
            <v>13</v>
          </cell>
          <cell r="H743">
            <v>31</v>
          </cell>
          <cell r="I743">
            <v>30</v>
          </cell>
          <cell r="J743">
            <v>31</v>
          </cell>
          <cell r="K743">
            <v>105</v>
          </cell>
          <cell r="L743">
            <v>5688714</v>
          </cell>
          <cell r="M743" t="str">
            <v>нет данных</v>
          </cell>
          <cell r="N743">
            <v>8.8786000000000005</v>
          </cell>
          <cell r="O743">
            <v>1.841807378933924</v>
          </cell>
          <cell r="P743">
            <v>0</v>
          </cell>
          <cell r="Q743">
            <v>0.2280332945346763</v>
          </cell>
          <cell r="R743">
            <v>0.54377170235192041</v>
          </cell>
          <cell r="S743">
            <v>1.0700023820473272</v>
          </cell>
          <cell r="T743">
            <v>0</v>
          </cell>
          <cell r="U743">
            <v>1.841807378933924</v>
          </cell>
          <cell r="V743">
            <v>0</v>
          </cell>
          <cell r="W743">
            <v>0.21722181556575496</v>
          </cell>
          <cell r="X743">
            <v>0.55447916782789908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1276.6265465777544</v>
          </cell>
          <cell r="AE743">
            <v>977.42</v>
          </cell>
          <cell r="AF743">
            <v>299.20654657775447</v>
          </cell>
          <cell r="AG743">
            <v>3148.8829299621748</v>
          </cell>
          <cell r="AH743">
            <v>2105.66</v>
          </cell>
          <cell r="AI743">
            <v>1043.2229299621749</v>
          </cell>
          <cell r="AJ743">
            <v>3067.8894297584557</v>
          </cell>
          <cell r="AK743">
            <v>2105.66</v>
          </cell>
          <cell r="AL743">
            <v>962.22942975845581</v>
          </cell>
          <cell r="AM743">
            <v>0</v>
          </cell>
          <cell r="AN743">
            <v>2105.66</v>
          </cell>
          <cell r="AO743">
            <v>-2105.66</v>
          </cell>
          <cell r="AP743">
            <v>0.77170098339365401</v>
          </cell>
          <cell r="AQ743">
            <v>2.6135083623275781</v>
          </cell>
          <cell r="AR743">
            <v>7493.3989062983846</v>
          </cell>
          <cell r="AS743">
            <v>7294.4</v>
          </cell>
        </row>
        <row r="744">
          <cell r="A744" t="str">
            <v>л/с №3000000173584</v>
          </cell>
          <cell r="B744" t="str">
            <v>Кв. 536</v>
          </cell>
          <cell r="C744" t="str">
            <v>Хачатрян Карен Робертович</v>
          </cell>
          <cell r="D744">
            <v>44961</v>
          </cell>
          <cell r="E744">
            <v>73.3</v>
          </cell>
          <cell r="F744">
            <v>0</v>
          </cell>
          <cell r="G744">
            <v>25</v>
          </cell>
          <cell r="H744">
            <v>31</v>
          </cell>
          <cell r="I744">
            <v>30</v>
          </cell>
          <cell r="J744">
            <v>31</v>
          </cell>
          <cell r="K744">
            <v>117</v>
          </cell>
          <cell r="L744">
            <v>5688677</v>
          </cell>
          <cell r="M744" t="str">
            <v>нет данных</v>
          </cell>
          <cell r="N744">
            <v>12.479200000000001</v>
          </cell>
          <cell r="O744">
            <v>3.277419703802309</v>
          </cell>
          <cell r="P744">
            <v>0</v>
          </cell>
          <cell r="Q744">
            <v>0.70030335551331391</v>
          </cell>
          <cell r="R744">
            <v>0.86837616083650926</v>
          </cell>
          <cell r="S744">
            <v>1.7087401874524859</v>
          </cell>
          <cell r="T744">
            <v>0</v>
          </cell>
          <cell r="U744">
            <v>3.277419703802309</v>
          </cell>
          <cell r="V744">
            <v>0</v>
          </cell>
          <cell r="W744">
            <v>0.66710068212543316</v>
          </cell>
          <cell r="X744">
            <v>0.88547544666198263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3920.5935086370628</v>
          </cell>
          <cell r="AE744">
            <v>3002.51</v>
          </cell>
          <cell r="AF744">
            <v>918.08350863706255</v>
          </cell>
          <cell r="AG744">
            <v>5028.6082519875263</v>
          </cell>
          <cell r="AH744">
            <v>3362.63</v>
          </cell>
          <cell r="AI744">
            <v>1665.9782519875262</v>
          </cell>
          <cell r="AJ744">
            <v>4899.2656906600187</v>
          </cell>
          <cell r="AK744">
            <v>3362.63</v>
          </cell>
          <cell r="AL744">
            <v>1536.6356906600186</v>
          </cell>
          <cell r="AM744">
            <v>0</v>
          </cell>
          <cell r="AN744">
            <v>3362.63</v>
          </cell>
          <cell r="AO744">
            <v>-3362.63</v>
          </cell>
          <cell r="AP744">
            <v>1.5525761287874158</v>
          </cell>
          <cell r="AQ744">
            <v>4.8299958325897245</v>
          </cell>
          <cell r="AR744">
            <v>13848.467451284605</v>
          </cell>
          <cell r="AS744">
            <v>13090.400000000001</v>
          </cell>
        </row>
        <row r="745">
          <cell r="A745" t="str">
            <v>л/с №3000000174335</v>
          </cell>
          <cell r="B745" t="str">
            <v>Кв. 538</v>
          </cell>
          <cell r="C745" t="str">
            <v>Саенков Никита Дмитриевич</v>
          </cell>
          <cell r="D745">
            <v>44982</v>
          </cell>
          <cell r="E745">
            <v>40.799999999999997</v>
          </cell>
          <cell r="F745">
            <v>0</v>
          </cell>
          <cell r="G745">
            <v>4</v>
          </cell>
          <cell r="H745">
            <v>31</v>
          </cell>
          <cell r="I745">
            <v>30</v>
          </cell>
          <cell r="J745">
            <v>31</v>
          </cell>
          <cell r="K745">
            <v>96</v>
          </cell>
          <cell r="L745">
            <v>5688754</v>
          </cell>
          <cell r="M745" t="str">
            <v>нет данных</v>
          </cell>
          <cell r="N745">
            <v>7.8654999999999999</v>
          </cell>
          <cell r="O745">
            <v>1.4968339333558238</v>
          </cell>
          <cell r="P745">
            <v>0</v>
          </cell>
          <cell r="Q745">
            <v>6.2368080556492657E-2</v>
          </cell>
          <cell r="R745">
            <v>0.48335262431281811</v>
          </cell>
          <cell r="S745">
            <v>0.95111322848651303</v>
          </cell>
          <cell r="T745">
            <v>0</v>
          </cell>
          <cell r="U745">
            <v>1.4968339333558238</v>
          </cell>
          <cell r="V745">
            <v>0</v>
          </cell>
          <cell r="W745">
            <v>5.9411094855591096E-2</v>
          </cell>
          <cell r="X745">
            <v>0.492870371402577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349.16281615801825</v>
          </cell>
          <cell r="AE745">
            <v>349.16</v>
          </cell>
          <cell r="AF745">
            <v>2.8161580182199941E-3</v>
          </cell>
          <cell r="AG745">
            <v>2799.0070488552665</v>
          </cell>
          <cell r="AH745">
            <v>2799.01</v>
          </cell>
          <cell r="AI745">
            <v>-2.9511447337426944E-3</v>
          </cell>
          <cell r="AJ745">
            <v>2727.0128264519603</v>
          </cell>
          <cell r="AK745">
            <v>2727.01</v>
          </cell>
          <cell r="AL745">
            <v>2.8264519601179927E-3</v>
          </cell>
          <cell r="AM745">
            <v>0</v>
          </cell>
          <cell r="AN745">
            <v>0</v>
          </cell>
          <cell r="AO745">
            <v>0</v>
          </cell>
          <cell r="AP745">
            <v>0.5522814662581681</v>
          </cell>
          <cell r="AQ745">
            <v>2.0491153996139921</v>
          </cell>
          <cell r="AR745">
            <v>5875.1826914652456</v>
          </cell>
          <cell r="AS745">
            <v>5875.18</v>
          </cell>
        </row>
        <row r="746">
          <cell r="A746" t="str">
            <v>л/с №3000000174637</v>
          </cell>
          <cell r="B746" t="str">
            <v>Кв. 545</v>
          </cell>
          <cell r="C746" t="str">
            <v>Ножкина Ирина Васильевна</v>
          </cell>
          <cell r="D746">
            <v>44974</v>
          </cell>
          <cell r="E746">
            <v>57.3</v>
          </cell>
          <cell r="F746">
            <v>0</v>
          </cell>
          <cell r="G746">
            <v>12</v>
          </cell>
          <cell r="H746">
            <v>31</v>
          </cell>
          <cell r="I746">
            <v>30</v>
          </cell>
          <cell r="J746">
            <v>31</v>
          </cell>
          <cell r="K746">
            <v>104</v>
          </cell>
          <cell r="L746" t="str">
            <v>Нет данных</v>
          </cell>
          <cell r="M746" t="str">
            <v>Нет данных</v>
          </cell>
          <cell r="N746" t="str">
            <v>Нет данных</v>
          </cell>
          <cell r="O746">
            <v>2.2773521179672249</v>
          </cell>
          <cell r="P746">
            <v>0</v>
          </cell>
          <cell r="Q746">
            <v>0.26277139822698747</v>
          </cell>
          <cell r="R746">
            <v>0.67882611208638433</v>
          </cell>
          <cell r="S746">
            <v>1.3357546076538531</v>
          </cell>
          <cell r="T746">
            <v>0</v>
          </cell>
          <cell r="U746">
            <v>2.2773521179672249</v>
          </cell>
          <cell r="V746">
            <v>0</v>
          </cell>
          <cell r="W746">
            <v>0.25031292170774777</v>
          </cell>
          <cell r="X746">
            <v>0.69219294807273679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1471.1051004304741</v>
          </cell>
          <cell r="AE746">
            <v>0</v>
          </cell>
          <cell r="AF746">
            <v>1471.1051004304741</v>
          </cell>
          <cell r="AG746">
            <v>3930.958428907029</v>
          </cell>
          <cell r="AH746">
            <v>2628.63</v>
          </cell>
          <cell r="AI746">
            <v>1302.3284289070289</v>
          </cell>
          <cell r="AJ746">
            <v>3829.8488959729743</v>
          </cell>
          <cell r="AK746">
            <v>2628.63</v>
          </cell>
          <cell r="AL746">
            <v>1201.2188959729742</v>
          </cell>
          <cell r="AM746">
            <v>0</v>
          </cell>
          <cell r="AN746">
            <v>2628.63</v>
          </cell>
          <cell r="AO746">
            <v>-2628.63</v>
          </cell>
          <cell r="AP746">
            <v>0.94250586978048456</v>
          </cell>
          <cell r="AQ746">
            <v>3.2198579877477096</v>
          </cell>
          <cell r="AR746">
            <v>9231.9124253104783</v>
          </cell>
          <cell r="AS746">
            <v>7885.89</v>
          </cell>
        </row>
        <row r="747">
          <cell r="A747" t="str">
            <v>л/с №3000000173783</v>
          </cell>
          <cell r="B747" t="str">
            <v>Кв. 546</v>
          </cell>
          <cell r="C747" t="str">
            <v>Кичигин Леонид Юрьевич</v>
          </cell>
          <cell r="D747">
            <v>44968</v>
          </cell>
          <cell r="E747">
            <v>40.799999999999997</v>
          </cell>
          <cell r="F747">
            <v>0</v>
          </cell>
          <cell r="G747">
            <v>18</v>
          </cell>
          <cell r="H747">
            <v>31</v>
          </cell>
          <cell r="I747">
            <v>30</v>
          </cell>
          <cell r="J747">
            <v>31</v>
          </cell>
          <cell r="K747">
            <v>110</v>
          </cell>
          <cell r="L747">
            <v>5697786</v>
          </cell>
          <cell r="M747" t="str">
            <v>нет данных</v>
          </cell>
          <cell r="N747">
            <v>7.4943999999999997</v>
          </cell>
          <cell r="O747">
            <v>1.7151222153035484</v>
          </cell>
          <cell r="P747">
            <v>0</v>
          </cell>
          <cell r="Q747">
            <v>0.28065636250421699</v>
          </cell>
          <cell r="R747">
            <v>0.48335262431281822</v>
          </cell>
          <cell r="S747">
            <v>0.95111322848651325</v>
          </cell>
          <cell r="T747">
            <v>0</v>
          </cell>
          <cell r="U747">
            <v>1.7151222153035484</v>
          </cell>
          <cell r="V747">
            <v>0</v>
          </cell>
          <cell r="W747">
            <v>0.2673499268501599</v>
          </cell>
          <cell r="X747">
            <v>0.492870371402577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1571.2326727110822</v>
          </cell>
          <cell r="AE747">
            <v>1203.07</v>
          </cell>
          <cell r="AF747">
            <v>368.16267271108222</v>
          </cell>
          <cell r="AG747">
            <v>2799.0070488552665</v>
          </cell>
          <cell r="AH747">
            <v>1871.7</v>
          </cell>
          <cell r="AI747">
            <v>927.30704885526643</v>
          </cell>
          <cell r="AJ747">
            <v>2727.0128264519608</v>
          </cell>
          <cell r="AK747">
            <v>1871.7</v>
          </cell>
          <cell r="AL747">
            <v>855.31282645196075</v>
          </cell>
          <cell r="AM747">
            <v>0</v>
          </cell>
          <cell r="AN747">
            <v>1871.7</v>
          </cell>
          <cell r="AO747">
            <v>-1871.7</v>
          </cell>
          <cell r="AP747">
            <v>0.76022029825273685</v>
          </cell>
          <cell r="AQ747">
            <v>2.475342513556285</v>
          </cell>
          <cell r="AR747">
            <v>7097.2525480183085</v>
          </cell>
          <cell r="AS747">
            <v>6818.17</v>
          </cell>
        </row>
        <row r="748">
          <cell r="A748" t="str">
            <v>л/с №3000000174056</v>
          </cell>
          <cell r="B748" t="str">
            <v>Кв. 549</v>
          </cell>
          <cell r="C748" t="str">
            <v>Александрова Наталья Викторовна</v>
          </cell>
          <cell r="D748">
            <v>44974</v>
          </cell>
          <cell r="E748">
            <v>57.3</v>
          </cell>
          <cell r="F748">
            <v>0</v>
          </cell>
          <cell r="G748">
            <v>12</v>
          </cell>
          <cell r="H748">
            <v>31</v>
          </cell>
          <cell r="I748">
            <v>30</v>
          </cell>
          <cell r="J748">
            <v>31</v>
          </cell>
          <cell r="K748">
            <v>104</v>
          </cell>
          <cell r="L748">
            <v>5697788</v>
          </cell>
          <cell r="M748" t="str">
            <v>нет данных</v>
          </cell>
          <cell r="N748">
            <v>12.266500000000001</v>
          </cell>
          <cell r="O748">
            <v>2.2773521179672249</v>
          </cell>
          <cell r="P748">
            <v>0</v>
          </cell>
          <cell r="Q748">
            <v>0.26277139822698747</v>
          </cell>
          <cell r="R748">
            <v>0.67882611208638433</v>
          </cell>
          <cell r="S748">
            <v>1.3357546076538531</v>
          </cell>
          <cell r="T748">
            <v>0</v>
          </cell>
          <cell r="U748">
            <v>2.2773521179672249</v>
          </cell>
          <cell r="V748">
            <v>0</v>
          </cell>
          <cell r="W748">
            <v>0.25031292170774777</v>
          </cell>
          <cell r="X748">
            <v>0.69219294807273679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1471.1051004304741</v>
          </cell>
          <cell r="AE748">
            <v>1126.52</v>
          </cell>
          <cell r="AF748">
            <v>344.58510043047409</v>
          </cell>
          <cell r="AG748">
            <v>3930.958428907029</v>
          </cell>
          <cell r="AH748">
            <v>2628.63</v>
          </cell>
          <cell r="AI748">
            <v>1302.3284289070289</v>
          </cell>
          <cell r="AJ748">
            <v>3829.8488959729743</v>
          </cell>
          <cell r="AK748">
            <v>2628.63</v>
          </cell>
          <cell r="AL748">
            <v>1201.2188959729742</v>
          </cell>
          <cell r="AM748">
            <v>0</v>
          </cell>
          <cell r="AN748">
            <v>2628.63</v>
          </cell>
          <cell r="AO748">
            <v>-2628.63</v>
          </cell>
          <cell r="AP748">
            <v>0.94250586978048456</v>
          </cell>
          <cell r="AQ748">
            <v>3.2198579877477096</v>
          </cell>
          <cell r="AR748">
            <v>9231.9124253104783</v>
          </cell>
          <cell r="AS748">
            <v>9012.41</v>
          </cell>
        </row>
        <row r="749">
          <cell r="A749" t="str">
            <v>л/с №3000000174409</v>
          </cell>
          <cell r="B749" t="str">
            <v>Кв. 55</v>
          </cell>
          <cell r="C749" t="str">
            <v>Волохова Алина Вахидовна</v>
          </cell>
          <cell r="D749">
            <v>44972</v>
          </cell>
          <cell r="E749">
            <v>57.5</v>
          </cell>
          <cell r="F749">
            <v>0</v>
          </cell>
          <cell r="G749">
            <v>14</v>
          </cell>
          <cell r="H749">
            <v>31</v>
          </cell>
          <cell r="I749">
            <v>30</v>
          </cell>
          <cell r="J749">
            <v>31</v>
          </cell>
          <cell r="K749">
            <v>106</v>
          </cell>
          <cell r="L749">
            <v>5688741</v>
          </cell>
          <cell r="M749" t="str">
            <v>нет данных</v>
          </cell>
          <cell r="N749">
            <v>9.6532</v>
          </cell>
          <cell r="O749">
            <v>2.3292490869596985</v>
          </cell>
          <cell r="P749">
            <v>0</v>
          </cell>
          <cell r="Q749">
            <v>0.30763667186260168</v>
          </cell>
          <cell r="R749">
            <v>0.68119548769576088</v>
          </cell>
          <cell r="S749">
            <v>1.340416927401336</v>
          </cell>
          <cell r="T749">
            <v>0</v>
          </cell>
          <cell r="U749">
            <v>2.3292490869596985</v>
          </cell>
          <cell r="V749">
            <v>0</v>
          </cell>
          <cell r="W749">
            <v>0.29305104999234582</v>
          </cell>
          <cell r="X749">
            <v>0.69460897930510235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1722.2798223480684</v>
          </cell>
          <cell r="AE749">
            <v>0</v>
          </cell>
          <cell r="AF749">
            <v>1722.2798223480684</v>
          </cell>
          <cell r="AG749">
            <v>3944.6790516955352</v>
          </cell>
          <cell r="AH749">
            <v>0</v>
          </cell>
          <cell r="AI749">
            <v>3944.6790516955352</v>
          </cell>
          <cell r="AJ749">
            <v>3843.2166059065621</v>
          </cell>
          <cell r="AK749">
            <v>2637.81</v>
          </cell>
          <cell r="AL749">
            <v>1205.4066059065622</v>
          </cell>
          <cell r="AM749">
            <v>0</v>
          </cell>
          <cell r="AN749">
            <v>2637.81</v>
          </cell>
          <cell r="AO749">
            <v>-2637.81</v>
          </cell>
          <cell r="AP749">
            <v>0.98766002929744823</v>
          </cell>
          <cell r="AQ749">
            <v>3.3169091162571469</v>
          </cell>
          <cell r="AR749">
            <v>9510.175479950165</v>
          </cell>
          <cell r="AS749">
            <v>5275.62</v>
          </cell>
        </row>
        <row r="750">
          <cell r="A750" t="str">
            <v>л/с №3000000174283</v>
          </cell>
          <cell r="B750" t="str">
            <v>Кв. 558</v>
          </cell>
          <cell r="C750" t="str">
            <v>Воронина Валентина Алексеевна</v>
          </cell>
          <cell r="D750">
            <v>44981</v>
          </cell>
          <cell r="E750">
            <v>40.799999999999997</v>
          </cell>
          <cell r="F750">
            <v>0</v>
          </cell>
          <cell r="G750">
            <v>5</v>
          </cell>
          <cell r="H750">
            <v>31</v>
          </cell>
          <cell r="I750">
            <v>30</v>
          </cell>
          <cell r="J750">
            <v>31</v>
          </cell>
          <cell r="K750">
            <v>97</v>
          </cell>
          <cell r="L750">
            <v>5697664</v>
          </cell>
          <cell r="M750" t="str">
            <v>нет данных</v>
          </cell>
          <cell r="N750">
            <v>7.3787000000000003</v>
          </cell>
          <cell r="O750">
            <v>1.5124259534949471</v>
          </cell>
          <cell r="P750">
            <v>0</v>
          </cell>
          <cell r="Q750">
            <v>7.7960100695615833E-2</v>
          </cell>
          <cell r="R750">
            <v>0.48335262431281817</v>
          </cell>
          <cell r="S750">
            <v>0.95111322848651314</v>
          </cell>
          <cell r="T750">
            <v>0</v>
          </cell>
          <cell r="U750">
            <v>1.5124259534949471</v>
          </cell>
          <cell r="V750">
            <v>0</v>
          </cell>
          <cell r="W750">
            <v>7.4263868569488869E-2</v>
          </cell>
          <cell r="X750">
            <v>0.492870371402577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436.45352019752289</v>
          </cell>
          <cell r="AE750">
            <v>436.45</v>
          </cell>
          <cell r="AF750">
            <v>3.5201975229028903E-3</v>
          </cell>
          <cell r="AG750">
            <v>2799.0070488552665</v>
          </cell>
          <cell r="AH750">
            <v>2799.01</v>
          </cell>
          <cell r="AI750">
            <v>-2.9511447337426944E-3</v>
          </cell>
          <cell r="AJ750">
            <v>2727.0128264519608</v>
          </cell>
          <cell r="AK750">
            <v>2727.01</v>
          </cell>
          <cell r="AL750">
            <v>2.8264519605727401E-3</v>
          </cell>
          <cell r="AM750">
            <v>0</v>
          </cell>
          <cell r="AN750">
            <v>0</v>
          </cell>
          <cell r="AO750">
            <v>0</v>
          </cell>
          <cell r="AP750">
            <v>0.56713423997206591</v>
          </cell>
          <cell r="AQ750">
            <v>2.0795601934670129</v>
          </cell>
          <cell r="AR750">
            <v>5962.4733955047495</v>
          </cell>
          <cell r="AS750">
            <v>5962.47</v>
          </cell>
        </row>
        <row r="751">
          <cell r="A751" t="str">
            <v>л/с №3000000174109</v>
          </cell>
          <cell r="B751" t="str">
            <v>Кв. 561</v>
          </cell>
          <cell r="C751" t="str">
            <v>Митюнин Юрий Александрович</v>
          </cell>
          <cell r="D751">
            <v>44975</v>
          </cell>
          <cell r="E751">
            <v>57.3</v>
          </cell>
          <cell r="F751">
            <v>0</v>
          </cell>
          <cell r="G751">
            <v>11</v>
          </cell>
          <cell r="H751">
            <v>31</v>
          </cell>
          <cell r="I751">
            <v>30</v>
          </cell>
          <cell r="J751">
            <v>31</v>
          </cell>
          <cell r="K751">
            <v>103</v>
          </cell>
          <cell r="L751">
            <v>5697668</v>
          </cell>
          <cell r="M751" t="str">
            <v>нет данных</v>
          </cell>
          <cell r="N751">
            <v>12.9427</v>
          </cell>
          <cell r="O751">
            <v>2.2554545014483094</v>
          </cell>
          <cell r="P751">
            <v>0</v>
          </cell>
          <cell r="Q751">
            <v>0.24087378170807186</v>
          </cell>
          <cell r="R751">
            <v>0.67882611208638433</v>
          </cell>
          <cell r="S751">
            <v>1.3357546076538531</v>
          </cell>
          <cell r="T751">
            <v>0</v>
          </cell>
          <cell r="U751">
            <v>2.2554545014483094</v>
          </cell>
          <cell r="V751">
            <v>0</v>
          </cell>
          <cell r="W751">
            <v>0.22945351156543548</v>
          </cell>
          <cell r="X751">
            <v>0.69219294807273679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1348.5130087279347</v>
          </cell>
          <cell r="AE751">
            <v>1032.47</v>
          </cell>
          <cell r="AF751">
            <v>316.04300872793465</v>
          </cell>
          <cell r="AG751">
            <v>3930.958428907029</v>
          </cell>
          <cell r="AH751">
            <v>2628.63</v>
          </cell>
          <cell r="AI751">
            <v>1302.3284289070289</v>
          </cell>
          <cell r="AJ751">
            <v>3829.8488959729743</v>
          </cell>
          <cell r="AK751">
            <v>2628.63</v>
          </cell>
          <cell r="AL751">
            <v>1201.2188959729742</v>
          </cell>
          <cell r="AM751">
            <v>0</v>
          </cell>
          <cell r="AN751">
            <v>2628.63</v>
          </cell>
          <cell r="AO751">
            <v>-2628.63</v>
          </cell>
          <cell r="AP751">
            <v>0.92164645963817227</v>
          </cell>
          <cell r="AQ751">
            <v>3.1771009610864818</v>
          </cell>
          <cell r="AR751">
            <v>9109.3203336079387</v>
          </cell>
          <cell r="AS751">
            <v>8918.36</v>
          </cell>
        </row>
        <row r="752">
          <cell r="A752" t="str">
            <v>л/с №3000000173556</v>
          </cell>
          <cell r="B752" t="str">
            <v>Кв. 562</v>
          </cell>
          <cell r="C752" t="str">
            <v>Соколова Олеся Валерьевна</v>
          </cell>
          <cell r="D752">
            <v>44960</v>
          </cell>
          <cell r="E752">
            <v>40.799999999999997</v>
          </cell>
          <cell r="F752">
            <v>0</v>
          </cell>
          <cell r="G752">
            <v>26</v>
          </cell>
          <cell r="H752">
            <v>31</v>
          </cell>
          <cell r="I752">
            <v>30</v>
          </cell>
          <cell r="J752">
            <v>31</v>
          </cell>
          <cell r="K752">
            <v>118</v>
          </cell>
          <cell r="L752">
            <v>5731506</v>
          </cell>
          <cell r="M752" t="str">
            <v>нет данных</v>
          </cell>
          <cell r="N752">
            <v>10.1775</v>
          </cell>
          <cell r="O752">
            <v>1.8398583764165335</v>
          </cell>
          <cell r="P752">
            <v>0</v>
          </cell>
          <cell r="Q752">
            <v>0.40539252361720229</v>
          </cell>
          <cell r="R752">
            <v>0.48335262431281817</v>
          </cell>
          <cell r="S752">
            <v>0.95111322848651314</v>
          </cell>
          <cell r="T752">
            <v>0</v>
          </cell>
          <cell r="U752">
            <v>1.8398583764165335</v>
          </cell>
          <cell r="V752">
            <v>0</v>
          </cell>
          <cell r="W752">
            <v>0.38617211656134209</v>
          </cell>
          <cell r="X752">
            <v>0.492870371402577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2269.5583050271184</v>
          </cell>
          <cell r="AE752">
            <v>1738.09</v>
          </cell>
          <cell r="AF752">
            <v>531.4683050271185</v>
          </cell>
          <cell r="AG752">
            <v>2799.0070488552665</v>
          </cell>
          <cell r="AH752">
            <v>1871.7</v>
          </cell>
          <cell r="AI752">
            <v>927.30704885526643</v>
          </cell>
          <cell r="AJ752">
            <v>2727.0128264519608</v>
          </cell>
          <cell r="AK752">
            <v>1871.7</v>
          </cell>
          <cell r="AL752">
            <v>855.31282645196075</v>
          </cell>
          <cell r="AM752">
            <v>0</v>
          </cell>
          <cell r="AN752">
            <v>1871.7</v>
          </cell>
          <cell r="AO752">
            <v>-1871.7</v>
          </cell>
          <cell r="AP752">
            <v>0.87904248796391915</v>
          </cell>
          <cell r="AQ752">
            <v>2.7189008643804526</v>
          </cell>
          <cell r="AR752">
            <v>7795.5781803343461</v>
          </cell>
          <cell r="AS752">
            <v>7353.19</v>
          </cell>
        </row>
        <row r="753">
          <cell r="A753" t="str">
            <v>л/с №3000000174064</v>
          </cell>
          <cell r="B753" t="str">
            <v>Кв. 571</v>
          </cell>
          <cell r="C753" t="str">
            <v>Клочков Александр Дмитриевич</v>
          </cell>
          <cell r="D753">
            <v>44974</v>
          </cell>
          <cell r="E753">
            <v>73.3</v>
          </cell>
          <cell r="F753">
            <v>0</v>
          </cell>
          <cell r="G753">
            <v>12</v>
          </cell>
          <cell r="H753">
            <v>31</v>
          </cell>
          <cell r="I753">
            <v>30</v>
          </cell>
          <cell r="J753">
            <v>31</v>
          </cell>
          <cell r="K753">
            <v>104</v>
          </cell>
          <cell r="L753">
            <v>5731423</v>
          </cell>
          <cell r="M753" t="str">
            <v>нет данных</v>
          </cell>
          <cell r="N753">
            <v>14.2453</v>
          </cell>
          <cell r="O753">
            <v>2.9132619589353856</v>
          </cell>
          <cell r="P753">
            <v>0</v>
          </cell>
          <cell r="Q753">
            <v>0.33614561064639065</v>
          </cell>
          <cell r="R753">
            <v>0.86837616083650926</v>
          </cell>
          <cell r="S753">
            <v>1.7087401874524859</v>
          </cell>
          <cell r="T753">
            <v>0</v>
          </cell>
          <cell r="U753">
            <v>2.9132619589353856</v>
          </cell>
          <cell r="V753">
            <v>0</v>
          </cell>
          <cell r="W753">
            <v>0.32020832742020788</v>
          </cell>
          <cell r="X753">
            <v>0.88547544666198263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1881.88488414579</v>
          </cell>
          <cell r="AE753">
            <v>1441.04</v>
          </cell>
          <cell r="AF753">
            <v>440.84488414579005</v>
          </cell>
          <cell r="AG753">
            <v>5028.6082519875263</v>
          </cell>
          <cell r="AH753">
            <v>3362.63</v>
          </cell>
          <cell r="AI753">
            <v>1665.9782519875262</v>
          </cell>
          <cell r="AJ753">
            <v>4899.2656906600187</v>
          </cell>
          <cell r="AK753">
            <v>3362.63</v>
          </cell>
          <cell r="AL753">
            <v>1536.6356906600186</v>
          </cell>
          <cell r="AM753">
            <v>0</v>
          </cell>
          <cell r="AN753">
            <v>3362.63</v>
          </cell>
          <cell r="AO753">
            <v>-3362.63</v>
          </cell>
          <cell r="AP753">
            <v>1.2056837740821904</v>
          </cell>
          <cell r="AQ753">
            <v>4.1189457330175756</v>
          </cell>
          <cell r="AR753">
            <v>11809.758826793332</v>
          </cell>
          <cell r="AS753">
            <v>11528.93</v>
          </cell>
        </row>
        <row r="754">
          <cell r="A754" t="str">
            <v>л/с №3000000173945</v>
          </cell>
          <cell r="B754" t="str">
            <v>Кв. 59</v>
          </cell>
          <cell r="C754" t="str">
            <v>Карганова Тамара Викторовна</v>
          </cell>
          <cell r="D754">
            <v>44967</v>
          </cell>
          <cell r="E754">
            <v>57.5</v>
          </cell>
          <cell r="F754">
            <v>0</v>
          </cell>
          <cell r="G754">
            <v>19</v>
          </cell>
          <cell r="H754">
            <v>31</v>
          </cell>
          <cell r="I754">
            <v>30</v>
          </cell>
          <cell r="J754">
            <v>31</v>
          </cell>
          <cell r="K754">
            <v>111</v>
          </cell>
          <cell r="L754">
            <v>5688727</v>
          </cell>
          <cell r="M754" t="str">
            <v>нет данных</v>
          </cell>
          <cell r="N754">
            <v>8.0664999999999996</v>
          </cell>
          <cell r="O754">
            <v>2.4391193269106277</v>
          </cell>
          <cell r="P754">
            <v>0</v>
          </cell>
          <cell r="Q754">
            <v>0.41750691181353089</v>
          </cell>
          <cell r="R754">
            <v>0.68119548769576088</v>
          </cell>
          <cell r="S754">
            <v>1.340416927401336</v>
          </cell>
          <cell r="T754">
            <v>0</v>
          </cell>
          <cell r="U754">
            <v>2.4391193269106277</v>
          </cell>
          <cell r="V754">
            <v>0</v>
          </cell>
          <cell r="W754">
            <v>0.39771213927532645</v>
          </cell>
          <cell r="X754">
            <v>0.69460897930510235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2337.3797589009496</v>
          </cell>
          <cell r="AE754">
            <v>1789.98</v>
          </cell>
          <cell r="AF754">
            <v>547.39975890094956</v>
          </cell>
          <cell r="AG754">
            <v>3944.6790516955352</v>
          </cell>
          <cell r="AH754">
            <v>2637.81</v>
          </cell>
          <cell r="AI754">
            <v>1306.8690516955353</v>
          </cell>
          <cell r="AJ754">
            <v>3843.2166059065621</v>
          </cell>
          <cell r="AK754">
            <v>2637.81</v>
          </cell>
          <cell r="AL754">
            <v>1205.4066059065622</v>
          </cell>
          <cell r="AM754">
            <v>0</v>
          </cell>
          <cell r="AN754">
            <v>2637.81</v>
          </cell>
          <cell r="AO754">
            <v>-2637.81</v>
          </cell>
          <cell r="AP754">
            <v>1.0923211185804287</v>
          </cell>
          <cell r="AQ754">
            <v>3.5314404454910564</v>
          </cell>
          <cell r="AR754">
            <v>10125.275416503047</v>
          </cell>
          <cell r="AS754">
            <v>9703.41</v>
          </cell>
        </row>
        <row r="755">
          <cell r="A755" t="str">
            <v>л/с №3000001175439</v>
          </cell>
          <cell r="B755" t="str">
            <v>Кв. 607</v>
          </cell>
          <cell r="C755" t="str">
            <v>Синютина Ольга Олеговна</v>
          </cell>
          <cell r="D755">
            <v>44966</v>
          </cell>
          <cell r="E755">
            <v>51.1</v>
          </cell>
          <cell r="F755">
            <v>0</v>
          </cell>
          <cell r="G755">
            <v>20</v>
          </cell>
          <cell r="H755">
            <v>31</v>
          </cell>
          <cell r="I755">
            <v>30</v>
          </cell>
          <cell r="J755">
            <v>31</v>
          </cell>
          <cell r="K755">
            <v>112</v>
          </cell>
          <cell r="L755">
            <v>5731390</v>
          </cell>
          <cell r="M755" t="str">
            <v>нет данных</v>
          </cell>
          <cell r="N755">
            <v>15.0122</v>
          </cell>
          <cell r="O755">
            <v>2.1871629818683758</v>
          </cell>
          <cell r="P755">
            <v>0</v>
          </cell>
          <cell r="Q755">
            <v>0.39056481819078137</v>
          </cell>
          <cell r="R755">
            <v>0.60537546819571109</v>
          </cell>
          <cell r="S755">
            <v>1.1912226954818832</v>
          </cell>
          <cell r="T755">
            <v>0</v>
          </cell>
          <cell r="U755">
            <v>2.1871629818683758</v>
          </cell>
          <cell r="V755">
            <v>0</v>
          </cell>
          <cell r="W755">
            <v>0.37204741999028246</v>
          </cell>
          <cell r="X755">
            <v>0.61729597986940399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2186.5465570679826</v>
          </cell>
          <cell r="AE755">
            <v>1674.43</v>
          </cell>
          <cell r="AF755">
            <v>512.11655706798251</v>
          </cell>
          <cell r="AG755">
            <v>3505.6191224633362</v>
          </cell>
          <cell r="AH755">
            <v>2344.21</v>
          </cell>
          <cell r="AI755">
            <v>1161.4091224633362</v>
          </cell>
          <cell r="AJ755">
            <v>3415.4498880317456</v>
          </cell>
          <cell r="AK755">
            <v>2344.1999999999998</v>
          </cell>
          <cell r="AL755">
            <v>1071.2498880317457</v>
          </cell>
          <cell r="AM755">
            <v>0</v>
          </cell>
          <cell r="AN755">
            <v>2344.21</v>
          </cell>
          <cell r="AO755">
            <v>-2344.21</v>
          </cell>
          <cell r="AP755">
            <v>0.98934339985968645</v>
          </cell>
          <cell r="AQ755">
            <v>3.1765063817280623</v>
          </cell>
          <cell r="AR755">
            <v>9107.6155675630653</v>
          </cell>
          <cell r="AS755">
            <v>8707.0499999999993</v>
          </cell>
        </row>
        <row r="756">
          <cell r="A756" t="str">
            <v>л/с №3000001175732</v>
          </cell>
          <cell r="B756" t="str">
            <v>Кв. 620</v>
          </cell>
          <cell r="C756" t="str">
            <v>Краюшкина Любовь Александровна</v>
          </cell>
          <cell r="D756">
            <v>44964</v>
          </cell>
          <cell r="E756">
            <v>99.8</v>
          </cell>
          <cell r="F756">
            <v>0</v>
          </cell>
          <cell r="G756">
            <v>22</v>
          </cell>
          <cell r="H756">
            <v>31</v>
          </cell>
          <cell r="I756">
            <v>30</v>
          </cell>
          <cell r="J756">
            <v>31</v>
          </cell>
          <cell r="K756">
            <v>114</v>
          </cell>
          <cell r="L756">
            <v>5688711</v>
          </cell>
          <cell r="M756" t="str">
            <v>нет данных</v>
          </cell>
          <cell r="N756">
            <v>17.244599999999998</v>
          </cell>
          <cell r="O756">
            <v>4.3478806746772571</v>
          </cell>
          <cell r="P756">
            <v>0</v>
          </cell>
          <cell r="Q756">
            <v>0.83906469160438302</v>
          </cell>
          <cell r="R756">
            <v>1.1823184290789033</v>
          </cell>
          <cell r="S756">
            <v>2.326497553993971</v>
          </cell>
          <cell r="T756">
            <v>0</v>
          </cell>
          <cell r="U756">
            <v>4.3478806746772571</v>
          </cell>
          <cell r="V756">
            <v>0</v>
          </cell>
          <cell r="W756">
            <v>0.79928308740769494</v>
          </cell>
          <cell r="X756">
            <v>1.2055995849504211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4697.4379850278492</v>
          </cell>
          <cell r="AE756">
            <v>3597.24</v>
          </cell>
          <cell r="AF756">
            <v>1100.1979850278494</v>
          </cell>
          <cell r="AG756">
            <v>6846.5907714645982</v>
          </cell>
          <cell r="AH756">
            <v>4578.3100000000004</v>
          </cell>
          <cell r="AI756">
            <v>2268.2807714645978</v>
          </cell>
          <cell r="AJ756">
            <v>6670.4872568604333</v>
          </cell>
          <cell r="AK756">
            <v>4578.3100000000004</v>
          </cell>
          <cell r="AL756">
            <v>2092.1772568604329</v>
          </cell>
          <cell r="AM756">
            <v>0</v>
          </cell>
          <cell r="AN756">
            <v>4578.3100000000004</v>
          </cell>
          <cell r="AO756">
            <v>-4578.3100000000004</v>
          </cell>
          <cell r="AP756">
            <v>2.0048826723581161</v>
          </cell>
          <cell r="AQ756">
            <v>6.3527633470353733</v>
          </cell>
          <cell r="AR756">
            <v>18214.516013352881</v>
          </cell>
          <cell r="AS756">
            <v>17332.170000000002</v>
          </cell>
        </row>
        <row r="757">
          <cell r="A757" t="str">
            <v>л/с №3000000174498</v>
          </cell>
          <cell r="B757" t="str">
            <v>Кв. 632</v>
          </cell>
          <cell r="C757" t="str">
            <v>Чувакова Виктория Викторовна</v>
          </cell>
          <cell r="D757">
            <v>44973</v>
          </cell>
          <cell r="E757">
            <v>51.4</v>
          </cell>
          <cell r="F757">
            <v>0</v>
          </cell>
          <cell r="G757">
            <v>13</v>
          </cell>
          <cell r="H757">
            <v>31</v>
          </cell>
          <cell r="I757">
            <v>30</v>
          </cell>
          <cell r="J757">
            <v>31</v>
          </cell>
          <cell r="K757">
            <v>105</v>
          </cell>
          <cell r="L757">
            <v>5728465</v>
          </cell>
          <cell r="M757" t="str">
            <v>нет данных</v>
          </cell>
          <cell r="N757">
            <v>13.9704</v>
          </cell>
          <cell r="O757">
            <v>2.06250325222666</v>
          </cell>
          <cell r="P757">
            <v>0</v>
          </cell>
          <cell r="Q757">
            <v>0.25535754551377693</v>
          </cell>
          <cell r="R757">
            <v>0.60892953160977581</v>
          </cell>
          <cell r="S757">
            <v>1.1982161751031071</v>
          </cell>
          <cell r="T757">
            <v>0</v>
          </cell>
          <cell r="U757">
            <v>2.0625032522266595</v>
          </cell>
          <cell r="V757">
            <v>0</v>
          </cell>
          <cell r="W757">
            <v>0.24325057342221798</v>
          </cell>
          <cell r="X757">
            <v>0.62092002671795232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1429.5992264509057</v>
          </cell>
          <cell r="AE757">
            <v>0</v>
          </cell>
          <cell r="AF757">
            <v>1429.5992264509057</v>
          </cell>
          <cell r="AG757">
            <v>3526.2000566460956</v>
          </cell>
          <cell r="AH757">
            <v>2357.9699999999998</v>
          </cell>
          <cell r="AI757">
            <v>1168.2300566460958</v>
          </cell>
          <cell r="AJ757">
            <v>3435.5014529321265</v>
          </cell>
          <cell r="AK757">
            <v>2357.9699999999998</v>
          </cell>
          <cell r="AL757">
            <v>1077.5314529321267</v>
          </cell>
          <cell r="AM757">
            <v>0</v>
          </cell>
          <cell r="AN757">
            <v>2357.9699999999998</v>
          </cell>
          <cell r="AO757">
            <v>-2357.9699999999998</v>
          </cell>
          <cell r="AP757">
            <v>0.86417060014017033</v>
          </cell>
          <cell r="AQ757">
            <v>2.9266738523668296</v>
          </cell>
          <cell r="AR757">
            <v>8391.3007360291267</v>
          </cell>
          <cell r="AS757">
            <v>7073.91</v>
          </cell>
        </row>
        <row r="758">
          <cell r="A758" t="str">
            <v>л/с №3000000174597</v>
          </cell>
          <cell r="B758" t="str">
            <v>Кв. 647</v>
          </cell>
          <cell r="C758" t="str">
            <v>Закарян Нарине Ашотовна</v>
          </cell>
          <cell r="D758">
            <v>44984</v>
          </cell>
          <cell r="E758">
            <v>51.4</v>
          </cell>
          <cell r="F758">
            <v>0</v>
          </cell>
          <cell r="G758">
            <v>2</v>
          </cell>
          <cell r="H758">
            <v>31</v>
          </cell>
          <cell r="I758">
            <v>30</v>
          </cell>
          <cell r="J758">
            <v>31</v>
          </cell>
          <cell r="K758">
            <v>94</v>
          </cell>
          <cell r="L758">
            <v>5688465</v>
          </cell>
          <cell r="M758" t="str">
            <v>нет данных</v>
          </cell>
          <cell r="N758">
            <v>12.776400000000001</v>
          </cell>
          <cell r="O758">
            <v>1.846431482945772</v>
          </cell>
          <cell r="P758">
            <v>0</v>
          </cell>
          <cell r="Q758">
            <v>3.9285776232888765E-2</v>
          </cell>
          <cell r="R758">
            <v>0.60892953160977581</v>
          </cell>
          <cell r="S758">
            <v>1.1982161751031073</v>
          </cell>
          <cell r="T758">
            <v>0</v>
          </cell>
          <cell r="U758">
            <v>1.8464314829457718</v>
          </cell>
          <cell r="V758">
            <v>0</v>
          </cell>
          <cell r="W758">
            <v>3.742316514187969E-2</v>
          </cell>
          <cell r="X758">
            <v>0.62092002671795232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219.93834253090861</v>
          </cell>
          <cell r="AE758">
            <v>0</v>
          </cell>
          <cell r="AF758">
            <v>219.93834253090861</v>
          </cell>
          <cell r="AG758">
            <v>3526.2000566460956</v>
          </cell>
          <cell r="AH758">
            <v>2357.9699999999998</v>
          </cell>
          <cell r="AI758">
            <v>1168.2300566460958</v>
          </cell>
          <cell r="AJ758">
            <v>3435.501452932127</v>
          </cell>
          <cell r="AK758">
            <v>2357.9699999999998</v>
          </cell>
          <cell r="AL758">
            <v>1077.5314529321272</v>
          </cell>
          <cell r="AM758">
            <v>0</v>
          </cell>
          <cell r="AN758">
            <v>2357.9699999999998</v>
          </cell>
          <cell r="AO758">
            <v>-2357.9699999999998</v>
          </cell>
          <cell r="AP758">
            <v>0.65834319185983203</v>
          </cell>
          <cell r="AQ758">
            <v>2.5047746748056037</v>
          </cell>
          <cell r="AR758">
            <v>7181.6398521091305</v>
          </cell>
          <cell r="AS758">
            <v>7073.91</v>
          </cell>
        </row>
        <row r="759">
          <cell r="A759" t="str">
            <v>л/с №3000001175917</v>
          </cell>
          <cell r="B759" t="str">
            <v>Кв. 672</v>
          </cell>
          <cell r="C759" t="str">
            <v>Горбунева Екатерина Александровна</v>
          </cell>
          <cell r="D759">
            <v>44984</v>
          </cell>
          <cell r="E759">
            <v>51.4</v>
          </cell>
          <cell r="F759">
            <v>0</v>
          </cell>
          <cell r="G759">
            <v>2</v>
          </cell>
          <cell r="H759">
            <v>31</v>
          </cell>
          <cell r="I759">
            <v>30</v>
          </cell>
          <cell r="J759">
            <v>31</v>
          </cell>
          <cell r="K759">
            <v>94</v>
          </cell>
          <cell r="L759">
            <v>5688274</v>
          </cell>
          <cell r="M759" t="str">
            <v>нет данных</v>
          </cell>
          <cell r="N759">
            <v>8.0478000000000005</v>
          </cell>
          <cell r="O759">
            <v>1.846431482945772</v>
          </cell>
          <cell r="P759">
            <v>0</v>
          </cell>
          <cell r="Q759">
            <v>3.9285776232888765E-2</v>
          </cell>
          <cell r="R759">
            <v>0.60892953160977581</v>
          </cell>
          <cell r="S759">
            <v>1.1982161751031073</v>
          </cell>
          <cell r="T759">
            <v>0</v>
          </cell>
          <cell r="U759">
            <v>1.8464314829457718</v>
          </cell>
          <cell r="V759">
            <v>0</v>
          </cell>
          <cell r="W759">
            <v>3.742316514187969E-2</v>
          </cell>
          <cell r="X759">
            <v>0.62092002671795232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219.93834253090861</v>
          </cell>
          <cell r="AE759">
            <v>168.43</v>
          </cell>
          <cell r="AF759">
            <v>51.508342530908607</v>
          </cell>
          <cell r="AG759">
            <v>3526.2000566460956</v>
          </cell>
          <cell r="AH759">
            <v>2357.9699999999998</v>
          </cell>
          <cell r="AI759">
            <v>1168.2300566460958</v>
          </cell>
          <cell r="AJ759">
            <v>3435.501452932127</v>
          </cell>
          <cell r="AK759">
            <v>2357.9699999999998</v>
          </cell>
          <cell r="AL759">
            <v>1077.5314529321272</v>
          </cell>
          <cell r="AM759">
            <v>0</v>
          </cell>
          <cell r="AN759">
            <v>2357.9699999999998</v>
          </cell>
          <cell r="AO759">
            <v>-2357.9699999999998</v>
          </cell>
          <cell r="AP759">
            <v>0.65834319185983203</v>
          </cell>
          <cell r="AQ759">
            <v>2.5047746748056037</v>
          </cell>
          <cell r="AR759">
            <v>7181.6398521091305</v>
          </cell>
          <cell r="AS759">
            <v>7242.3399999999983</v>
          </cell>
        </row>
        <row r="760">
          <cell r="A760" t="str">
            <v>л/с №3000001175717</v>
          </cell>
          <cell r="B760" t="str">
            <v>Кв. 677</v>
          </cell>
          <cell r="C760" t="str">
            <v>Шальмиев Шарон Юрикович</v>
          </cell>
          <cell r="D760">
            <v>44964</v>
          </cell>
          <cell r="E760">
            <v>51.4</v>
          </cell>
          <cell r="F760">
            <v>0</v>
          </cell>
          <cell r="G760">
            <v>22</v>
          </cell>
          <cell r="H760">
            <v>31</v>
          </cell>
          <cell r="I760">
            <v>30</v>
          </cell>
          <cell r="J760">
            <v>31</v>
          </cell>
          <cell r="K760">
            <v>114</v>
          </cell>
          <cell r="L760">
            <v>5688326</v>
          </cell>
          <cell r="M760" t="str">
            <v>нет данных</v>
          </cell>
          <cell r="N760">
            <v>11.738099999999999</v>
          </cell>
          <cell r="O760">
            <v>2.2392892452746596</v>
          </cell>
          <cell r="P760">
            <v>0</v>
          </cell>
          <cell r="Q760">
            <v>0.4321435385617764</v>
          </cell>
          <cell r="R760">
            <v>0.60892953160977581</v>
          </cell>
          <cell r="S760">
            <v>1.1982161751031073</v>
          </cell>
          <cell r="T760">
            <v>0</v>
          </cell>
          <cell r="U760">
            <v>2.2392892452746596</v>
          </cell>
          <cell r="V760">
            <v>0</v>
          </cell>
          <cell r="W760">
            <v>0.4116548165606766</v>
          </cell>
          <cell r="X760">
            <v>0.62092002671795232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2419.3217678399947</v>
          </cell>
          <cell r="AE760">
            <v>1852.69</v>
          </cell>
          <cell r="AF760">
            <v>566.63176783999461</v>
          </cell>
          <cell r="AG760">
            <v>3526.2000566460956</v>
          </cell>
          <cell r="AH760">
            <v>2357.9699999999998</v>
          </cell>
          <cell r="AI760">
            <v>1168.2300566460958</v>
          </cell>
          <cell r="AJ760">
            <v>3435.501452932127</v>
          </cell>
          <cell r="AK760">
            <v>2357.9699999999998</v>
          </cell>
          <cell r="AL760">
            <v>1077.5314529321272</v>
          </cell>
          <cell r="AM760">
            <v>0</v>
          </cell>
          <cell r="AN760">
            <v>2357.9699999999998</v>
          </cell>
          <cell r="AO760">
            <v>-2357.9699999999998</v>
          </cell>
          <cell r="AP760">
            <v>1.032574843278629</v>
          </cell>
          <cell r="AQ760">
            <v>3.2718640885532886</v>
          </cell>
          <cell r="AR760">
            <v>9381.0232774182168</v>
          </cell>
          <cell r="AS760">
            <v>8926.5999999999985</v>
          </cell>
        </row>
        <row r="761">
          <cell r="A761" t="str">
            <v>л/с №3000000174110</v>
          </cell>
          <cell r="B761" t="str">
            <v>Оф. 7.13</v>
          </cell>
          <cell r="C761" t="str">
            <v>Соляникова Татьяна Артуровна</v>
          </cell>
          <cell r="D761">
            <v>44975</v>
          </cell>
          <cell r="E761">
            <v>56.9</v>
          </cell>
          <cell r="F761">
            <v>0</v>
          </cell>
          <cell r="G761">
            <v>11</v>
          </cell>
          <cell r="H761">
            <v>14</v>
          </cell>
          <cell r="I761">
            <v>0</v>
          </cell>
          <cell r="J761">
            <v>0</v>
          </cell>
          <cell r="K761">
            <v>25</v>
          </cell>
          <cell r="L761" t="str">
            <v>Нет данных</v>
          </cell>
          <cell r="M761" t="str">
            <v>Нет данных</v>
          </cell>
          <cell r="N761" t="str">
            <v>Нет данных</v>
          </cell>
          <cell r="O761">
            <v>0.54361883940938005</v>
          </cell>
          <cell r="P761">
            <v>0</v>
          </cell>
          <cell r="Q761">
            <v>0.23919228934012723</v>
          </cell>
          <cell r="R761">
            <v>0.30442655006925284</v>
          </cell>
          <cell r="S761">
            <v>0</v>
          </cell>
          <cell r="T761">
            <v>0</v>
          </cell>
          <cell r="U761">
            <v>0.54361883940938005</v>
          </cell>
          <cell r="V761">
            <v>0</v>
          </cell>
          <cell r="W761">
            <v>0.22785174185119159</v>
          </cell>
          <cell r="X761">
            <v>0.31042104511329283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1339.0993053511254</v>
          </cell>
          <cell r="AE761">
            <v>1025.3</v>
          </cell>
          <cell r="AF761">
            <v>313.79930535112544</v>
          </cell>
          <cell r="AG761">
            <v>1762.8787279554911</v>
          </cell>
          <cell r="AH761">
            <v>1178.8399999999999</v>
          </cell>
          <cell r="AI761">
            <v>584.03872795549114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0.53827278696448444</v>
          </cell>
          <cell r="AQ761">
            <v>1.0818916263738645</v>
          </cell>
          <cell r="AR761">
            <v>3101.9780333066165</v>
          </cell>
          <cell r="AS761">
            <v>2204.14</v>
          </cell>
        </row>
        <row r="762">
          <cell r="A762" t="str">
            <v>л/с №3000001175218</v>
          </cell>
          <cell r="B762" t="str">
            <v>Кв. 101</v>
          </cell>
          <cell r="C762" t="str">
            <v>Леонтьева Ирина Андреевна</v>
          </cell>
          <cell r="D762">
            <v>45013</v>
          </cell>
          <cell r="E762">
            <v>33.700000000000003</v>
          </cell>
          <cell r="F762">
            <v>0</v>
          </cell>
          <cell r="G762">
            <v>0</v>
          </cell>
          <cell r="H762">
            <v>4</v>
          </cell>
          <cell r="I762">
            <v>30</v>
          </cell>
          <cell r="J762">
            <v>31</v>
          </cell>
          <cell r="K762">
            <v>65</v>
          </cell>
          <cell r="L762">
            <v>5688600</v>
          </cell>
          <cell r="M762" t="str">
            <v>нет данных</v>
          </cell>
          <cell r="N762">
            <v>11.665800000000001</v>
          </cell>
          <cell r="O762">
            <v>0.83711568908699274</v>
          </cell>
          <cell r="P762">
            <v>0</v>
          </cell>
          <cell r="Q762">
            <v>0</v>
          </cell>
          <cell r="R762">
            <v>5.1514811636122627E-2</v>
          </cell>
          <cell r="S762">
            <v>0.78560087745087004</v>
          </cell>
          <cell r="T762">
            <v>0</v>
          </cell>
          <cell r="U762">
            <v>0.83711568908699263</v>
          </cell>
          <cell r="V762">
            <v>0</v>
          </cell>
          <cell r="W762">
            <v>0</v>
          </cell>
          <cell r="X762">
            <v>5.2529195181109566E-2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298.31289546623179</v>
          </cell>
          <cell r="AH762">
            <v>199.48</v>
          </cell>
          <cell r="AI762">
            <v>98.832895466231804</v>
          </cell>
          <cell r="AJ762">
            <v>2252.4591238095854</v>
          </cell>
          <cell r="AK762">
            <v>1545.98</v>
          </cell>
          <cell r="AL762">
            <v>706.47912380958542</v>
          </cell>
          <cell r="AM762">
            <v>0</v>
          </cell>
          <cell r="AN762">
            <v>1545.98</v>
          </cell>
          <cell r="AO762">
            <v>-1545.98</v>
          </cell>
          <cell r="AP762">
            <v>5.2529195181109566E-2</v>
          </cell>
          <cell r="AQ762">
            <v>0.88964488426810218</v>
          </cell>
          <cell r="AR762">
            <v>2550.772019275817</v>
          </cell>
          <cell r="AS762">
            <v>3291.44</v>
          </cell>
        </row>
        <row r="763">
          <cell r="A763" t="str">
            <v>л/с №3000001175825</v>
          </cell>
          <cell r="B763" t="str">
            <v>Кв. 150</v>
          </cell>
          <cell r="C763" t="str">
            <v>Корнеев Виктор Алексеевич</v>
          </cell>
          <cell r="D763">
            <v>45009</v>
          </cell>
          <cell r="E763">
            <v>57.8</v>
          </cell>
          <cell r="F763">
            <v>0</v>
          </cell>
          <cell r="G763">
            <v>0</v>
          </cell>
          <cell r="H763">
            <v>8</v>
          </cell>
          <cell r="I763">
            <v>30</v>
          </cell>
          <cell r="J763">
            <v>31</v>
          </cell>
          <cell r="K763">
            <v>69</v>
          </cell>
          <cell r="L763">
            <v>5688292</v>
          </cell>
          <cell r="M763" t="str">
            <v>нет данных</v>
          </cell>
          <cell r="N763">
            <v>11.8895</v>
          </cell>
          <cell r="O763">
            <v>1.5241199685992897</v>
          </cell>
          <cell r="P763">
            <v>0</v>
          </cell>
          <cell r="Q763">
            <v>0</v>
          </cell>
          <cell r="R763">
            <v>0.17670956157672923</v>
          </cell>
          <cell r="S763">
            <v>1.3474104070225603</v>
          </cell>
          <cell r="T763">
            <v>0</v>
          </cell>
          <cell r="U763">
            <v>1.5241199685992894</v>
          </cell>
          <cell r="V763">
            <v>0</v>
          </cell>
          <cell r="W763">
            <v>0</v>
          </cell>
          <cell r="X763">
            <v>0.18018916803965179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1023.2928995814952</v>
          </cell>
          <cell r="AH763">
            <v>684.28</v>
          </cell>
          <cell r="AI763">
            <v>339.01289958149528</v>
          </cell>
          <cell r="AJ763">
            <v>3863.2681708069445</v>
          </cell>
          <cell r="AK763">
            <v>2651.57</v>
          </cell>
          <cell r="AL763">
            <v>1211.6981708069443</v>
          </cell>
          <cell r="AM763">
            <v>0</v>
          </cell>
          <cell r="AN763">
            <v>2651.57</v>
          </cell>
          <cell r="AO763">
            <v>-2651.57</v>
          </cell>
          <cell r="AP763">
            <v>0.18018916803965179</v>
          </cell>
          <cell r="AQ763">
            <v>1.7043091366389413</v>
          </cell>
          <cell r="AR763">
            <v>4886.5610703884395</v>
          </cell>
          <cell r="AS763">
            <v>5987.42</v>
          </cell>
        </row>
        <row r="764">
          <cell r="A764" t="str">
            <v>л/с №3000001174456</v>
          </cell>
          <cell r="B764" t="str">
            <v>Кв. 166</v>
          </cell>
          <cell r="C764" t="str">
            <v>Доровская Карина Вячеславовна</v>
          </cell>
          <cell r="D764">
            <v>44992</v>
          </cell>
          <cell r="E764">
            <v>58.8</v>
          </cell>
          <cell r="F764">
            <v>0</v>
          </cell>
          <cell r="G764">
            <v>0</v>
          </cell>
          <cell r="H764">
            <v>25</v>
          </cell>
          <cell r="I764">
            <v>30</v>
          </cell>
          <cell r="J764">
            <v>31</v>
          </cell>
          <cell r="K764">
            <v>86</v>
          </cell>
          <cell r="L764">
            <v>5234307</v>
          </cell>
          <cell r="M764" t="str">
            <v>нет данных</v>
          </cell>
          <cell r="N764">
            <v>11.774900000000001</v>
          </cell>
          <cell r="O764">
            <v>1.9324933195960301</v>
          </cell>
          <cell r="P764">
            <v>0</v>
          </cell>
          <cell r="Q764">
            <v>0</v>
          </cell>
          <cell r="R764">
            <v>0.56177131383605527</v>
          </cell>
          <cell r="S764">
            <v>1.3707220057599749</v>
          </cell>
          <cell r="T764">
            <v>0</v>
          </cell>
          <cell r="U764">
            <v>1.9324933195960301</v>
          </cell>
          <cell r="V764">
            <v>0</v>
          </cell>
          <cell r="W764">
            <v>0</v>
          </cell>
          <cell r="X764">
            <v>0.57283321154474076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3253.1154030813109</v>
          </cell>
          <cell r="AH764">
            <v>2175.33</v>
          </cell>
          <cell r="AI764">
            <v>1077.785403081311</v>
          </cell>
          <cell r="AJ764">
            <v>3930.1067204748847</v>
          </cell>
          <cell r="AK764">
            <v>2697.44</v>
          </cell>
          <cell r="AL764">
            <v>1232.6667204748846</v>
          </cell>
          <cell r="AM764">
            <v>0</v>
          </cell>
          <cell r="AN764">
            <v>2697.44</v>
          </cell>
          <cell r="AO764">
            <v>-2697.44</v>
          </cell>
          <cell r="AP764">
            <v>0.57283321154474076</v>
          </cell>
          <cell r="AQ764">
            <v>2.5053265311407706</v>
          </cell>
          <cell r="AR764">
            <v>7183.2221235561947</v>
          </cell>
          <cell r="AS764">
            <v>7570.2100000000009</v>
          </cell>
        </row>
        <row r="765">
          <cell r="A765" t="str">
            <v>л/с №3000001174921</v>
          </cell>
          <cell r="B765" t="str">
            <v>Кв. 211</v>
          </cell>
          <cell r="C765" t="str">
            <v>Фоломейкин Кирилл Станиславович</v>
          </cell>
          <cell r="D765">
            <v>44995</v>
          </cell>
          <cell r="E765">
            <v>39.700000000000003</v>
          </cell>
          <cell r="F765">
            <v>0</v>
          </cell>
          <cell r="G765">
            <v>0</v>
          </cell>
          <cell r="H765">
            <v>22</v>
          </cell>
          <cell r="I765">
            <v>30</v>
          </cell>
          <cell r="J765">
            <v>31</v>
          </cell>
          <cell r="K765">
            <v>83</v>
          </cell>
          <cell r="L765">
            <v>5688796</v>
          </cell>
          <cell r="M765" t="str">
            <v>нет данных</v>
          </cell>
          <cell r="N765">
            <v>3.9977999999999998</v>
          </cell>
          <cell r="O765">
            <v>1.2592467049123715</v>
          </cell>
          <cell r="P765">
            <v>0</v>
          </cell>
          <cell r="Q765">
            <v>0</v>
          </cell>
          <cell r="R765">
            <v>0.33377623503701415</v>
          </cell>
          <cell r="S765">
            <v>0.92547046987535742</v>
          </cell>
          <cell r="T765">
            <v>0</v>
          </cell>
          <cell r="U765">
            <v>1.2592467049123717</v>
          </cell>
          <cell r="V765">
            <v>0</v>
          </cell>
          <cell r="W765">
            <v>0</v>
          </cell>
          <cell r="X765">
            <v>0.34034865779807932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1932.8374102389232</v>
          </cell>
          <cell r="AH765">
            <v>1292.49</v>
          </cell>
          <cell r="AI765">
            <v>640.3474102389232</v>
          </cell>
          <cell r="AJ765">
            <v>2653.4904218172273</v>
          </cell>
          <cell r="AK765">
            <v>1821.23</v>
          </cell>
          <cell r="AL765">
            <v>832.26042181722732</v>
          </cell>
          <cell r="AM765">
            <v>0</v>
          </cell>
          <cell r="AN765">
            <v>1821.23</v>
          </cell>
          <cell r="AO765">
            <v>-1821.23</v>
          </cell>
          <cell r="AP765">
            <v>0.34034865779807932</v>
          </cell>
          <cell r="AQ765">
            <v>1.5995953627104509</v>
          </cell>
          <cell r="AR765">
            <v>4586.3278320561503</v>
          </cell>
          <cell r="AS765">
            <v>4934.9500000000007</v>
          </cell>
        </row>
        <row r="766">
          <cell r="A766" t="str">
            <v>л/с №3000001175363</v>
          </cell>
          <cell r="B766" t="str">
            <v>Кв. 226</v>
          </cell>
          <cell r="C766" t="str">
            <v>Гаврилин Александр Алексеевич</v>
          </cell>
          <cell r="D766">
            <v>45016</v>
          </cell>
          <cell r="E766">
            <v>35.799999999999997</v>
          </cell>
          <cell r="F766">
            <v>0</v>
          </cell>
          <cell r="G766">
            <v>0</v>
          </cell>
          <cell r="H766">
            <v>1</v>
          </cell>
          <cell r="I766">
            <v>30</v>
          </cell>
          <cell r="J766">
            <v>31</v>
          </cell>
          <cell r="K766">
            <v>62</v>
          </cell>
          <cell r="L766">
            <v>5688651</v>
          </cell>
          <cell r="M766" t="str">
            <v>нет данных</v>
          </cell>
          <cell r="N766">
            <v>10.26</v>
          </cell>
          <cell r="O766">
            <v>0.84823646815680831</v>
          </cell>
          <cell r="P766">
            <v>0</v>
          </cell>
          <cell r="Q766">
            <v>0</v>
          </cell>
          <cell r="R766">
            <v>1.3681233357367876E-2</v>
          </cell>
          <cell r="S766">
            <v>0.83455523479944038</v>
          </cell>
          <cell r="T766">
            <v>0</v>
          </cell>
          <cell r="U766">
            <v>0.84823646815680831</v>
          </cell>
          <cell r="V766">
            <v>0</v>
          </cell>
          <cell r="W766">
            <v>0</v>
          </cell>
          <cell r="X766">
            <v>1.395063195462702E-2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79.22553158524552</v>
          </cell>
          <cell r="AH766">
            <v>52.98</v>
          </cell>
          <cell r="AI766">
            <v>26.245531585245523</v>
          </cell>
          <cell r="AJ766">
            <v>2392.8200781122591</v>
          </cell>
          <cell r="AK766">
            <v>1642.32</v>
          </cell>
          <cell r="AL766">
            <v>750.50007811225919</v>
          </cell>
          <cell r="AM766">
            <v>0</v>
          </cell>
          <cell r="AN766">
            <v>1642.32</v>
          </cell>
          <cell r="AO766">
            <v>-1642.32</v>
          </cell>
          <cell r="AP766">
            <v>1.395063195462702E-2</v>
          </cell>
          <cell r="AQ766">
            <v>0.86218710011143529</v>
          </cell>
          <cell r="AR766">
            <v>2472.0456096975049</v>
          </cell>
          <cell r="AS766">
            <v>3337.62</v>
          </cell>
        </row>
        <row r="767">
          <cell r="A767" t="str">
            <v>л/с №3000000174647</v>
          </cell>
          <cell r="B767" t="str">
            <v>Кв. 236</v>
          </cell>
          <cell r="C767" t="str">
            <v>Осипова Полина Сергеевна</v>
          </cell>
          <cell r="D767">
            <v>44988</v>
          </cell>
          <cell r="E767">
            <v>63.1</v>
          </cell>
          <cell r="F767">
            <v>0</v>
          </cell>
          <cell r="G767">
            <v>0</v>
          </cell>
          <cell r="H767">
            <v>29</v>
          </cell>
          <cell r="I767">
            <v>30</v>
          </cell>
          <cell r="J767">
            <v>31</v>
          </cell>
          <cell r="K767">
            <v>90</v>
          </cell>
          <cell r="L767">
            <v>5688598</v>
          </cell>
          <cell r="M767" t="str">
            <v>нет данных</v>
          </cell>
          <cell r="N767">
            <v>7.7434000000000003</v>
          </cell>
          <cell r="O767">
            <v>2.1702716267176587</v>
          </cell>
          <cell r="P767">
            <v>0</v>
          </cell>
          <cell r="Q767">
            <v>0</v>
          </cell>
          <cell r="R767">
            <v>0.6993097463868011</v>
          </cell>
          <cell r="S767">
            <v>1.4709618803308575</v>
          </cell>
          <cell r="T767">
            <v>0</v>
          </cell>
          <cell r="U767">
            <v>2.1702716267176587</v>
          </cell>
          <cell r="V767">
            <v>0</v>
          </cell>
          <cell r="W767">
            <v>0</v>
          </cell>
          <cell r="X767">
            <v>0.71307992775899398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4049.5754259173405</v>
          </cell>
          <cell r="AH767">
            <v>2708.05</v>
          </cell>
          <cell r="AI767">
            <v>1341.5254259173403</v>
          </cell>
          <cell r="AJ767">
            <v>4217.512484047028</v>
          </cell>
          <cell r="AK767">
            <v>2894.7</v>
          </cell>
          <cell r="AL767">
            <v>1322.8124840470282</v>
          </cell>
          <cell r="AM767">
            <v>0</v>
          </cell>
          <cell r="AN767">
            <v>2894.7</v>
          </cell>
          <cell r="AO767">
            <v>-2894.7</v>
          </cell>
          <cell r="AP767">
            <v>0.71307992775899398</v>
          </cell>
          <cell r="AQ767">
            <v>2.8833515544766528</v>
          </cell>
          <cell r="AR767">
            <v>8267.0879099643698</v>
          </cell>
          <cell r="AS767">
            <v>8497.4500000000007</v>
          </cell>
        </row>
        <row r="768">
          <cell r="A768" t="str">
            <v>л/с №3000000174599</v>
          </cell>
          <cell r="B768" t="str">
            <v>Кв. 261</v>
          </cell>
          <cell r="C768" t="str">
            <v>Магатина Ольга Павловна</v>
          </cell>
          <cell r="D768">
            <v>44987</v>
          </cell>
          <cell r="E768">
            <v>51.8</v>
          </cell>
          <cell r="F768">
            <v>0</v>
          </cell>
          <cell r="G768">
            <v>0</v>
          </cell>
          <cell r="H768">
            <v>30</v>
          </cell>
          <cell r="I768">
            <v>30</v>
          </cell>
          <cell r="J768">
            <v>31</v>
          </cell>
          <cell r="K768">
            <v>91</v>
          </cell>
          <cell r="L768">
            <v>5688738</v>
          </cell>
          <cell r="M768" t="str">
            <v>нет данных</v>
          </cell>
          <cell r="N768">
            <v>6.4390999999999998</v>
          </cell>
          <cell r="O768">
            <v>1.8014133463676174</v>
          </cell>
          <cell r="P768">
            <v>0</v>
          </cell>
          <cell r="Q768">
            <v>0</v>
          </cell>
          <cell r="R768">
            <v>0.59387253176954424</v>
          </cell>
          <cell r="S768">
            <v>1.2075408145980733</v>
          </cell>
          <cell r="T768">
            <v>0</v>
          </cell>
          <cell r="U768">
            <v>1.8014133463676174</v>
          </cell>
          <cell r="V768">
            <v>0</v>
          </cell>
          <cell r="W768">
            <v>0</v>
          </cell>
          <cell r="X768">
            <v>0.60556653791872583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3439.0077118288145</v>
          </cell>
          <cell r="AH768">
            <v>2299.4699999999998</v>
          </cell>
          <cell r="AI768">
            <v>1139.5377118288147</v>
          </cell>
          <cell r="AJ768">
            <v>3462.2368727993035</v>
          </cell>
          <cell r="AK768">
            <v>2376.3200000000002</v>
          </cell>
          <cell r="AL768">
            <v>1085.9168727993033</v>
          </cell>
          <cell r="AM768">
            <v>0</v>
          </cell>
          <cell r="AN768">
            <v>2376.3200000000002</v>
          </cell>
          <cell r="AO768">
            <v>-2376.3200000000002</v>
          </cell>
          <cell r="AP768">
            <v>0.60556653791872583</v>
          </cell>
          <cell r="AQ768">
            <v>2.4069798842863435</v>
          </cell>
          <cell r="AR768">
            <v>6901.244584628118</v>
          </cell>
          <cell r="AS768">
            <v>7052.1100000000006</v>
          </cell>
        </row>
        <row r="769">
          <cell r="A769" t="str">
            <v>л/с №3000000174598</v>
          </cell>
          <cell r="B769" t="str">
            <v>Кв. 276</v>
          </cell>
          <cell r="C769" t="str">
            <v>Клюева Анастасия Викторовна</v>
          </cell>
          <cell r="D769">
            <v>44987</v>
          </cell>
          <cell r="E769">
            <v>37</v>
          </cell>
          <cell r="F769">
            <v>0</v>
          </cell>
          <cell r="G769">
            <v>0</v>
          </cell>
          <cell r="H769">
            <v>30</v>
          </cell>
          <cell r="I769">
            <v>30</v>
          </cell>
          <cell r="J769">
            <v>31</v>
          </cell>
          <cell r="K769">
            <v>91</v>
          </cell>
          <cell r="L769">
            <v>5688352</v>
          </cell>
          <cell r="M769" t="str">
            <v>нет данных</v>
          </cell>
          <cell r="N769">
            <v>10.945600000000001</v>
          </cell>
          <cell r="O769">
            <v>1.2867238188340124</v>
          </cell>
          <cell r="P769">
            <v>0</v>
          </cell>
          <cell r="Q769">
            <v>0</v>
          </cell>
          <cell r="R769">
            <v>0.42419466554967439</v>
          </cell>
          <cell r="S769">
            <v>0.86252915328433799</v>
          </cell>
          <cell r="T769">
            <v>0</v>
          </cell>
          <cell r="U769">
            <v>1.2867238188340124</v>
          </cell>
          <cell r="V769">
            <v>0</v>
          </cell>
          <cell r="W769">
            <v>0</v>
          </cell>
          <cell r="X769">
            <v>0.43254752708480432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2456.4340798777243</v>
          </cell>
          <cell r="AH769">
            <v>1642.6</v>
          </cell>
          <cell r="AI769">
            <v>813.83407987772443</v>
          </cell>
          <cell r="AJ769">
            <v>2473.0263377137881</v>
          </cell>
          <cell r="AK769">
            <v>1697.37</v>
          </cell>
          <cell r="AL769">
            <v>775.65633771378816</v>
          </cell>
          <cell r="AM769">
            <v>0</v>
          </cell>
          <cell r="AN769">
            <v>1697.37</v>
          </cell>
          <cell r="AO769">
            <v>-1697.37</v>
          </cell>
          <cell r="AP769">
            <v>0.43254752708480432</v>
          </cell>
          <cell r="AQ769">
            <v>1.7192713459188167</v>
          </cell>
          <cell r="AR769">
            <v>4929.4604175915129</v>
          </cell>
          <cell r="AS769">
            <v>5037.34</v>
          </cell>
        </row>
        <row r="770">
          <cell r="A770" t="str">
            <v>л/с №3000000174648</v>
          </cell>
          <cell r="B770" t="str">
            <v>Кв. 30</v>
          </cell>
          <cell r="C770" t="str">
            <v>Ганькина Динара Ринатовна</v>
          </cell>
          <cell r="D770">
            <v>44988</v>
          </cell>
          <cell r="E770">
            <v>89.7</v>
          </cell>
          <cell r="F770">
            <v>0</v>
          </cell>
          <cell r="G770">
            <v>0</v>
          </cell>
          <cell r="H770">
            <v>29</v>
          </cell>
          <cell r="I770">
            <v>30</v>
          </cell>
          <cell r="J770">
            <v>31</v>
          </cell>
          <cell r="K770">
            <v>90</v>
          </cell>
          <cell r="L770">
            <v>5688712</v>
          </cell>
          <cell r="M770" t="str">
            <v>нет данных</v>
          </cell>
          <cell r="N770">
            <v>18.594899999999999</v>
          </cell>
          <cell r="O770">
            <v>3.0851563378220916</v>
          </cell>
          <cell r="P770">
            <v>0</v>
          </cell>
          <cell r="Q770">
            <v>0</v>
          </cell>
          <cell r="R770">
            <v>0.99410593107600731</v>
          </cell>
          <cell r="S770">
            <v>2.0910504067460844</v>
          </cell>
          <cell r="T770">
            <v>0</v>
          </cell>
          <cell r="U770">
            <v>3.0851563378220916</v>
          </cell>
          <cell r="V770">
            <v>0</v>
          </cell>
          <cell r="W770">
            <v>0</v>
          </cell>
          <cell r="X770">
            <v>1.0136809749600912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5756.6864612485806</v>
          </cell>
          <cell r="AH770">
            <v>3849.48</v>
          </cell>
          <cell r="AI770">
            <v>1907.2064612485806</v>
          </cell>
          <cell r="AJ770">
            <v>5995.4179052142381</v>
          </cell>
          <cell r="AK770">
            <v>4114.9799999999996</v>
          </cell>
          <cell r="AL770">
            <v>1880.4379052142385</v>
          </cell>
          <cell r="AM770">
            <v>0</v>
          </cell>
          <cell r="AN770">
            <v>4114.9799999999996</v>
          </cell>
          <cell r="AO770">
            <v>-4114.9799999999996</v>
          </cell>
          <cell r="AP770">
            <v>1.0136809749600912</v>
          </cell>
          <cell r="AQ770">
            <v>4.0988373127821829</v>
          </cell>
          <cell r="AR770">
            <v>11752.104366462818</v>
          </cell>
          <cell r="AS770">
            <v>12079.439999999999</v>
          </cell>
        </row>
        <row r="771">
          <cell r="A771" t="str">
            <v>л/с №3000001174569</v>
          </cell>
          <cell r="B771" t="str">
            <v>Кв. 328</v>
          </cell>
          <cell r="C771" t="str">
            <v>Мельникова Елена Сергеевна</v>
          </cell>
          <cell r="D771">
            <v>44999</v>
          </cell>
          <cell r="E771">
            <v>36.299999999999997</v>
          </cell>
          <cell r="F771">
            <v>0</v>
          </cell>
          <cell r="G771">
            <v>0</v>
          </cell>
          <cell r="H771">
            <v>18</v>
          </cell>
          <cell r="I771">
            <v>30</v>
          </cell>
          <cell r="J771">
            <v>31</v>
          </cell>
          <cell r="K771">
            <v>79</v>
          </cell>
          <cell r="L771">
            <v>5688490</v>
          </cell>
          <cell r="M771" t="str">
            <v>нет данных</v>
          </cell>
          <cell r="N771">
            <v>1.8491</v>
          </cell>
          <cell r="O771">
            <v>1.0959126508079291</v>
          </cell>
          <cell r="P771">
            <v>0</v>
          </cell>
          <cell r="Q771">
            <v>0</v>
          </cell>
          <cell r="R771">
            <v>0.2497016166397813</v>
          </cell>
          <cell r="S771">
            <v>0.8462110341681478</v>
          </cell>
          <cell r="T771">
            <v>0</v>
          </cell>
          <cell r="U771">
            <v>1.0959126508079291</v>
          </cell>
          <cell r="V771">
            <v>0</v>
          </cell>
          <cell r="W771">
            <v>0</v>
          </cell>
          <cell r="X771">
            <v>0.25461851729478474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1445.9766016145088</v>
          </cell>
          <cell r="AH771">
            <v>966.82</v>
          </cell>
          <cell r="AI771">
            <v>479.15660161450876</v>
          </cell>
          <cell r="AJ771">
            <v>2426.2393529462297</v>
          </cell>
          <cell r="AK771">
            <v>1665.26</v>
          </cell>
          <cell r="AL771">
            <v>760.97935294622971</v>
          </cell>
          <cell r="AM771">
            <v>0</v>
          </cell>
          <cell r="AN771">
            <v>1665.26</v>
          </cell>
          <cell r="AO771">
            <v>-1665.26</v>
          </cell>
          <cell r="AP771">
            <v>0.25461851729478474</v>
          </cell>
          <cell r="AQ771">
            <v>1.3505311681027139</v>
          </cell>
          <cell r="AR771">
            <v>3872.2159545607392</v>
          </cell>
          <cell r="AS771">
            <v>4297.34</v>
          </cell>
        </row>
        <row r="772">
          <cell r="A772" t="str">
            <v>л/с №3000000174591</v>
          </cell>
          <cell r="B772" t="str">
            <v>Кв. 344</v>
          </cell>
          <cell r="C772" t="str">
            <v>Береснева Татьяна Васильевна</v>
          </cell>
          <cell r="D772">
            <v>44988</v>
          </cell>
          <cell r="E772">
            <v>55.1</v>
          </cell>
          <cell r="F772">
            <v>0</v>
          </cell>
          <cell r="G772">
            <v>0</v>
          </cell>
          <cell r="H772">
            <v>29</v>
          </cell>
          <cell r="I772">
            <v>30</v>
          </cell>
          <cell r="J772">
            <v>31</v>
          </cell>
          <cell r="K772">
            <v>90</v>
          </cell>
          <cell r="L772">
            <v>5688457</v>
          </cell>
          <cell r="M772" t="str">
            <v>нет данных</v>
          </cell>
          <cell r="N772">
            <v>12.425800000000001</v>
          </cell>
          <cell r="O772">
            <v>1.8951183301448971</v>
          </cell>
          <cell r="P772">
            <v>0</v>
          </cell>
          <cell r="Q772">
            <v>0</v>
          </cell>
          <cell r="R772">
            <v>0.61064923971335572</v>
          </cell>
          <cell r="S772">
            <v>1.2844690904315414</v>
          </cell>
          <cell r="T772">
            <v>0</v>
          </cell>
          <cell r="U772">
            <v>1.8951183301448973</v>
          </cell>
          <cell r="V772">
            <v>0</v>
          </cell>
          <cell r="W772">
            <v>0</v>
          </cell>
          <cell r="X772">
            <v>0.62267359777370157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3536.1585731861405</v>
          </cell>
          <cell r="AH772">
            <v>2364.5700000000002</v>
          </cell>
          <cell r="AI772">
            <v>1171.5885731861404</v>
          </cell>
          <cell r="AJ772">
            <v>3682.804086703507</v>
          </cell>
          <cell r="AK772">
            <v>2527.71</v>
          </cell>
          <cell r="AL772">
            <v>1155.0940867035069</v>
          </cell>
          <cell r="AM772">
            <v>0</v>
          </cell>
          <cell r="AN772">
            <v>2527.71</v>
          </cell>
          <cell r="AO772">
            <v>-2527.71</v>
          </cell>
          <cell r="AP772">
            <v>0.62267359777370157</v>
          </cell>
          <cell r="AQ772">
            <v>2.5177919279185987</v>
          </cell>
          <cell r="AR772">
            <v>7218.9626598896475</v>
          </cell>
          <cell r="AS772">
            <v>7419.9900000000007</v>
          </cell>
        </row>
        <row r="773">
          <cell r="A773" t="str">
            <v>л/с №3000001174452</v>
          </cell>
          <cell r="B773" t="str">
            <v>Кв. 348</v>
          </cell>
          <cell r="C773" t="str">
            <v>Галаова Диана Тимуровна</v>
          </cell>
          <cell r="D773">
            <v>45000</v>
          </cell>
          <cell r="E773">
            <v>55</v>
          </cell>
          <cell r="F773">
            <v>0</v>
          </cell>
          <cell r="G773">
            <v>0</v>
          </cell>
          <cell r="H773">
            <v>17</v>
          </cell>
          <cell r="I773">
            <v>30</v>
          </cell>
          <cell r="J773">
            <v>31</v>
          </cell>
          <cell r="K773">
            <v>78</v>
          </cell>
          <cell r="L773">
            <v>5688468</v>
          </cell>
          <cell r="M773" t="str">
            <v>нет данных</v>
          </cell>
          <cell r="N773">
            <v>5.4307999999999996</v>
          </cell>
          <cell r="O773">
            <v>1.6394550587460388</v>
          </cell>
          <cell r="P773">
            <v>0</v>
          </cell>
          <cell r="Q773">
            <v>0</v>
          </cell>
          <cell r="R773">
            <v>0.35731712818823924</v>
          </cell>
          <cell r="S773">
            <v>1.2821379305577996</v>
          </cell>
          <cell r="T773">
            <v>0</v>
          </cell>
          <cell r="U773">
            <v>1.6394550587460388</v>
          </cell>
          <cell r="V773">
            <v>0</v>
          </cell>
          <cell r="W773">
            <v>0</v>
          </cell>
          <cell r="X773">
            <v>0.36435309713900182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2069.1584366537591</v>
          </cell>
          <cell r="AH773">
            <v>1383.7</v>
          </cell>
          <cell r="AI773">
            <v>685.45843665375901</v>
          </cell>
          <cell r="AJ773">
            <v>3676.1202317367115</v>
          </cell>
          <cell r="AK773">
            <v>2523.12</v>
          </cell>
          <cell r="AL773">
            <v>1153.0002317367116</v>
          </cell>
          <cell r="AM773">
            <v>0</v>
          </cell>
          <cell r="AN773">
            <v>2523.12</v>
          </cell>
          <cell r="AO773">
            <v>-2523.12</v>
          </cell>
          <cell r="AP773">
            <v>0.36435309713900182</v>
          </cell>
          <cell r="AQ773">
            <v>2.0038081558850407</v>
          </cell>
          <cell r="AR773">
            <v>5745.2786683904706</v>
          </cell>
          <cell r="AS773">
            <v>6429.94</v>
          </cell>
        </row>
        <row r="774">
          <cell r="A774" t="str">
            <v>л/с №3000001175230</v>
          </cell>
          <cell r="B774" t="str">
            <v>Кв. 353</v>
          </cell>
          <cell r="C774" t="str">
            <v>Добрынина Ирина Александровна</v>
          </cell>
          <cell r="D774">
            <v>45014</v>
          </cell>
          <cell r="E774">
            <v>58.3</v>
          </cell>
          <cell r="F774">
            <v>0</v>
          </cell>
          <cell r="G774">
            <v>0</v>
          </cell>
          <cell r="H774">
            <v>3</v>
          </cell>
          <cell r="I774">
            <v>30</v>
          </cell>
          <cell r="J774">
            <v>31</v>
          </cell>
          <cell r="K774">
            <v>64</v>
          </cell>
          <cell r="L774">
            <v>5688678</v>
          </cell>
          <cell r="M774" t="str">
            <v>нет данных</v>
          </cell>
          <cell r="N774">
            <v>12.662599999999999</v>
          </cell>
          <cell r="O774">
            <v>1.4259055280170678</v>
          </cell>
          <cell r="P774">
            <v>0</v>
          </cell>
          <cell r="Q774">
            <v>0</v>
          </cell>
          <cell r="R774">
            <v>6.6839321625800058E-2</v>
          </cell>
          <cell r="S774">
            <v>1.3590662063912677</v>
          </cell>
          <cell r="T774">
            <v>0</v>
          </cell>
          <cell r="U774">
            <v>1.4259055280170678</v>
          </cell>
          <cell r="V774">
            <v>0</v>
          </cell>
          <cell r="W774">
            <v>0</v>
          </cell>
          <cell r="X774">
            <v>6.8155461700119144E-2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387.05434285640894</v>
          </cell>
          <cell r="AH774">
            <v>258.82</v>
          </cell>
          <cell r="AI774">
            <v>128.23434285640894</v>
          </cell>
          <cell r="AJ774">
            <v>3896.687445640915</v>
          </cell>
          <cell r="AK774">
            <v>2674.51</v>
          </cell>
          <cell r="AL774">
            <v>1222.1774456409148</v>
          </cell>
          <cell r="AM774">
            <v>0</v>
          </cell>
          <cell r="AN774">
            <v>2674.51</v>
          </cell>
          <cell r="AO774">
            <v>-2674.51</v>
          </cell>
          <cell r="AP774">
            <v>6.8155461700119144E-2</v>
          </cell>
          <cell r="AQ774">
            <v>1.494060989717187</v>
          </cell>
          <cell r="AR774">
            <v>4283.7417884973238</v>
          </cell>
          <cell r="AS774">
            <v>5607.84</v>
          </cell>
        </row>
        <row r="775">
          <cell r="A775" t="str">
            <v>л/с №3000001174567</v>
          </cell>
          <cell r="B775" t="str">
            <v>Кв. 462</v>
          </cell>
          <cell r="C775" t="str">
            <v>Евдокимов Дмитрий Петрович</v>
          </cell>
          <cell r="D775">
            <v>44992</v>
          </cell>
          <cell r="E775">
            <v>59.7</v>
          </cell>
          <cell r="F775">
            <v>0</v>
          </cell>
          <cell r="G775">
            <v>0</v>
          </cell>
          <cell r="H775">
            <v>25</v>
          </cell>
          <cell r="I775">
            <v>30</v>
          </cell>
          <cell r="J775">
            <v>31</v>
          </cell>
          <cell r="K775">
            <v>86</v>
          </cell>
          <cell r="L775">
            <v>5688590</v>
          </cell>
          <cell r="M775" t="str">
            <v>нет данных</v>
          </cell>
          <cell r="N775">
            <v>9.6140000000000008</v>
          </cell>
          <cell r="O775">
            <v>1.9620722989776023</v>
          </cell>
          <cell r="P775">
            <v>0</v>
          </cell>
          <cell r="Q775">
            <v>0</v>
          </cell>
          <cell r="R775">
            <v>0.57036985435395415</v>
          </cell>
          <cell r="S775">
            <v>1.3917024446236481</v>
          </cell>
          <cell r="T775">
            <v>0</v>
          </cell>
          <cell r="U775">
            <v>1.9620722989776023</v>
          </cell>
          <cell r="V775">
            <v>0</v>
          </cell>
          <cell r="W775">
            <v>0</v>
          </cell>
          <cell r="X775">
            <v>0.58160106682348689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3302.907985781535</v>
          </cell>
          <cell r="AH775">
            <v>2208.59</v>
          </cell>
          <cell r="AI775">
            <v>1094.3179857815348</v>
          </cell>
          <cell r="AJ775">
            <v>3990.2614151760313</v>
          </cell>
          <cell r="AK775">
            <v>2738.73</v>
          </cell>
          <cell r="AL775">
            <v>1251.5314151760313</v>
          </cell>
          <cell r="AM775">
            <v>0</v>
          </cell>
          <cell r="AN775">
            <v>2738.73</v>
          </cell>
          <cell r="AO775">
            <v>-2738.73</v>
          </cell>
          <cell r="AP775">
            <v>0.58160106682348689</v>
          </cell>
          <cell r="AQ775">
            <v>2.543673365801089</v>
          </cell>
          <cell r="AR775">
            <v>7293.1694009575658</v>
          </cell>
          <cell r="AS775">
            <v>7686.0499999999993</v>
          </cell>
        </row>
        <row r="776">
          <cell r="A776">
            <v>90982957</v>
          </cell>
          <cell r="B776" t="str">
            <v>Кв. 540</v>
          </cell>
          <cell r="C776" t="str">
            <v>Сёмина Елена Дмитриевна</v>
          </cell>
          <cell r="D776">
            <v>44992</v>
          </cell>
          <cell r="E776">
            <v>73.3</v>
          </cell>
          <cell r="F776">
            <v>0</v>
          </cell>
          <cell r="G776">
            <v>0</v>
          </cell>
          <cell r="H776">
            <v>25</v>
          </cell>
          <cell r="I776">
            <v>30</v>
          </cell>
          <cell r="J776">
            <v>31</v>
          </cell>
          <cell r="K776">
            <v>86</v>
          </cell>
          <cell r="L776">
            <v>5688636</v>
          </cell>
          <cell r="M776" t="str">
            <v>нет данных</v>
          </cell>
          <cell r="N776">
            <v>12.568</v>
          </cell>
          <cell r="O776">
            <v>2.4090435429657999</v>
          </cell>
          <cell r="P776">
            <v>0</v>
          </cell>
          <cell r="Q776">
            <v>0</v>
          </cell>
          <cell r="R776">
            <v>0.70030335551331402</v>
          </cell>
          <cell r="S776">
            <v>1.7087401874524861</v>
          </cell>
          <cell r="T776">
            <v>0</v>
          </cell>
          <cell r="U776">
            <v>2.4090435429657999</v>
          </cell>
          <cell r="V776">
            <v>0</v>
          </cell>
          <cell r="W776">
            <v>0</v>
          </cell>
          <cell r="X776">
            <v>0.71409310214676014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4055.3292354738114</v>
          </cell>
          <cell r="AH776">
            <v>2711.8</v>
          </cell>
          <cell r="AI776">
            <v>1343.5292354738112</v>
          </cell>
          <cell r="AJ776">
            <v>4899.2656906600187</v>
          </cell>
          <cell r="AK776">
            <v>3362.63</v>
          </cell>
          <cell r="AL776">
            <v>1536.6356906600186</v>
          </cell>
          <cell r="AM776">
            <v>0</v>
          </cell>
          <cell r="AN776">
            <v>3362.63</v>
          </cell>
          <cell r="AO776">
            <v>-3362.63</v>
          </cell>
          <cell r="AP776">
            <v>0.71409310214676014</v>
          </cell>
          <cell r="AQ776">
            <v>3.12313664511256</v>
          </cell>
          <cell r="AR776">
            <v>8954.5949261338283</v>
          </cell>
          <cell r="AS776">
            <v>9437.0600000000013</v>
          </cell>
        </row>
        <row r="777">
          <cell r="A777" t="str">
            <v>л/с №3000001174954</v>
          </cell>
          <cell r="B777" t="str">
            <v>Кв. 544</v>
          </cell>
          <cell r="C777" t="str">
            <v>Исломов Хусравджон Расулжонович</v>
          </cell>
          <cell r="D777">
            <v>45006</v>
          </cell>
          <cell r="E777">
            <v>73.3</v>
          </cell>
          <cell r="F777">
            <v>0</v>
          </cell>
          <cell r="G777">
            <v>0</v>
          </cell>
          <cell r="H777">
            <v>11</v>
          </cell>
          <cell r="I777">
            <v>30</v>
          </cell>
          <cell r="J777">
            <v>31</v>
          </cell>
          <cell r="K777">
            <v>72</v>
          </cell>
          <cell r="L777">
            <v>5688479</v>
          </cell>
          <cell r="M777" t="str">
            <v>нет данных</v>
          </cell>
          <cell r="N777">
            <v>15.136900000000001</v>
          </cell>
          <cell r="O777">
            <v>2.0168736638783438</v>
          </cell>
          <cell r="P777">
            <v>0</v>
          </cell>
          <cell r="Q777">
            <v>0</v>
          </cell>
          <cell r="R777">
            <v>0.30813347642585809</v>
          </cell>
          <cell r="S777">
            <v>1.7087401874524857</v>
          </cell>
          <cell r="T777">
            <v>0</v>
          </cell>
          <cell r="U777">
            <v>2.0168736638783438</v>
          </cell>
          <cell r="V777">
            <v>0</v>
          </cell>
          <cell r="W777">
            <v>0</v>
          </cell>
          <cell r="X777">
            <v>0.3142009649445745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1784.3448636084768</v>
          </cell>
          <cell r="AH777">
            <v>1193.19</v>
          </cell>
          <cell r="AI777">
            <v>591.15486360847672</v>
          </cell>
          <cell r="AJ777">
            <v>4899.2656906600178</v>
          </cell>
          <cell r="AK777">
            <v>3362.63</v>
          </cell>
          <cell r="AL777">
            <v>1536.6356906600176</v>
          </cell>
          <cell r="AM777">
            <v>0</v>
          </cell>
          <cell r="AN777">
            <v>3362.63</v>
          </cell>
          <cell r="AO777">
            <v>-3362.63</v>
          </cell>
          <cell r="AP777">
            <v>0.3142009649445745</v>
          </cell>
          <cell r="AQ777">
            <v>2.3310746288229183</v>
          </cell>
          <cell r="AR777">
            <v>6683.6105542684945</v>
          </cell>
          <cell r="AS777">
            <v>7918.45</v>
          </cell>
        </row>
        <row r="778">
          <cell r="A778" t="str">
            <v>л/с №3000001174442</v>
          </cell>
          <cell r="B778" t="str">
            <v>Кв. 551</v>
          </cell>
          <cell r="C778" t="str">
            <v>Рыжих Надежда Геннадьевна</v>
          </cell>
          <cell r="D778">
            <v>45000</v>
          </cell>
          <cell r="E778">
            <v>45.9</v>
          </cell>
          <cell r="F778">
            <v>0</v>
          </cell>
          <cell r="G778">
            <v>0</v>
          </cell>
          <cell r="H778">
            <v>17</v>
          </cell>
          <cell r="I778">
            <v>30</v>
          </cell>
          <cell r="J778">
            <v>31</v>
          </cell>
          <cell r="K778">
            <v>78</v>
          </cell>
          <cell r="L778">
            <v>5688657</v>
          </cell>
          <cell r="M778" t="str">
            <v>нет данных</v>
          </cell>
          <cell r="N778">
            <v>10.8461</v>
          </cell>
          <cell r="O778">
            <v>1.3681997672080579</v>
          </cell>
          <cell r="P778">
            <v>0</v>
          </cell>
          <cell r="Q778">
            <v>0</v>
          </cell>
          <cell r="R778">
            <v>0.29819738516073058</v>
          </cell>
          <cell r="S778">
            <v>1.0700023820473272</v>
          </cell>
          <cell r="T778">
            <v>0</v>
          </cell>
          <cell r="U778">
            <v>1.3681997672080577</v>
          </cell>
          <cell r="V778">
            <v>0</v>
          </cell>
          <cell r="W778">
            <v>0</v>
          </cell>
          <cell r="X778">
            <v>0.30406922106691237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1726.8067680437732</v>
          </cell>
          <cell r="AH778">
            <v>1154.6099999999999</v>
          </cell>
          <cell r="AI778">
            <v>572.19676804377332</v>
          </cell>
          <cell r="AJ778">
            <v>3067.8894297584557</v>
          </cell>
          <cell r="AK778">
            <v>2105.66</v>
          </cell>
          <cell r="AL778">
            <v>962.22942975845581</v>
          </cell>
          <cell r="AM778">
            <v>0</v>
          </cell>
          <cell r="AN778">
            <v>2105.66</v>
          </cell>
          <cell r="AO778">
            <v>-2105.66</v>
          </cell>
          <cell r="AP778">
            <v>0.30406922106691237</v>
          </cell>
          <cell r="AQ778">
            <v>1.6722689882749702</v>
          </cell>
          <cell r="AR778">
            <v>4794.6961978022291</v>
          </cell>
          <cell r="AS778">
            <v>5365.9299999999994</v>
          </cell>
        </row>
        <row r="779">
          <cell r="A779" t="str">
            <v>л/с №3000001174102</v>
          </cell>
          <cell r="B779" t="str">
            <v>Кв. 552</v>
          </cell>
          <cell r="C779" t="str">
            <v>Касимов Рамиль Нахипович</v>
          </cell>
          <cell r="D779">
            <v>44994</v>
          </cell>
          <cell r="E779">
            <v>73.3</v>
          </cell>
          <cell r="F779">
            <v>0</v>
          </cell>
          <cell r="G779">
            <v>0</v>
          </cell>
          <cell r="H779">
            <v>23</v>
          </cell>
          <cell r="I779">
            <v>30</v>
          </cell>
          <cell r="J779">
            <v>31</v>
          </cell>
          <cell r="K779">
            <v>84</v>
          </cell>
          <cell r="L779">
            <v>568475</v>
          </cell>
          <cell r="M779" t="str">
            <v>нет данных</v>
          </cell>
          <cell r="N779">
            <v>15.5433</v>
          </cell>
          <cell r="O779">
            <v>2.3530192745247347</v>
          </cell>
          <cell r="P779">
            <v>0</v>
          </cell>
          <cell r="Q779">
            <v>0</v>
          </cell>
          <cell r="R779">
            <v>0.64427908707224879</v>
          </cell>
          <cell r="S779">
            <v>1.7087401874524859</v>
          </cell>
          <cell r="T779">
            <v>0</v>
          </cell>
          <cell r="U779">
            <v>2.3530192745247347</v>
          </cell>
          <cell r="V779">
            <v>0</v>
          </cell>
          <cell r="W779">
            <v>0</v>
          </cell>
          <cell r="X779">
            <v>0.65696565397501938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3730.902896635906</v>
          </cell>
          <cell r="AH779">
            <v>2494.73</v>
          </cell>
          <cell r="AI779">
            <v>1236.172896635906</v>
          </cell>
          <cell r="AJ779">
            <v>4899.2656906600187</v>
          </cell>
          <cell r="AK779">
            <v>3362.63</v>
          </cell>
          <cell r="AL779">
            <v>1536.6356906600186</v>
          </cell>
          <cell r="AM779">
            <v>0</v>
          </cell>
          <cell r="AN779">
            <v>3362.63</v>
          </cell>
          <cell r="AO779">
            <v>-3362.63</v>
          </cell>
          <cell r="AP779">
            <v>0.65696565397501938</v>
          </cell>
          <cell r="AQ779">
            <v>3.0099849284997542</v>
          </cell>
          <cell r="AR779">
            <v>8630.1685872959242</v>
          </cell>
          <cell r="AS779">
            <v>9219.9900000000016</v>
          </cell>
        </row>
        <row r="780">
          <cell r="A780" t="str">
            <v>л/с №3000000174667</v>
          </cell>
          <cell r="B780" t="str">
            <v>Кв. 557</v>
          </cell>
          <cell r="C780" t="str">
            <v>Бровко Кирилл Игоревич</v>
          </cell>
          <cell r="D780">
            <v>44987</v>
          </cell>
          <cell r="E780">
            <v>57.3</v>
          </cell>
          <cell r="F780">
            <v>0</v>
          </cell>
          <cell r="G780">
            <v>0</v>
          </cell>
          <cell r="H780">
            <v>30</v>
          </cell>
          <cell r="I780">
            <v>30</v>
          </cell>
          <cell r="J780">
            <v>31</v>
          </cell>
          <cell r="K780">
            <v>91</v>
          </cell>
          <cell r="L780">
            <v>5697670</v>
          </cell>
          <cell r="M780" t="str">
            <v>нет данных</v>
          </cell>
          <cell r="N780">
            <v>11.3142</v>
          </cell>
          <cell r="O780">
            <v>1.9926831032213217</v>
          </cell>
          <cell r="P780">
            <v>0</v>
          </cell>
          <cell r="Q780">
            <v>0</v>
          </cell>
          <cell r="R780">
            <v>0.65692849556746868</v>
          </cell>
          <cell r="S780">
            <v>1.3357546076538531</v>
          </cell>
          <cell r="T780">
            <v>0</v>
          </cell>
          <cell r="U780">
            <v>1.9926831032213217</v>
          </cell>
          <cell r="V780">
            <v>0</v>
          </cell>
          <cell r="W780">
            <v>0</v>
          </cell>
          <cell r="X780">
            <v>0.66986414329619692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3804.1533182971248</v>
          </cell>
          <cell r="AH780">
            <v>2544.0500000000002</v>
          </cell>
          <cell r="AI780">
            <v>1260.1033182971246</v>
          </cell>
          <cell r="AJ780">
            <v>3829.8488959729743</v>
          </cell>
          <cell r="AK780">
            <v>2628.63</v>
          </cell>
          <cell r="AL780">
            <v>1201.2188959729742</v>
          </cell>
          <cell r="AM780">
            <v>0</v>
          </cell>
          <cell r="AN780">
            <v>2628.63</v>
          </cell>
          <cell r="AO780">
            <v>-2628.63</v>
          </cell>
          <cell r="AP780">
            <v>0.66986414329619692</v>
          </cell>
          <cell r="AQ780">
            <v>2.6625472465175184</v>
          </cell>
          <cell r="AR780">
            <v>7634.0022142700982</v>
          </cell>
          <cell r="AS780">
            <v>7801.31</v>
          </cell>
        </row>
        <row r="781">
          <cell r="A781" t="str">
            <v>л/с №3000001175223</v>
          </cell>
          <cell r="B781" t="str">
            <v>Кв. 560</v>
          </cell>
          <cell r="C781" t="str">
            <v>Мережкин Владимир Николаевич</v>
          </cell>
          <cell r="D781">
            <v>45014</v>
          </cell>
          <cell r="E781">
            <v>73.3</v>
          </cell>
          <cell r="F781">
            <v>0</v>
          </cell>
          <cell r="G781">
            <v>0</v>
          </cell>
          <cell r="H781">
            <v>3</v>
          </cell>
          <cell r="I781">
            <v>30</v>
          </cell>
          <cell r="J781">
            <v>31</v>
          </cell>
          <cell r="K781">
            <v>64</v>
          </cell>
          <cell r="L781">
            <v>5731508</v>
          </cell>
          <cell r="M781" t="str">
            <v>нет данных</v>
          </cell>
          <cell r="N781">
            <v>14.846399999999999</v>
          </cell>
          <cell r="O781">
            <v>1.7927765901140835</v>
          </cell>
          <cell r="P781">
            <v>0</v>
          </cell>
          <cell r="Q781">
            <v>0</v>
          </cell>
          <cell r="R781">
            <v>8.4036402661597662E-2</v>
          </cell>
          <cell r="S781">
            <v>1.7087401874524859</v>
          </cell>
          <cell r="T781">
            <v>0</v>
          </cell>
          <cell r="U781">
            <v>1.7927765901140835</v>
          </cell>
          <cell r="V781">
            <v>0</v>
          </cell>
          <cell r="W781">
            <v>0</v>
          </cell>
          <cell r="X781">
            <v>8.569117225761122E-2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486.63950825685725</v>
          </cell>
          <cell r="AH781">
            <v>325.42</v>
          </cell>
          <cell r="AI781">
            <v>161.21950825685724</v>
          </cell>
          <cell r="AJ781">
            <v>4899.2656906600187</v>
          </cell>
          <cell r="AK781">
            <v>3362.63</v>
          </cell>
          <cell r="AL781">
            <v>1536.6356906600186</v>
          </cell>
          <cell r="AM781">
            <v>0</v>
          </cell>
          <cell r="AN781">
            <v>3362.63</v>
          </cell>
          <cell r="AO781">
            <v>-3362.63</v>
          </cell>
          <cell r="AP781">
            <v>8.569117225761122E-2</v>
          </cell>
          <cell r="AQ781">
            <v>1.8784677623716948</v>
          </cell>
          <cell r="AR781">
            <v>5385.9051989168756</v>
          </cell>
          <cell r="AS781">
            <v>7050.68</v>
          </cell>
        </row>
        <row r="782">
          <cell r="A782" t="str">
            <v>л/с №3000001175919</v>
          </cell>
          <cell r="B782" t="str">
            <v>Кв. 572</v>
          </cell>
          <cell r="C782" t="str">
            <v>Тамазов Антон Александрович</v>
          </cell>
          <cell r="D782">
            <v>44992</v>
          </cell>
          <cell r="E782">
            <v>98.3</v>
          </cell>
          <cell r="F782">
            <v>0</v>
          </cell>
          <cell r="G782">
            <v>0</v>
          </cell>
          <cell r="H782">
            <v>25</v>
          </cell>
          <cell r="I782">
            <v>30</v>
          </cell>
          <cell r="J782">
            <v>31</v>
          </cell>
          <cell r="K782">
            <v>86</v>
          </cell>
          <cell r="L782">
            <v>5688409</v>
          </cell>
          <cell r="M782" t="str">
            <v>нет данных</v>
          </cell>
          <cell r="N782">
            <v>8.7278000000000002</v>
          </cell>
          <cell r="O782">
            <v>3.2306818591205744</v>
          </cell>
          <cell r="P782">
            <v>0</v>
          </cell>
          <cell r="Q782">
            <v>0</v>
          </cell>
          <cell r="R782">
            <v>0.93915170323272501</v>
          </cell>
          <cell r="S782">
            <v>2.2915301558878491</v>
          </cell>
          <cell r="T782">
            <v>0</v>
          </cell>
          <cell r="U782">
            <v>3.2306818591205744</v>
          </cell>
          <cell r="V782">
            <v>0</v>
          </cell>
          <cell r="W782">
            <v>0</v>
          </cell>
          <cell r="X782">
            <v>0.9576446376674832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5438.4565327022583</v>
          </cell>
          <cell r="AH782">
            <v>3636.69</v>
          </cell>
          <cell r="AI782">
            <v>1801.7665327022582</v>
          </cell>
          <cell r="AJ782">
            <v>6570.2294323585229</v>
          </cell>
          <cell r="AK782">
            <v>4509.5</v>
          </cell>
          <cell r="AL782">
            <v>2060.7294323585229</v>
          </cell>
          <cell r="AM782">
            <v>0</v>
          </cell>
          <cell r="AN782">
            <v>4509.5</v>
          </cell>
          <cell r="AO782">
            <v>-4509.5</v>
          </cell>
          <cell r="AP782">
            <v>0.9576446376674832</v>
          </cell>
          <cell r="AQ782">
            <v>4.1883264967880578</v>
          </cell>
          <cell r="AR782">
            <v>12008.685965060782</v>
          </cell>
          <cell r="AS782">
            <v>12655.69</v>
          </cell>
        </row>
        <row r="783">
          <cell r="A783" t="str">
            <v>л/с №3000001176439</v>
          </cell>
          <cell r="B783" t="str">
            <v>Кв. 581</v>
          </cell>
          <cell r="C783" t="str">
            <v>Зуев Сергей Николаевич</v>
          </cell>
          <cell r="D783">
            <v>45012</v>
          </cell>
          <cell r="E783">
            <v>59.5</v>
          </cell>
          <cell r="F783">
            <v>0</v>
          </cell>
          <cell r="G783">
            <v>0</v>
          </cell>
          <cell r="H783">
            <v>5</v>
          </cell>
          <cell r="I783">
            <v>30</v>
          </cell>
          <cell r="J783">
            <v>31</v>
          </cell>
          <cell r="K783">
            <v>66</v>
          </cell>
          <cell r="L783">
            <v>5688446</v>
          </cell>
          <cell r="M783" t="str">
            <v>нет данных</v>
          </cell>
          <cell r="N783">
            <v>8.5151000000000003</v>
          </cell>
          <cell r="O783">
            <v>1.5007319383906048</v>
          </cell>
          <cell r="P783">
            <v>0</v>
          </cell>
          <cell r="Q783">
            <v>0</v>
          </cell>
          <cell r="R783">
            <v>0.11369181351443976</v>
          </cell>
          <cell r="S783">
            <v>1.387040124876165</v>
          </cell>
          <cell r="T783">
            <v>0</v>
          </cell>
          <cell r="U783">
            <v>1.5007319383906048</v>
          </cell>
          <cell r="V783">
            <v>0</v>
          </cell>
          <cell r="W783">
            <v>0</v>
          </cell>
          <cell r="X783">
            <v>0.1159305309078642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658.36859348074142</v>
          </cell>
          <cell r="AH783">
            <v>0</v>
          </cell>
          <cell r="AI783">
            <v>658.36859348074142</v>
          </cell>
          <cell r="AJ783">
            <v>3976.8937052424426</v>
          </cell>
          <cell r="AK783">
            <v>1000.84</v>
          </cell>
          <cell r="AL783">
            <v>2976.0537052424424</v>
          </cell>
          <cell r="AM783">
            <v>0</v>
          </cell>
          <cell r="AN783">
            <v>2729.55</v>
          </cell>
          <cell r="AO783">
            <v>-2729.55</v>
          </cell>
          <cell r="AP783">
            <v>0.1159305309078642</v>
          </cell>
          <cell r="AQ783">
            <v>1.616662469298469</v>
          </cell>
          <cell r="AR783">
            <v>4635.2622987231844</v>
          </cell>
          <cell r="AS783">
            <v>3730.3900000000003</v>
          </cell>
        </row>
        <row r="784">
          <cell r="A784" t="str">
            <v>л/с №3000001175473</v>
          </cell>
          <cell r="B784" t="str">
            <v>Кв. 6</v>
          </cell>
          <cell r="C784" t="str">
            <v>Снигерев Андрей Владимирович</v>
          </cell>
          <cell r="D784">
            <v>45012</v>
          </cell>
          <cell r="E784">
            <v>85.1</v>
          </cell>
          <cell r="F784">
            <v>0</v>
          </cell>
          <cell r="G784">
            <v>0</v>
          </cell>
          <cell r="H784">
            <v>5</v>
          </cell>
          <cell r="I784">
            <v>30</v>
          </cell>
          <cell r="J784">
            <v>31</v>
          </cell>
          <cell r="K784">
            <v>66</v>
          </cell>
          <cell r="L784">
            <v>5228564</v>
          </cell>
          <cell r="M784" t="str">
            <v>нет данных</v>
          </cell>
          <cell r="N784">
            <v>18.713899999999999</v>
          </cell>
          <cell r="O784">
            <v>2.1464250076813522</v>
          </cell>
          <cell r="P784">
            <v>0</v>
          </cell>
          <cell r="Q784">
            <v>0</v>
          </cell>
          <cell r="R784">
            <v>0.16260795512737516</v>
          </cell>
          <cell r="S784">
            <v>1.9838170525539771</v>
          </cell>
          <cell r="T784">
            <v>0</v>
          </cell>
          <cell r="U784">
            <v>2.1464250076813522</v>
          </cell>
          <cell r="V784">
            <v>0</v>
          </cell>
          <cell r="W784">
            <v>0</v>
          </cell>
          <cell r="X784">
            <v>0.16580988538250829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941.63306395312748</v>
          </cell>
          <cell r="AH784">
            <v>629.66999999999996</v>
          </cell>
          <cell r="AI784">
            <v>311.96306395312752</v>
          </cell>
          <cell r="AJ784">
            <v>5687.9605767417115</v>
          </cell>
          <cell r="AK784">
            <v>3903.95</v>
          </cell>
          <cell r="AL784">
            <v>1784.0105767417117</v>
          </cell>
          <cell r="AM784">
            <v>0</v>
          </cell>
          <cell r="AN784">
            <v>3903.95</v>
          </cell>
          <cell r="AO784">
            <v>-3903.95</v>
          </cell>
          <cell r="AP784">
            <v>0.16580988538250829</v>
          </cell>
          <cell r="AQ784">
            <v>2.3122348930638603</v>
          </cell>
          <cell r="AR784">
            <v>6629.5936406948385</v>
          </cell>
          <cell r="AS784">
            <v>8437.57</v>
          </cell>
        </row>
        <row r="785">
          <cell r="A785" t="str">
            <v>л/с №3000000175343</v>
          </cell>
          <cell r="B785" t="str">
            <v>Кв. 642</v>
          </cell>
          <cell r="C785" t="str">
            <v>Кононова Елена Сергеевна</v>
          </cell>
          <cell r="D785">
            <v>44986</v>
          </cell>
          <cell r="E785">
            <v>51.4</v>
          </cell>
          <cell r="F785">
            <v>0</v>
          </cell>
          <cell r="G785">
            <v>0</v>
          </cell>
          <cell r="H785">
            <v>31</v>
          </cell>
          <cell r="I785">
            <v>30</v>
          </cell>
          <cell r="J785">
            <v>31</v>
          </cell>
          <cell r="K785">
            <v>92</v>
          </cell>
          <cell r="L785">
            <v>5688467</v>
          </cell>
          <cell r="M785" t="str">
            <v>нет данных</v>
          </cell>
          <cell r="N785">
            <v>12.7918</v>
          </cell>
          <cell r="O785">
            <v>1.8071457067128831</v>
          </cell>
          <cell r="P785">
            <v>0</v>
          </cell>
          <cell r="Q785">
            <v>0</v>
          </cell>
          <cell r="R785">
            <v>0.60892953160977581</v>
          </cell>
          <cell r="S785">
            <v>1.1982161751031073</v>
          </cell>
          <cell r="T785">
            <v>0</v>
          </cell>
          <cell r="U785">
            <v>1.8071457067128831</v>
          </cell>
          <cell r="V785">
            <v>0</v>
          </cell>
          <cell r="W785">
            <v>0</v>
          </cell>
          <cell r="X785">
            <v>0.62092002671795232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3526.2000566460956</v>
          </cell>
          <cell r="AH785">
            <v>2357.9699999999998</v>
          </cell>
          <cell r="AI785">
            <v>1168.2300566460958</v>
          </cell>
          <cell r="AJ785">
            <v>3435.501452932127</v>
          </cell>
          <cell r="AK785">
            <v>2357.9699999999998</v>
          </cell>
          <cell r="AL785">
            <v>1077.5314529321272</v>
          </cell>
          <cell r="AM785">
            <v>0</v>
          </cell>
          <cell r="AN785">
            <v>2357.9699999999998</v>
          </cell>
          <cell r="AO785">
            <v>-2357.9699999999998</v>
          </cell>
          <cell r="AP785">
            <v>0.62092002671795232</v>
          </cell>
          <cell r="AQ785">
            <v>2.4280657334308353</v>
          </cell>
          <cell r="AR785">
            <v>6961.7015095782217</v>
          </cell>
          <cell r="AS785">
            <v>7073.91</v>
          </cell>
        </row>
        <row r="786">
          <cell r="A786" t="str">
            <v>л/с №3000001174958</v>
          </cell>
          <cell r="B786" t="str">
            <v>Кв. 671</v>
          </cell>
          <cell r="C786" t="str">
            <v>Наместников Алексей Алексеевич</v>
          </cell>
          <cell r="D786">
            <v>44995</v>
          </cell>
          <cell r="E786">
            <v>60</v>
          </cell>
          <cell r="F786">
            <v>0</v>
          </cell>
          <cell r="G786">
            <v>0</v>
          </cell>
          <cell r="H786">
            <v>22</v>
          </cell>
          <cell r="I786">
            <v>30</v>
          </cell>
          <cell r="J786">
            <v>31</v>
          </cell>
          <cell r="K786">
            <v>83</v>
          </cell>
          <cell r="L786">
            <v>5688268</v>
          </cell>
          <cell r="M786" t="str">
            <v>нет данных</v>
          </cell>
          <cell r="N786">
            <v>7.7938999999999998</v>
          </cell>
          <cell r="O786">
            <v>1.9031436346282689</v>
          </cell>
          <cell r="P786">
            <v>0</v>
          </cell>
          <cell r="Q786">
            <v>0</v>
          </cell>
          <cell r="R786">
            <v>0.50444771038339664</v>
          </cell>
          <cell r="S786">
            <v>1.3986959242448724</v>
          </cell>
          <cell r="T786">
            <v>0</v>
          </cell>
          <cell r="U786">
            <v>1.9031436346282691</v>
          </cell>
          <cell r="V786">
            <v>0</v>
          </cell>
          <cell r="W786">
            <v>0</v>
          </cell>
          <cell r="X786">
            <v>0.51438084301976728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2921.1648517464832</v>
          </cell>
          <cell r="AH786">
            <v>1953.38</v>
          </cell>
          <cell r="AI786">
            <v>967.78485174648313</v>
          </cell>
          <cell r="AJ786">
            <v>4010.3129800764132</v>
          </cell>
          <cell r="AK786">
            <v>2752.49</v>
          </cell>
          <cell r="AL786">
            <v>1257.8229800764134</v>
          </cell>
          <cell r="AM786">
            <v>0</v>
          </cell>
          <cell r="AN786">
            <v>2752.49</v>
          </cell>
          <cell r="AO786">
            <v>-2752.49</v>
          </cell>
          <cell r="AP786">
            <v>0.51438084301976728</v>
          </cell>
          <cell r="AQ786">
            <v>2.4175244776480365</v>
          </cell>
          <cell r="AR786">
            <v>6931.4778318228964</v>
          </cell>
          <cell r="AS786">
            <v>7458.36</v>
          </cell>
        </row>
        <row r="787">
          <cell r="A787" t="str">
            <v>л/с №3000001175332</v>
          </cell>
          <cell r="B787" t="str">
            <v>Кв. 83</v>
          </cell>
          <cell r="C787" t="str">
            <v>Домбровская Ирина Михайловна</v>
          </cell>
          <cell r="D787">
            <v>45009</v>
          </cell>
          <cell r="E787">
            <v>76.900000000000006</v>
          </cell>
          <cell r="F787">
            <v>0</v>
          </cell>
          <cell r="G787">
            <v>0</v>
          </cell>
          <cell r="H787">
            <v>8</v>
          </cell>
          <cell r="I787">
            <v>30</v>
          </cell>
          <cell r="J787">
            <v>31</v>
          </cell>
          <cell r="K787">
            <v>69</v>
          </cell>
          <cell r="L787">
            <v>5688737</v>
          </cell>
          <cell r="M787" t="str">
            <v>нет данных</v>
          </cell>
          <cell r="N787">
            <v>10.183400000000001</v>
          </cell>
          <cell r="O787">
            <v>2.0277651485343489</v>
          </cell>
          <cell r="P787">
            <v>0</v>
          </cell>
          <cell r="Q787">
            <v>0</v>
          </cell>
          <cell r="R787">
            <v>0.23510320562717088</v>
          </cell>
          <cell r="S787">
            <v>1.792661942907178</v>
          </cell>
          <cell r="T787">
            <v>0</v>
          </cell>
          <cell r="U787">
            <v>2.0277651485343489</v>
          </cell>
          <cell r="V787">
            <v>0</v>
          </cell>
          <cell r="W787">
            <v>0</v>
          </cell>
          <cell r="X787">
            <v>0.23973264744375819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1361.4398612079062</v>
          </cell>
          <cell r="AH787">
            <v>910.39</v>
          </cell>
          <cell r="AI787">
            <v>451.04986120790625</v>
          </cell>
          <cell r="AJ787">
            <v>5139.8844694646023</v>
          </cell>
          <cell r="AK787">
            <v>3527.77</v>
          </cell>
          <cell r="AL787">
            <v>1612.1144694646023</v>
          </cell>
          <cell r="AM787">
            <v>0</v>
          </cell>
          <cell r="AN787">
            <v>3527.78</v>
          </cell>
          <cell r="AO787">
            <v>-3527.78</v>
          </cell>
          <cell r="AP787">
            <v>0.23973264744375819</v>
          </cell>
          <cell r="AQ787">
            <v>2.2674977959781071</v>
          </cell>
          <cell r="AR787">
            <v>6501.3243306725089</v>
          </cell>
          <cell r="AS787">
            <v>7965.9400000000005</v>
          </cell>
        </row>
        <row r="788">
          <cell r="A788" t="str">
            <v>л/с №3000001174951</v>
          </cell>
          <cell r="B788" t="str">
            <v>Кв. 87</v>
          </cell>
          <cell r="C788" t="str">
            <v>Середа Олег Анатольевич</v>
          </cell>
          <cell r="D788">
            <v>44995</v>
          </cell>
          <cell r="E788">
            <v>76.900000000000006</v>
          </cell>
          <cell r="F788">
            <v>0</v>
          </cell>
          <cell r="G788">
            <v>0</v>
          </cell>
          <cell r="H788">
            <v>22</v>
          </cell>
          <cell r="I788">
            <v>30</v>
          </cell>
          <cell r="J788">
            <v>31</v>
          </cell>
          <cell r="K788">
            <v>83</v>
          </cell>
          <cell r="L788">
            <v>5688739</v>
          </cell>
          <cell r="M788" t="str">
            <v>нет данных</v>
          </cell>
          <cell r="N788">
            <v>16.835699999999999</v>
          </cell>
          <cell r="O788">
            <v>2.4391957583818984</v>
          </cell>
          <cell r="P788">
            <v>0</v>
          </cell>
          <cell r="Q788">
            <v>0</v>
          </cell>
          <cell r="R788">
            <v>0.64653381547472011</v>
          </cell>
          <cell r="S788">
            <v>1.7926619429071784</v>
          </cell>
          <cell r="T788">
            <v>0</v>
          </cell>
          <cell r="U788">
            <v>2.4391957583818984</v>
          </cell>
          <cell r="V788">
            <v>0</v>
          </cell>
          <cell r="W788">
            <v>0</v>
          </cell>
          <cell r="X788">
            <v>0.65926478047033499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3743.9596183217427</v>
          </cell>
          <cell r="AH788">
            <v>2503.59</v>
          </cell>
          <cell r="AI788">
            <v>1240.3696183217426</v>
          </cell>
          <cell r="AJ788">
            <v>5139.8844694646032</v>
          </cell>
          <cell r="AK788">
            <v>3527.77</v>
          </cell>
          <cell r="AL788">
            <v>1612.1144694646032</v>
          </cell>
          <cell r="AM788">
            <v>0</v>
          </cell>
          <cell r="AN788">
            <v>3527.78</v>
          </cell>
          <cell r="AO788">
            <v>-3527.78</v>
          </cell>
          <cell r="AP788">
            <v>0.65926478047033499</v>
          </cell>
          <cell r="AQ788">
            <v>3.0984605388522333</v>
          </cell>
          <cell r="AR788">
            <v>8883.844087786345</v>
          </cell>
          <cell r="AS788">
            <v>9559.1400000000012</v>
          </cell>
        </row>
        <row r="789">
          <cell r="A789" t="str">
            <v>л/с №3000001174514</v>
          </cell>
          <cell r="B789" t="str">
            <v>Кв. 95</v>
          </cell>
          <cell r="C789" t="str">
            <v>Сизов Роман Юрьевич</v>
          </cell>
          <cell r="D789">
            <v>45001</v>
          </cell>
          <cell r="E789">
            <v>76.900000000000006</v>
          </cell>
          <cell r="F789">
            <v>0</v>
          </cell>
          <cell r="G789">
            <v>0</v>
          </cell>
          <cell r="H789">
            <v>16</v>
          </cell>
          <cell r="I789">
            <v>30</v>
          </cell>
          <cell r="J789">
            <v>31</v>
          </cell>
          <cell r="K789">
            <v>77</v>
          </cell>
          <cell r="L789">
            <v>5688527</v>
          </cell>
          <cell r="M789" t="str">
            <v>нет данных</v>
          </cell>
          <cell r="N789">
            <v>14.821300000000001</v>
          </cell>
          <cell r="O789">
            <v>2.2628683541615198</v>
          </cell>
          <cell r="P789">
            <v>0</v>
          </cell>
          <cell r="Q789">
            <v>0</v>
          </cell>
          <cell r="R789">
            <v>0.47020641125434176</v>
          </cell>
          <cell r="S789">
            <v>1.792661942907178</v>
          </cell>
          <cell r="T789">
            <v>0</v>
          </cell>
          <cell r="U789">
            <v>2.2628683541615198</v>
          </cell>
          <cell r="V789">
            <v>0</v>
          </cell>
          <cell r="W789">
            <v>0</v>
          </cell>
          <cell r="X789">
            <v>0.47946529488751638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2722.8797224158125</v>
          </cell>
          <cell r="AH789">
            <v>1820.95</v>
          </cell>
          <cell r="AI789">
            <v>901.92972241581242</v>
          </cell>
          <cell r="AJ789">
            <v>5139.8844694646023</v>
          </cell>
          <cell r="AK789">
            <v>3527.78</v>
          </cell>
          <cell r="AL789">
            <v>1612.1044694646021</v>
          </cell>
          <cell r="AM789">
            <v>0</v>
          </cell>
          <cell r="AN789">
            <v>3527.78</v>
          </cell>
          <cell r="AO789">
            <v>-3527.78</v>
          </cell>
          <cell r="AP789">
            <v>0.47946529488751638</v>
          </cell>
          <cell r="AQ789">
            <v>2.7423336490490362</v>
          </cell>
          <cell r="AR789">
            <v>7862.7641918804147</v>
          </cell>
          <cell r="AS789">
            <v>8876.51</v>
          </cell>
        </row>
        <row r="790">
          <cell r="A790">
            <v>91077450</v>
          </cell>
          <cell r="B790" t="str">
            <v>Оф. 9.15</v>
          </cell>
          <cell r="C790" t="str">
            <v>Барсегян Шагик Левоновна</v>
          </cell>
          <cell r="D790">
            <v>44998</v>
          </cell>
          <cell r="E790">
            <v>50.9</v>
          </cell>
          <cell r="F790">
            <v>0</v>
          </cell>
          <cell r="G790">
            <v>0</v>
          </cell>
          <cell r="H790">
            <v>19</v>
          </cell>
          <cell r="I790">
            <v>30</v>
          </cell>
          <cell r="J790">
            <v>31</v>
          </cell>
          <cell r="K790">
            <v>80</v>
          </cell>
          <cell r="L790" t="str">
            <v>Нет данных</v>
          </cell>
          <cell r="M790" t="str">
            <v>Нет данных</v>
          </cell>
          <cell r="N790" t="str">
            <v>Нет данных</v>
          </cell>
          <cell r="O790">
            <v>1.5561447550615084</v>
          </cell>
          <cell r="P790">
            <v>0</v>
          </cell>
          <cell r="Q790">
            <v>0</v>
          </cell>
          <cell r="R790">
            <v>0.36958437932710825</v>
          </cell>
          <cell r="S790">
            <v>1.1865603757344001</v>
          </cell>
          <cell r="T790">
            <v>0</v>
          </cell>
          <cell r="U790">
            <v>1.5561447550615084</v>
          </cell>
          <cell r="V790">
            <v>0</v>
          </cell>
          <cell r="W790">
            <v>0</v>
          </cell>
          <cell r="X790">
            <v>0.37686190400334613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2140.1958546394121</v>
          </cell>
          <cell r="AH790">
            <v>1431.15</v>
          </cell>
          <cell r="AI790">
            <v>709.04585463941203</v>
          </cell>
          <cell r="AJ790">
            <v>3402.0821780981569</v>
          </cell>
          <cell r="AK790">
            <v>2335.0300000000002</v>
          </cell>
          <cell r="AL790">
            <v>1067.0521780981567</v>
          </cell>
          <cell r="AM790">
            <v>0</v>
          </cell>
          <cell r="AN790">
            <v>2335.0300000000002</v>
          </cell>
          <cell r="AO790">
            <v>-2335.0300000000002</v>
          </cell>
          <cell r="AP790">
            <v>0.37686190400334613</v>
          </cell>
          <cell r="AQ790">
            <v>1.9330066590648545</v>
          </cell>
          <cell r="AR790">
            <v>5542.2780327375694</v>
          </cell>
          <cell r="AS790">
            <v>6101.2100000000009</v>
          </cell>
        </row>
        <row r="791">
          <cell r="A791" t="str">
            <v>л/с №3000001176194</v>
          </cell>
          <cell r="B791" t="str">
            <v>Оф. 7.13</v>
          </cell>
          <cell r="C791" t="str">
            <v>Соляников Дмитрий Борисович</v>
          </cell>
          <cell r="D791">
            <v>45000</v>
          </cell>
          <cell r="E791">
            <v>56.9</v>
          </cell>
          <cell r="F791">
            <v>0</v>
          </cell>
          <cell r="G791">
            <v>0</v>
          </cell>
          <cell r="H791">
            <v>17</v>
          </cell>
          <cell r="I791">
            <v>30</v>
          </cell>
          <cell r="J791">
            <v>31</v>
          </cell>
          <cell r="K791">
            <v>78</v>
          </cell>
          <cell r="L791" t="str">
            <v>Нет данных</v>
          </cell>
          <cell r="M791" t="str">
            <v>Нет данных</v>
          </cell>
          <cell r="N791" t="str">
            <v>Нет данных</v>
          </cell>
          <cell r="O791">
            <v>1.6960907789572659</v>
          </cell>
          <cell r="P791">
            <v>0</v>
          </cell>
          <cell r="Q791">
            <v>0</v>
          </cell>
          <cell r="R791">
            <v>0.36966081079837843</v>
          </cell>
          <cell r="S791">
            <v>1.3264299681588874</v>
          </cell>
          <cell r="T791">
            <v>0</v>
          </cell>
          <cell r="U791">
            <v>1.6960907789572657</v>
          </cell>
          <cell r="V791">
            <v>0</v>
          </cell>
          <cell r="W791">
            <v>0</v>
          </cell>
          <cell r="X791">
            <v>0.37693984049471274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2140.6384553745252</v>
          </cell>
          <cell r="AH791">
            <v>1431.44</v>
          </cell>
          <cell r="AI791">
            <v>709.19845537452511</v>
          </cell>
          <cell r="AJ791">
            <v>3803.1134761057983</v>
          </cell>
          <cell r="AK791">
            <v>2610.2800000000002</v>
          </cell>
          <cell r="AL791">
            <v>1192.8334761057981</v>
          </cell>
          <cell r="AM791">
            <v>0</v>
          </cell>
          <cell r="AN791">
            <v>2610.29</v>
          </cell>
          <cell r="AO791">
            <v>-2610.29</v>
          </cell>
          <cell r="AP791">
            <v>0.37693984049471274</v>
          </cell>
          <cell r="AQ791">
            <v>2.0730306194519783</v>
          </cell>
          <cell r="AR791">
            <v>5943.751931480323</v>
          </cell>
          <cell r="AS791">
            <v>6652.01</v>
          </cell>
        </row>
        <row r="792">
          <cell r="A792" t="str">
            <v>л/с №3000001175731</v>
          </cell>
          <cell r="B792" t="str">
            <v>Кв. 117</v>
          </cell>
          <cell r="C792" t="str">
            <v>Гапоненко Дмитрий Александрович</v>
          </cell>
          <cell r="D792">
            <v>45027</v>
          </cell>
          <cell r="E792">
            <v>33.9</v>
          </cell>
          <cell r="F792">
            <v>0</v>
          </cell>
          <cell r="G792">
            <v>0</v>
          </cell>
          <cell r="H792">
            <v>0</v>
          </cell>
          <cell r="I792">
            <v>20</v>
          </cell>
          <cell r="J792">
            <v>0</v>
          </cell>
          <cell r="K792">
            <v>20</v>
          </cell>
          <cell r="L792">
            <v>5688369</v>
          </cell>
          <cell r="M792" t="str">
            <v>нет данных</v>
          </cell>
          <cell r="N792">
            <v>10.758699999999999</v>
          </cell>
          <cell r="O792">
            <v>0.25910268760601735</v>
          </cell>
          <cell r="P792">
            <v>0</v>
          </cell>
          <cell r="Q792">
            <v>0</v>
          </cell>
          <cell r="R792">
            <v>0</v>
          </cell>
          <cell r="S792">
            <v>0.25910268760601735</v>
          </cell>
          <cell r="T792">
            <v>0</v>
          </cell>
          <cell r="U792">
            <v>0.25910268760601735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742.89404385022078</v>
          </cell>
          <cell r="AK792">
            <v>1036.78</v>
          </cell>
          <cell r="AL792">
            <v>-293.88595614977919</v>
          </cell>
          <cell r="AM792">
            <v>0</v>
          </cell>
          <cell r="AN792">
            <v>1555.16</v>
          </cell>
          <cell r="AO792">
            <v>-1555.16</v>
          </cell>
          <cell r="AP792">
            <v>0</v>
          </cell>
          <cell r="AQ792">
            <v>0.25910268760601735</v>
          </cell>
          <cell r="AR792">
            <v>742.89404385022078</v>
          </cell>
          <cell r="AS792">
            <v>2591.94</v>
          </cell>
        </row>
        <row r="793">
          <cell r="A793" t="str">
            <v>л/с №3000001176381</v>
          </cell>
          <cell r="B793" t="str">
            <v>Кв. 18</v>
          </cell>
          <cell r="C793" t="str">
            <v>Гаревский Денис Георгиевич</v>
          </cell>
          <cell r="D793">
            <v>45036</v>
          </cell>
          <cell r="E793">
            <v>85.1</v>
          </cell>
          <cell r="F793">
            <v>0</v>
          </cell>
          <cell r="G793">
            <v>0</v>
          </cell>
          <cell r="H793">
            <v>0</v>
          </cell>
          <cell r="I793">
            <v>11</v>
          </cell>
          <cell r="J793">
            <v>0</v>
          </cell>
          <cell r="K793">
            <v>11</v>
          </cell>
          <cell r="L793">
            <v>5688719</v>
          </cell>
          <cell r="M793" t="str">
            <v>нет данных</v>
          </cell>
          <cell r="N793">
            <v>6.0110000000000001</v>
          </cell>
          <cell r="O793">
            <v>0.35773750128022536</v>
          </cell>
          <cell r="P793">
            <v>0</v>
          </cell>
          <cell r="Q793">
            <v>0</v>
          </cell>
          <cell r="R793">
            <v>0</v>
          </cell>
          <cell r="S793">
            <v>0.35773750128022536</v>
          </cell>
          <cell r="T793">
            <v>0</v>
          </cell>
          <cell r="U793">
            <v>0.35773750128022536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1025.6978089206366</v>
          </cell>
          <cell r="AK793">
            <v>1431.45</v>
          </cell>
          <cell r="AL793">
            <v>-405.75219107936346</v>
          </cell>
          <cell r="AM793">
            <v>0</v>
          </cell>
          <cell r="AN793">
            <v>3903.95</v>
          </cell>
          <cell r="AO793">
            <v>-3903.95</v>
          </cell>
          <cell r="AP793">
            <v>0</v>
          </cell>
          <cell r="AQ793">
            <v>0.35773750128022536</v>
          </cell>
          <cell r="AR793">
            <v>1025.6978089206366</v>
          </cell>
          <cell r="AS793">
            <v>5335.4</v>
          </cell>
        </row>
        <row r="794">
          <cell r="A794" t="str">
            <v>л/с №3000001175741</v>
          </cell>
          <cell r="B794" t="str">
            <v>Кв. 190</v>
          </cell>
          <cell r="C794" t="str">
            <v>Коленцев Александр Сергеевич</v>
          </cell>
          <cell r="D794">
            <v>45020</v>
          </cell>
          <cell r="E794">
            <v>58.8</v>
          </cell>
          <cell r="F794">
            <v>0</v>
          </cell>
          <cell r="G794">
            <v>0</v>
          </cell>
          <cell r="H794">
            <v>0</v>
          </cell>
          <cell r="I794">
            <v>27</v>
          </cell>
          <cell r="J794">
            <v>0</v>
          </cell>
          <cell r="K794">
            <v>27</v>
          </cell>
          <cell r="L794">
            <v>5688422</v>
          </cell>
          <cell r="M794" t="str">
            <v>нет данных</v>
          </cell>
          <cell r="N794">
            <v>10.9658</v>
          </cell>
          <cell r="O794">
            <v>0.60671301894293972</v>
          </cell>
          <cell r="P794">
            <v>0</v>
          </cell>
          <cell r="Q794">
            <v>0</v>
          </cell>
          <cell r="R794">
            <v>0</v>
          </cell>
          <cell r="S794">
            <v>0.60671301894293972</v>
          </cell>
          <cell r="T794">
            <v>0</v>
          </cell>
          <cell r="U794">
            <v>0.60671301894293972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1739.5554336528178</v>
          </cell>
          <cell r="AK794">
            <v>2427.9299999999998</v>
          </cell>
          <cell r="AL794">
            <v>-688.37456634718205</v>
          </cell>
          <cell r="AM794">
            <v>0</v>
          </cell>
          <cell r="AN794">
            <v>2697.44</v>
          </cell>
          <cell r="AO794">
            <v>-2697.44</v>
          </cell>
          <cell r="AP794">
            <v>0</v>
          </cell>
          <cell r="AQ794">
            <v>0.60671301894293972</v>
          </cell>
          <cell r="AR794">
            <v>1739.5554336528178</v>
          </cell>
          <cell r="AS794">
            <v>5125.37</v>
          </cell>
        </row>
        <row r="795">
          <cell r="A795" t="str">
            <v>л/с №3000001176480</v>
          </cell>
          <cell r="B795" t="str">
            <v>Кв. 197</v>
          </cell>
          <cell r="C795" t="str">
            <v>Арсагова Яна Владимировна</v>
          </cell>
          <cell r="D795">
            <v>45037</v>
          </cell>
          <cell r="E795">
            <v>33.299999999999997</v>
          </cell>
          <cell r="F795">
            <v>0</v>
          </cell>
          <cell r="G795">
            <v>0</v>
          </cell>
          <cell r="H795">
            <v>0</v>
          </cell>
          <cell r="I795">
            <v>10</v>
          </cell>
          <cell r="J795">
            <v>0</v>
          </cell>
          <cell r="K795">
            <v>10</v>
          </cell>
          <cell r="L795">
            <v>5234315</v>
          </cell>
          <cell r="M795" t="str">
            <v>нет данных</v>
          </cell>
          <cell r="N795">
            <v>7.3053999999999997</v>
          </cell>
          <cell r="O795">
            <v>0.12725839966490232</v>
          </cell>
          <cell r="P795">
            <v>0</v>
          </cell>
          <cell r="Q795">
            <v>0</v>
          </cell>
          <cell r="R795">
            <v>0</v>
          </cell>
          <cell r="S795">
            <v>0.12725839966490232</v>
          </cell>
          <cell r="T795">
            <v>0</v>
          </cell>
          <cell r="U795">
            <v>0.12725839966490232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364.87273835121459</v>
          </cell>
          <cell r="AK795">
            <v>509.21</v>
          </cell>
          <cell r="AL795">
            <v>-144.33726164878539</v>
          </cell>
          <cell r="AM795">
            <v>0</v>
          </cell>
          <cell r="AN795">
            <v>1527.64</v>
          </cell>
          <cell r="AO795">
            <v>-1527.64</v>
          </cell>
          <cell r="AP795">
            <v>0</v>
          </cell>
          <cell r="AQ795">
            <v>0.12725839966490232</v>
          </cell>
          <cell r="AR795">
            <v>364.87273835121459</v>
          </cell>
          <cell r="AS795">
            <v>2036.8500000000001</v>
          </cell>
        </row>
        <row r="796">
          <cell r="A796" t="str">
            <v>л/с №3000001176994</v>
          </cell>
          <cell r="B796" t="str">
            <v>Кв. 332</v>
          </cell>
          <cell r="C796" t="str">
            <v>Гладенко Надежда Владимировна</v>
          </cell>
          <cell r="D796">
            <v>45020</v>
          </cell>
          <cell r="E796">
            <v>67.400000000000006</v>
          </cell>
          <cell r="F796">
            <v>0</v>
          </cell>
          <cell r="G796">
            <v>0</v>
          </cell>
          <cell r="H796">
            <v>0</v>
          </cell>
          <cell r="I796">
            <v>27</v>
          </cell>
          <cell r="J796">
            <v>0</v>
          </cell>
          <cell r="K796">
            <v>27</v>
          </cell>
          <cell r="L796">
            <v>5688246</v>
          </cell>
          <cell r="M796" t="str">
            <v>нет данных</v>
          </cell>
          <cell r="N796">
            <v>3.9691000000000001</v>
          </cell>
          <cell r="O796">
            <v>0.69544995708765545</v>
          </cell>
          <cell r="P796">
            <v>0</v>
          </cell>
          <cell r="Q796">
            <v>0</v>
          </cell>
          <cell r="R796">
            <v>0</v>
          </cell>
          <cell r="S796">
            <v>0.69544995708765545</v>
          </cell>
          <cell r="T796">
            <v>0</v>
          </cell>
          <cell r="U796">
            <v>0.69544995708765545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1993.9802079625838</v>
          </cell>
          <cell r="AK796">
            <v>2782.77</v>
          </cell>
          <cell r="AL796">
            <v>-788.78979203741619</v>
          </cell>
          <cell r="AM796">
            <v>0</v>
          </cell>
          <cell r="AN796">
            <v>3091.97</v>
          </cell>
          <cell r="AO796">
            <v>-3091.97</v>
          </cell>
          <cell r="AP796">
            <v>0</v>
          </cell>
          <cell r="AQ796">
            <v>0.69544995708765545</v>
          </cell>
          <cell r="AR796">
            <v>1993.9802079625838</v>
          </cell>
          <cell r="AS796">
            <v>5874.74</v>
          </cell>
        </row>
        <row r="797">
          <cell r="A797" t="str">
            <v>л/с №3000001176995</v>
          </cell>
          <cell r="B797" t="str">
            <v>Кв. 365</v>
          </cell>
          <cell r="C797" t="str">
            <v>Анкоси Зорин Нодарович</v>
          </cell>
          <cell r="D797">
            <v>45043</v>
          </cell>
          <cell r="E797">
            <v>59</v>
          </cell>
          <cell r="F797">
            <v>0</v>
          </cell>
          <cell r="G797">
            <v>0</v>
          </cell>
          <cell r="H797">
            <v>0</v>
          </cell>
          <cell r="I797">
            <v>4</v>
          </cell>
          <cell r="J797">
            <v>0</v>
          </cell>
          <cell r="K797">
            <v>4</v>
          </cell>
          <cell r="L797">
            <v>5731401</v>
          </cell>
          <cell r="M797" t="str">
            <v>нет данных</v>
          </cell>
          <cell r="N797">
            <v>13.521000000000001</v>
          </cell>
          <cell r="O797">
            <v>9.0189136098849695E-2</v>
          </cell>
          <cell r="P797">
            <v>0</v>
          </cell>
          <cell r="Q797">
            <v>0</v>
          </cell>
          <cell r="R797">
            <v>0</v>
          </cell>
          <cell r="S797">
            <v>9.0189136098849695E-2</v>
          </cell>
          <cell r="T797">
            <v>0</v>
          </cell>
          <cell r="U797">
            <v>9.0189136098849695E-2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258.58848723989985</v>
          </cell>
          <cell r="AK797">
            <v>360.88</v>
          </cell>
          <cell r="AL797">
            <v>-102.29151276010015</v>
          </cell>
          <cell r="AM797">
            <v>0</v>
          </cell>
          <cell r="AN797">
            <v>2706.62</v>
          </cell>
          <cell r="AO797">
            <v>-2706.62</v>
          </cell>
          <cell r="AP797">
            <v>0</v>
          </cell>
          <cell r="AQ797">
            <v>9.0189136098849695E-2</v>
          </cell>
          <cell r="AR797">
            <v>258.58848723989985</v>
          </cell>
          <cell r="AS797">
            <v>3067.5</v>
          </cell>
        </row>
        <row r="798">
          <cell r="A798" t="str">
            <v>л/с №3000001175466</v>
          </cell>
          <cell r="B798" t="str">
            <v>Кв. 388</v>
          </cell>
          <cell r="C798" t="str">
            <v>Петров Алексей Николаевич</v>
          </cell>
          <cell r="D798">
            <v>45021</v>
          </cell>
          <cell r="E798">
            <v>55.9</v>
          </cell>
          <cell r="F798">
            <v>0</v>
          </cell>
          <cell r="G798">
            <v>0</v>
          </cell>
          <cell r="H798">
            <v>0</v>
          </cell>
          <cell r="I798">
            <v>26</v>
          </cell>
          <cell r="J798">
            <v>0</v>
          </cell>
          <cell r="K798">
            <v>26</v>
          </cell>
          <cell r="L798">
            <v>5688429</v>
          </cell>
          <cell r="M798" t="str">
            <v>нет данных</v>
          </cell>
          <cell r="N798">
            <v>12.4192</v>
          </cell>
          <cell r="O798">
            <v>0.55542750172062771</v>
          </cell>
          <cell r="P798">
            <v>0</v>
          </cell>
          <cell r="Q798">
            <v>0</v>
          </cell>
          <cell r="R798">
            <v>0</v>
          </cell>
          <cell r="S798">
            <v>0.55542750172062771</v>
          </cell>
          <cell r="T798">
            <v>0</v>
          </cell>
          <cell r="U798">
            <v>0.55542750172062771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1592.5106243833493</v>
          </cell>
          <cell r="AK798">
            <v>2222.35</v>
          </cell>
          <cell r="AL798">
            <v>-629.83937561665061</v>
          </cell>
          <cell r="AM798">
            <v>0</v>
          </cell>
          <cell r="AN798">
            <v>2564.41</v>
          </cell>
          <cell r="AO798">
            <v>-2564.41</v>
          </cell>
          <cell r="AP798">
            <v>0</v>
          </cell>
          <cell r="AQ798">
            <v>0.55542750172062771</v>
          </cell>
          <cell r="AR798">
            <v>1592.5106243833493</v>
          </cell>
          <cell r="AS798">
            <v>4786.76</v>
          </cell>
        </row>
        <row r="799">
          <cell r="A799" t="str">
            <v>л/с №3000001176873</v>
          </cell>
          <cell r="B799" t="str">
            <v>Кв. 393</v>
          </cell>
          <cell r="C799" t="str">
            <v>Гамидуллаев Арсен Айдынович</v>
          </cell>
          <cell r="D799">
            <v>45042</v>
          </cell>
          <cell r="E799">
            <v>59</v>
          </cell>
          <cell r="F799">
            <v>0</v>
          </cell>
          <cell r="G799">
            <v>0</v>
          </cell>
          <cell r="H799">
            <v>0</v>
          </cell>
          <cell r="I799">
            <v>5</v>
          </cell>
          <cell r="J799">
            <v>0</v>
          </cell>
          <cell r="K799">
            <v>5</v>
          </cell>
          <cell r="L799">
            <v>5688313</v>
          </cell>
          <cell r="M799" t="str">
            <v>нет данных</v>
          </cell>
          <cell r="N799">
            <v>5.4824000000000002</v>
          </cell>
          <cell r="O799">
            <v>0.11273642012356212</v>
          </cell>
          <cell r="P799">
            <v>0</v>
          </cell>
          <cell r="Q799">
            <v>0</v>
          </cell>
          <cell r="R799">
            <v>0</v>
          </cell>
          <cell r="S799">
            <v>0.11273642012356212</v>
          </cell>
          <cell r="T799">
            <v>0</v>
          </cell>
          <cell r="U799">
            <v>0.11273642012356212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323.23560904987482</v>
          </cell>
          <cell r="AK799">
            <v>451.1</v>
          </cell>
          <cell r="AL799">
            <v>-127.8643909501252</v>
          </cell>
          <cell r="AM799">
            <v>0</v>
          </cell>
          <cell r="AN799">
            <v>2706.62</v>
          </cell>
          <cell r="AO799">
            <v>-2706.62</v>
          </cell>
          <cell r="AP799">
            <v>0</v>
          </cell>
          <cell r="AQ799">
            <v>0.11273642012356212</v>
          </cell>
          <cell r="AR799">
            <v>323.23560904987482</v>
          </cell>
          <cell r="AS799">
            <v>3157.72</v>
          </cell>
        </row>
        <row r="800">
          <cell r="A800" t="str">
            <v>л/с №3000001176539</v>
          </cell>
          <cell r="B800" t="str">
            <v>Кв. 416</v>
          </cell>
          <cell r="C800" t="str">
            <v>Чекулаев Никита Сергеевич</v>
          </cell>
          <cell r="D800">
            <v>45036</v>
          </cell>
          <cell r="E800">
            <v>55.9</v>
          </cell>
          <cell r="F800">
            <v>0</v>
          </cell>
          <cell r="G800">
            <v>0</v>
          </cell>
          <cell r="H800">
            <v>0</v>
          </cell>
          <cell r="I800">
            <v>11</v>
          </cell>
          <cell r="J800">
            <v>0</v>
          </cell>
          <cell r="K800">
            <v>11</v>
          </cell>
          <cell r="L800">
            <v>5688616</v>
          </cell>
          <cell r="M800" t="str">
            <v>нет данных</v>
          </cell>
          <cell r="N800">
            <v>3.7865000000000002</v>
          </cell>
          <cell r="O800">
            <v>0.23498855842026556</v>
          </cell>
          <cell r="P800">
            <v>0</v>
          </cell>
          <cell r="Q800">
            <v>0</v>
          </cell>
          <cell r="R800">
            <v>0</v>
          </cell>
          <cell r="S800">
            <v>0.23498855842026556</v>
          </cell>
          <cell r="T800">
            <v>0</v>
          </cell>
          <cell r="U800">
            <v>0.23498855842026556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673.75449493141696</v>
          </cell>
          <cell r="AK800">
            <v>940.28</v>
          </cell>
          <cell r="AL800">
            <v>-266.52550506858302</v>
          </cell>
          <cell r="AM800">
            <v>0</v>
          </cell>
          <cell r="AN800">
            <v>2564.4</v>
          </cell>
          <cell r="AO800">
            <v>-2564.4</v>
          </cell>
          <cell r="AP800">
            <v>0</v>
          </cell>
          <cell r="AQ800">
            <v>0.23498855842026556</v>
          </cell>
          <cell r="AR800">
            <v>673.75449493141696</v>
          </cell>
          <cell r="AS800">
            <v>3504.6800000000003</v>
          </cell>
        </row>
        <row r="801">
          <cell r="A801" t="str">
            <v>л/с №3000001176489</v>
          </cell>
          <cell r="B801" t="str">
            <v>Кв. 429</v>
          </cell>
          <cell r="C801" t="str">
            <v>Лилейкин Дмитрий Георгиевич</v>
          </cell>
          <cell r="D801">
            <v>45037</v>
          </cell>
          <cell r="E801">
            <v>52</v>
          </cell>
          <cell r="F801">
            <v>0</v>
          </cell>
          <cell r="G801">
            <v>0</v>
          </cell>
          <cell r="H801">
            <v>0</v>
          </cell>
          <cell r="I801">
            <v>10</v>
          </cell>
          <cell r="J801">
            <v>0</v>
          </cell>
          <cell r="K801">
            <v>10</v>
          </cell>
          <cell r="L801" t="str">
            <v>Нет данных</v>
          </cell>
          <cell r="M801" t="str">
            <v>Нет данных</v>
          </cell>
          <cell r="N801" t="str">
            <v>Нет данных</v>
          </cell>
          <cell r="O801">
            <v>0.1987218253025502</v>
          </cell>
          <cell r="P801">
            <v>0</v>
          </cell>
          <cell r="Q801">
            <v>0</v>
          </cell>
          <cell r="R801">
            <v>0</v>
          </cell>
          <cell r="S801">
            <v>0.1987218253025502</v>
          </cell>
          <cell r="T801">
            <v>0</v>
          </cell>
          <cell r="U801">
            <v>0.1987218253025502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569.77124307096585</v>
          </cell>
          <cell r="AK801">
            <v>795.16</v>
          </cell>
          <cell r="AL801">
            <v>-225.38875692903412</v>
          </cell>
          <cell r="AM801">
            <v>0</v>
          </cell>
          <cell r="AN801">
            <v>2385.4899999999998</v>
          </cell>
          <cell r="AO801">
            <v>-2385.4899999999998</v>
          </cell>
          <cell r="AP801">
            <v>0</v>
          </cell>
          <cell r="AQ801">
            <v>0.1987218253025502</v>
          </cell>
          <cell r="AR801">
            <v>569.77124307096585</v>
          </cell>
          <cell r="AS801">
            <v>3180.6499999999996</v>
          </cell>
        </row>
        <row r="802">
          <cell r="A802" t="str">
            <v>л/с №3000001176585</v>
          </cell>
          <cell r="B802" t="str">
            <v>Кв. 493</v>
          </cell>
          <cell r="C802" t="str">
            <v>Якупов Рамис Хамитович</v>
          </cell>
          <cell r="D802">
            <v>45042</v>
          </cell>
          <cell r="E802">
            <v>52.8</v>
          </cell>
          <cell r="F802">
            <v>0</v>
          </cell>
          <cell r="G802">
            <v>0</v>
          </cell>
          <cell r="H802">
            <v>0</v>
          </cell>
          <cell r="I802">
            <v>5</v>
          </cell>
          <cell r="J802">
            <v>0</v>
          </cell>
          <cell r="K802">
            <v>5</v>
          </cell>
          <cell r="L802" t="str">
            <v>Нет данных</v>
          </cell>
          <cell r="M802" t="str">
            <v>Нет данных</v>
          </cell>
          <cell r="N802" t="str">
            <v>Нет данных</v>
          </cell>
          <cell r="O802">
            <v>0.10088954207667933</v>
          </cell>
          <cell r="P802">
            <v>0</v>
          </cell>
          <cell r="Q802">
            <v>0</v>
          </cell>
          <cell r="R802">
            <v>0</v>
          </cell>
          <cell r="S802">
            <v>0.10088954207667933</v>
          </cell>
          <cell r="T802">
            <v>0</v>
          </cell>
          <cell r="U802">
            <v>0.10088954207667933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289.2684772514134</v>
          </cell>
          <cell r="AK802">
            <v>403.7</v>
          </cell>
          <cell r="AL802">
            <v>-114.43152274858659</v>
          </cell>
          <cell r="AM802">
            <v>0</v>
          </cell>
          <cell r="AN802">
            <v>2422.19</v>
          </cell>
          <cell r="AO802">
            <v>-2422.19</v>
          </cell>
          <cell r="AP802">
            <v>0</v>
          </cell>
          <cell r="AQ802">
            <v>0.10088954207667933</v>
          </cell>
          <cell r="AR802">
            <v>289.2684772514134</v>
          </cell>
          <cell r="AS802">
            <v>2825.89</v>
          </cell>
        </row>
        <row r="803">
          <cell r="A803" t="str">
            <v>л/с №3000001176996</v>
          </cell>
          <cell r="B803" t="str">
            <v>Кв. 513</v>
          </cell>
          <cell r="C803" t="str">
            <v>Басилькевич Юлия Александровна</v>
          </cell>
          <cell r="D803">
            <v>45041</v>
          </cell>
          <cell r="E803">
            <v>56.5</v>
          </cell>
          <cell r="F803">
            <v>0</v>
          </cell>
          <cell r="G803">
            <v>0</v>
          </cell>
          <cell r="H803">
            <v>0</v>
          </cell>
          <cell r="I803">
            <v>6</v>
          </cell>
          <cell r="J803">
            <v>0</v>
          </cell>
          <cell r="K803">
            <v>6</v>
          </cell>
          <cell r="L803">
            <v>5731503</v>
          </cell>
          <cell r="M803" t="str">
            <v>нет данных</v>
          </cell>
          <cell r="N803">
            <v>7.07</v>
          </cell>
          <cell r="O803">
            <v>0.12955134380300867</v>
          </cell>
          <cell r="P803">
            <v>0</v>
          </cell>
          <cell r="Q803">
            <v>0</v>
          </cell>
          <cell r="R803">
            <v>0</v>
          </cell>
          <cell r="S803">
            <v>0.12955134380300867</v>
          </cell>
          <cell r="T803">
            <v>0</v>
          </cell>
          <cell r="U803">
            <v>0.12955134380300867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371.44702192511039</v>
          </cell>
          <cell r="AK803">
            <v>518.39</v>
          </cell>
          <cell r="AL803">
            <v>-146.9429780748896</v>
          </cell>
          <cell r="AM803">
            <v>0</v>
          </cell>
          <cell r="AN803">
            <v>2591.9299999999998</v>
          </cell>
          <cell r="AO803">
            <v>-2591.9299999999998</v>
          </cell>
          <cell r="AP803">
            <v>0</v>
          </cell>
          <cell r="AQ803">
            <v>0.12955134380300867</v>
          </cell>
          <cell r="AR803">
            <v>371.44702192511039</v>
          </cell>
          <cell r="AS803">
            <v>3110.3199999999997</v>
          </cell>
        </row>
        <row r="804">
          <cell r="A804" t="str">
            <v>л/с №3000001175474</v>
          </cell>
          <cell r="B804" t="str">
            <v>Кв. 563</v>
          </cell>
          <cell r="C804" t="str">
            <v>Бочаров Александр Сергеевич</v>
          </cell>
          <cell r="D804">
            <v>45021</v>
          </cell>
          <cell r="E804">
            <v>45.9</v>
          </cell>
          <cell r="F804">
            <v>0</v>
          </cell>
          <cell r="G804">
            <v>0</v>
          </cell>
          <cell r="H804">
            <v>0</v>
          </cell>
          <cell r="I804">
            <v>26</v>
          </cell>
          <cell r="J804">
            <v>0</v>
          </cell>
          <cell r="K804">
            <v>26</v>
          </cell>
          <cell r="L804">
            <v>5731505</v>
          </cell>
          <cell r="M804" t="str">
            <v>нет данных</v>
          </cell>
          <cell r="N804">
            <v>10.3912</v>
          </cell>
          <cell r="O804">
            <v>0.4560665890693526</v>
          </cell>
          <cell r="P804">
            <v>0</v>
          </cell>
          <cell r="Q804">
            <v>0</v>
          </cell>
          <cell r="R804">
            <v>0</v>
          </cell>
          <cell r="S804">
            <v>0.4560665890693526</v>
          </cell>
          <cell r="T804">
            <v>0</v>
          </cell>
          <cell r="U804">
            <v>0.4560665890693526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1307.6250028478664</v>
          </cell>
          <cell r="AK804">
            <v>1824.96</v>
          </cell>
          <cell r="AL804">
            <v>-517.33499715213361</v>
          </cell>
          <cell r="AM804">
            <v>0</v>
          </cell>
          <cell r="AN804">
            <v>2105.66</v>
          </cell>
          <cell r="AO804">
            <v>-2105.66</v>
          </cell>
          <cell r="AP804">
            <v>0</v>
          </cell>
          <cell r="AQ804">
            <v>0.4560665890693526</v>
          </cell>
          <cell r="AR804">
            <v>1307.6250028478664</v>
          </cell>
          <cell r="AS804">
            <v>3930.62</v>
          </cell>
        </row>
        <row r="805">
          <cell r="A805" t="str">
            <v>л/с №3000001176494</v>
          </cell>
          <cell r="B805" t="str">
            <v>Кв. 574</v>
          </cell>
          <cell r="C805" t="str">
            <v>Фалев Сергей Васильевич</v>
          </cell>
          <cell r="D805">
            <v>45042</v>
          </cell>
          <cell r="E805">
            <v>73.3</v>
          </cell>
          <cell r="F805">
            <v>0</v>
          </cell>
          <cell r="G805">
            <v>0</v>
          </cell>
          <cell r="H805">
            <v>0</v>
          </cell>
          <cell r="I805">
            <v>5</v>
          </cell>
          <cell r="J805">
            <v>0</v>
          </cell>
          <cell r="K805">
            <v>5</v>
          </cell>
          <cell r="L805">
            <v>5688553</v>
          </cell>
          <cell r="M805" t="str">
            <v>нет данных</v>
          </cell>
          <cell r="N805">
            <v>10.1214</v>
          </cell>
          <cell r="O805">
            <v>0.14006067110266276</v>
          </cell>
          <cell r="P805">
            <v>0</v>
          </cell>
          <cell r="Q805">
            <v>0</v>
          </cell>
          <cell r="R805">
            <v>0</v>
          </cell>
          <cell r="S805">
            <v>0.14006067110266276</v>
          </cell>
          <cell r="T805">
            <v>0</v>
          </cell>
          <cell r="U805">
            <v>0.14006067110266276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401.57915497213259</v>
          </cell>
          <cell r="AK805">
            <v>560.44000000000005</v>
          </cell>
          <cell r="AL805">
            <v>-158.86084502786747</v>
          </cell>
          <cell r="AM805">
            <v>0</v>
          </cell>
          <cell r="AN805">
            <v>3362.63</v>
          </cell>
          <cell r="AO805">
            <v>-3362.63</v>
          </cell>
          <cell r="AP805">
            <v>0</v>
          </cell>
          <cell r="AQ805">
            <v>0.14006067110266276</v>
          </cell>
          <cell r="AR805">
            <v>401.57915497213259</v>
          </cell>
          <cell r="AS805">
            <v>3923.07</v>
          </cell>
        </row>
        <row r="806">
          <cell r="A806" t="str">
            <v>л/с №3000001176997</v>
          </cell>
          <cell r="B806" t="str">
            <v>Кв. 576</v>
          </cell>
          <cell r="C806" t="str">
            <v>Девятов Никита Евгеньевич</v>
          </cell>
          <cell r="D806">
            <v>45042</v>
          </cell>
          <cell r="E806">
            <v>45.9</v>
          </cell>
          <cell r="F806">
            <v>0</v>
          </cell>
          <cell r="G806">
            <v>0</v>
          </cell>
          <cell r="H806">
            <v>0</v>
          </cell>
          <cell r="I806">
            <v>5</v>
          </cell>
          <cell r="J806">
            <v>0</v>
          </cell>
          <cell r="K806">
            <v>5</v>
          </cell>
          <cell r="L806" t="str">
            <v>Нет данных</v>
          </cell>
          <cell r="M806" t="str">
            <v>Нет данных</v>
          </cell>
          <cell r="N806" t="str">
            <v>Нет данных</v>
          </cell>
          <cell r="O806">
            <v>8.7705113282567804E-2</v>
          </cell>
          <cell r="P806">
            <v>0</v>
          </cell>
          <cell r="Q806">
            <v>0</v>
          </cell>
          <cell r="R806">
            <v>0</v>
          </cell>
          <cell r="S806">
            <v>8.7705113282567804E-2</v>
          </cell>
          <cell r="T806">
            <v>0</v>
          </cell>
          <cell r="U806">
            <v>8.7705113282567804E-2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251.46634670151275</v>
          </cell>
          <cell r="AK806">
            <v>350.94</v>
          </cell>
          <cell r="AL806">
            <v>-99.47365329848725</v>
          </cell>
          <cell r="AM806">
            <v>0</v>
          </cell>
          <cell r="AN806">
            <v>2105.65</v>
          </cell>
          <cell r="AO806">
            <v>-2105.65</v>
          </cell>
          <cell r="AP806">
            <v>0</v>
          </cell>
          <cell r="AQ806">
            <v>8.7705113282567804E-2</v>
          </cell>
          <cell r="AR806">
            <v>251.46634670151275</v>
          </cell>
          <cell r="AS806">
            <v>2456.59</v>
          </cell>
        </row>
        <row r="807">
          <cell r="A807" t="str">
            <v>л/с №3000001176577</v>
          </cell>
          <cell r="B807" t="str">
            <v>Кв. 578</v>
          </cell>
          <cell r="C807" t="str">
            <v>Судничников Сергей Валентинович</v>
          </cell>
          <cell r="D807">
            <v>45042</v>
          </cell>
          <cell r="E807">
            <v>98.3</v>
          </cell>
          <cell r="F807">
            <v>0</v>
          </cell>
          <cell r="G807">
            <v>0</v>
          </cell>
          <cell r="H807">
            <v>0</v>
          </cell>
          <cell r="I807">
            <v>5</v>
          </cell>
          <cell r="J807">
            <v>0</v>
          </cell>
          <cell r="K807">
            <v>5</v>
          </cell>
          <cell r="L807">
            <v>5688552</v>
          </cell>
          <cell r="M807" t="str">
            <v>нет данных</v>
          </cell>
          <cell r="N807">
            <v>2.4809000000000001</v>
          </cell>
          <cell r="O807">
            <v>0.18783034064654502</v>
          </cell>
          <cell r="P807">
            <v>0</v>
          </cell>
          <cell r="Q807">
            <v>0</v>
          </cell>
          <cell r="R807">
            <v>0</v>
          </cell>
          <cell r="S807">
            <v>0.18783034064654502</v>
          </cell>
          <cell r="T807">
            <v>0</v>
          </cell>
          <cell r="U807">
            <v>0.18783034064654502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538.54339609496094</v>
          </cell>
          <cell r="AK807">
            <v>751.58</v>
          </cell>
          <cell r="AL807">
            <v>-213.0366039050391</v>
          </cell>
          <cell r="AM807">
            <v>0</v>
          </cell>
          <cell r="AN807">
            <v>4509.5</v>
          </cell>
          <cell r="AO807">
            <v>-4509.5</v>
          </cell>
          <cell r="AP807">
            <v>0</v>
          </cell>
          <cell r="AQ807">
            <v>0.18783034064654502</v>
          </cell>
          <cell r="AR807">
            <v>538.54339609496094</v>
          </cell>
          <cell r="AS807">
            <v>5261.08</v>
          </cell>
        </row>
        <row r="808">
          <cell r="A808" t="str">
            <v>л/с №3000001176484</v>
          </cell>
          <cell r="B808" t="str">
            <v>Кв. 580</v>
          </cell>
          <cell r="C808" t="str">
            <v>Корнев Андрей Игоревич</v>
          </cell>
          <cell r="D808">
            <v>45037</v>
          </cell>
          <cell r="E808">
            <v>73.3</v>
          </cell>
          <cell r="F808">
            <v>0</v>
          </cell>
          <cell r="G808">
            <v>0</v>
          </cell>
          <cell r="H808">
            <v>0</v>
          </cell>
          <cell r="I808">
            <v>10</v>
          </cell>
          <cell r="J808">
            <v>0</v>
          </cell>
          <cell r="K808">
            <v>10</v>
          </cell>
          <cell r="L808" t="str">
            <v>Нет данных</v>
          </cell>
          <cell r="M808" t="str">
            <v>Нет данных</v>
          </cell>
          <cell r="N808" t="str">
            <v>Нет данных</v>
          </cell>
          <cell r="O808">
            <v>0.28012134220532553</v>
          </cell>
          <cell r="P808">
            <v>0</v>
          </cell>
          <cell r="Q808">
            <v>0</v>
          </cell>
          <cell r="R808">
            <v>0</v>
          </cell>
          <cell r="S808">
            <v>0.28012134220532553</v>
          </cell>
          <cell r="T808">
            <v>0</v>
          </cell>
          <cell r="U808">
            <v>0.28012134220532553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803.15830994426517</v>
          </cell>
          <cell r="AK808">
            <v>1120.8800000000001</v>
          </cell>
          <cell r="AL808">
            <v>-317.72169005573494</v>
          </cell>
          <cell r="AM808">
            <v>0</v>
          </cell>
          <cell r="AN808">
            <v>3362.63</v>
          </cell>
          <cell r="AO808">
            <v>-3362.63</v>
          </cell>
          <cell r="AP808">
            <v>0</v>
          </cell>
          <cell r="AQ808">
            <v>0.28012134220532553</v>
          </cell>
          <cell r="AR808">
            <v>803.15830994426517</v>
          </cell>
          <cell r="AS808">
            <v>4483.51</v>
          </cell>
        </row>
        <row r="809">
          <cell r="A809" t="str">
            <v>л/с №80000000000192</v>
          </cell>
          <cell r="B809" t="str">
            <v>Кв. 609</v>
          </cell>
          <cell r="C809" t="str">
            <v>Несмелова Анна Владимировна</v>
          </cell>
          <cell r="D809">
            <v>45043</v>
          </cell>
          <cell r="E809">
            <v>43</v>
          </cell>
          <cell r="F809">
            <v>0</v>
          </cell>
          <cell r="G809">
            <v>0</v>
          </cell>
          <cell r="H809">
            <v>0</v>
          </cell>
          <cell r="I809">
            <v>4</v>
          </cell>
          <cell r="J809">
            <v>31</v>
          </cell>
          <cell r="K809">
            <v>35</v>
          </cell>
          <cell r="L809">
            <v>5731393</v>
          </cell>
          <cell r="M809" t="str">
            <v>нет данных</v>
          </cell>
          <cell r="N809">
            <v>12.596399999999999</v>
          </cell>
          <cell r="O809">
            <v>0.57514682130834238</v>
          </cell>
          <cell r="P809">
            <v>0</v>
          </cell>
          <cell r="Q809">
            <v>0</v>
          </cell>
          <cell r="R809">
            <v>0</v>
          </cell>
          <cell r="S809">
            <v>0.57514682130834238</v>
          </cell>
          <cell r="T809">
            <v>0</v>
          </cell>
          <cell r="U809">
            <v>0.57514682130834238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1649.0494631188531</v>
          </cell>
          <cell r="AK809">
            <v>263.02</v>
          </cell>
          <cell r="AL809">
            <v>1386.0294631188531</v>
          </cell>
          <cell r="AM809">
            <v>0</v>
          </cell>
          <cell r="AN809">
            <v>1972.62</v>
          </cell>
          <cell r="AO809">
            <v>-1972.62</v>
          </cell>
          <cell r="AP809">
            <v>0</v>
          </cell>
          <cell r="AQ809">
            <v>0.57514682130834238</v>
          </cell>
          <cell r="AR809">
            <v>1649.0494631188531</v>
          </cell>
          <cell r="AS809">
            <v>2235.64</v>
          </cell>
        </row>
        <row r="810">
          <cell r="A810" t="str">
            <v>л/с №3000001176999</v>
          </cell>
          <cell r="B810" t="str">
            <v>Кв. 613</v>
          </cell>
          <cell r="C810" t="str">
            <v>Ляховко Ольга Викторовна</v>
          </cell>
          <cell r="D810">
            <v>45031</v>
          </cell>
          <cell r="E810">
            <v>39.299999999999997</v>
          </cell>
          <cell r="F810">
            <v>0</v>
          </cell>
          <cell r="G810">
            <v>0</v>
          </cell>
          <cell r="H810">
            <v>0</v>
          </cell>
          <cell r="I810">
            <v>16</v>
          </cell>
          <cell r="J810">
            <v>0</v>
          </cell>
          <cell r="K810">
            <v>16</v>
          </cell>
          <cell r="L810">
            <v>5688705</v>
          </cell>
          <cell r="M810" t="str">
            <v>нет данных</v>
          </cell>
          <cell r="N810">
            <v>8.3211999999999993</v>
          </cell>
          <cell r="O810">
            <v>0.24030054567354528</v>
          </cell>
          <cell r="P810">
            <v>0</v>
          </cell>
          <cell r="Q810">
            <v>0</v>
          </cell>
          <cell r="R810">
            <v>0</v>
          </cell>
          <cell r="S810">
            <v>0.24030054567354528</v>
          </cell>
          <cell r="T810">
            <v>0</v>
          </cell>
          <cell r="U810">
            <v>0.24030054567354528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688.9849185442755</v>
          </cell>
          <cell r="AK810">
            <v>961.54</v>
          </cell>
          <cell r="AL810">
            <v>-272.55508145572446</v>
          </cell>
          <cell r="AM810">
            <v>0</v>
          </cell>
          <cell r="AN810">
            <v>1802.88</v>
          </cell>
          <cell r="AO810">
            <v>-1802.88</v>
          </cell>
          <cell r="AP810">
            <v>0</v>
          </cell>
          <cell r="AQ810">
            <v>0.24030054567354528</v>
          </cell>
          <cell r="AR810">
            <v>688.9849185442755</v>
          </cell>
          <cell r="AS810">
            <v>2764.42</v>
          </cell>
        </row>
        <row r="811">
          <cell r="A811" t="str">
            <v>л/с №3000001175850</v>
          </cell>
          <cell r="B811" t="str">
            <v>Кв. 626</v>
          </cell>
          <cell r="C811" t="str">
            <v>Мариинская Галина Ивановна</v>
          </cell>
          <cell r="D811">
            <v>45020</v>
          </cell>
          <cell r="E811">
            <v>60</v>
          </cell>
          <cell r="F811">
            <v>0</v>
          </cell>
          <cell r="G811">
            <v>0</v>
          </cell>
          <cell r="H811">
            <v>0</v>
          </cell>
          <cell r="I811">
            <v>27</v>
          </cell>
          <cell r="J811">
            <v>0</v>
          </cell>
          <cell r="K811">
            <v>27</v>
          </cell>
          <cell r="L811">
            <v>5688699</v>
          </cell>
          <cell r="M811" t="str">
            <v>нет данных</v>
          </cell>
          <cell r="N811">
            <v>13.7798</v>
          </cell>
          <cell r="O811">
            <v>0.61909491728871402</v>
          </cell>
          <cell r="P811">
            <v>0</v>
          </cell>
          <cell r="Q811">
            <v>0</v>
          </cell>
          <cell r="R811">
            <v>0</v>
          </cell>
          <cell r="S811">
            <v>0.61909491728871402</v>
          </cell>
          <cell r="T811">
            <v>0</v>
          </cell>
          <cell r="U811">
            <v>0.61909491728871402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1775.0565649518549</v>
          </cell>
          <cell r="AK811">
            <v>2477.2399999999998</v>
          </cell>
          <cell r="AL811">
            <v>-702.18343504814493</v>
          </cell>
          <cell r="AM811">
            <v>0</v>
          </cell>
          <cell r="AN811">
            <v>2752.49</v>
          </cell>
          <cell r="AO811">
            <v>-2752.49</v>
          </cell>
          <cell r="AP811">
            <v>0</v>
          </cell>
          <cell r="AQ811">
            <v>0.61909491728871402</v>
          </cell>
          <cell r="AR811">
            <v>1775.0565649518549</v>
          </cell>
          <cell r="AS811">
            <v>5229.7299999999996</v>
          </cell>
        </row>
        <row r="812">
          <cell r="A812" t="str">
            <v>л/с №3000001176698</v>
          </cell>
          <cell r="B812" t="str">
            <v>Кв. 663</v>
          </cell>
          <cell r="C812" t="str">
            <v>Фадин Владимир Геннадьевич</v>
          </cell>
          <cell r="D812">
            <v>45041</v>
          </cell>
          <cell r="E812">
            <v>39.9</v>
          </cell>
          <cell r="F812">
            <v>0</v>
          </cell>
          <cell r="G812">
            <v>0</v>
          </cell>
          <cell r="H812">
            <v>0</v>
          </cell>
          <cell r="I812">
            <v>6</v>
          </cell>
          <cell r="J812">
            <v>0</v>
          </cell>
          <cell r="K812">
            <v>6</v>
          </cell>
          <cell r="L812">
            <v>5731417</v>
          </cell>
          <cell r="M812" t="str">
            <v>нет данных</v>
          </cell>
          <cell r="N812">
            <v>9.2402999999999995</v>
          </cell>
          <cell r="O812">
            <v>9.1488471110443281E-2</v>
          </cell>
          <cell r="P812">
            <v>0</v>
          </cell>
          <cell r="Q812">
            <v>0</v>
          </cell>
          <cell r="R812">
            <v>0</v>
          </cell>
          <cell r="S812">
            <v>9.1488471110443281E-2</v>
          </cell>
          <cell r="T812">
            <v>0</v>
          </cell>
          <cell r="U812">
            <v>9.1488471110443281E-2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262.31391459844076</v>
          </cell>
          <cell r="AK812">
            <v>366.08</v>
          </cell>
          <cell r="AL812">
            <v>-103.76608540155922</v>
          </cell>
          <cell r="AM812">
            <v>0</v>
          </cell>
          <cell r="AN812">
            <v>1830.4</v>
          </cell>
          <cell r="AO812">
            <v>-1830.4</v>
          </cell>
          <cell r="AP812">
            <v>0</v>
          </cell>
          <cell r="AQ812">
            <v>9.1488471110443281E-2</v>
          </cell>
          <cell r="AR812">
            <v>262.31391459844076</v>
          </cell>
          <cell r="AS812">
            <v>2196.48</v>
          </cell>
        </row>
        <row r="813">
          <cell r="A813" t="str">
            <v>л/с №3000001176990</v>
          </cell>
          <cell r="B813" t="str">
            <v>Кв. 71</v>
          </cell>
          <cell r="C813" t="str">
            <v>Лиджиев Басанг Дольганович</v>
          </cell>
          <cell r="D813">
            <v>45020</v>
          </cell>
          <cell r="E813">
            <v>57.6</v>
          </cell>
          <cell r="F813">
            <v>0</v>
          </cell>
          <cell r="G813">
            <v>0</v>
          </cell>
          <cell r="H813">
            <v>0</v>
          </cell>
          <cell r="I813">
            <v>27</v>
          </cell>
          <cell r="J813">
            <v>0</v>
          </cell>
          <cell r="K813">
            <v>27</v>
          </cell>
          <cell r="L813">
            <v>5688175</v>
          </cell>
          <cell r="M813" t="str">
            <v>нет данных</v>
          </cell>
          <cell r="N813" t="str">
            <v>нет данных</v>
          </cell>
          <cell r="O813">
            <v>0.59433112059716553</v>
          </cell>
          <cell r="P813">
            <v>0</v>
          </cell>
          <cell r="Q813">
            <v>0</v>
          </cell>
          <cell r="R813">
            <v>0</v>
          </cell>
          <cell r="S813">
            <v>0.59433112059716553</v>
          </cell>
          <cell r="T813">
            <v>0</v>
          </cell>
          <cell r="U813">
            <v>0.59433112059716553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1704.0543023537809</v>
          </cell>
          <cell r="AK813">
            <v>2378.15</v>
          </cell>
          <cell r="AL813">
            <v>-674.09569764621915</v>
          </cell>
          <cell r="AM813">
            <v>0</v>
          </cell>
          <cell r="AN813">
            <v>2642.4</v>
          </cell>
          <cell r="AO813">
            <v>-2642.4</v>
          </cell>
          <cell r="AP813">
            <v>0</v>
          </cell>
          <cell r="AQ813">
            <v>0.59433112059716553</v>
          </cell>
          <cell r="AR813">
            <v>1704.0543023537809</v>
          </cell>
          <cell r="AS813">
            <v>5020.55</v>
          </cell>
        </row>
        <row r="814">
          <cell r="A814" t="str">
            <v>л/с №3000001176972</v>
          </cell>
          <cell r="B814" t="str">
            <v>Кв. 111</v>
          </cell>
          <cell r="C814" t="str">
            <v>Кокенко Марина Вениаминовна</v>
          </cell>
          <cell r="D814">
            <v>45057</v>
          </cell>
          <cell r="E814">
            <v>77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21</v>
          </cell>
          <cell r="K814">
            <v>21</v>
          </cell>
          <cell r="L814">
            <v>5688376</v>
          </cell>
          <cell r="M814" t="str">
            <v>нет данных</v>
          </cell>
          <cell r="N814">
            <v>7.2397</v>
          </cell>
          <cell r="O814">
            <v>0.61794844521966075</v>
          </cell>
          <cell r="P814">
            <v>0</v>
          </cell>
          <cell r="Q814">
            <v>0</v>
          </cell>
          <cell r="R814">
            <v>0</v>
          </cell>
          <cell r="S814">
            <v>0.61794844521966075</v>
          </cell>
          <cell r="T814">
            <v>0</v>
          </cell>
          <cell r="U814">
            <v>0.61794844521966075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1771.7694231649068</v>
          </cell>
          <cell r="AK814">
            <v>0</v>
          </cell>
          <cell r="AL814">
            <v>1771.7694231649068</v>
          </cell>
          <cell r="AM814">
            <v>0</v>
          </cell>
          <cell r="AN814">
            <v>2392.66</v>
          </cell>
          <cell r="AO814">
            <v>-2392.66</v>
          </cell>
          <cell r="AP814">
            <v>0</v>
          </cell>
          <cell r="AQ814">
            <v>0.61794844521966075</v>
          </cell>
          <cell r="AR814">
            <v>1771.7694231649068</v>
          </cell>
          <cell r="AS814">
            <v>2392.66</v>
          </cell>
        </row>
        <row r="815">
          <cell r="A815" t="str">
            <v>л/с №3000001176979</v>
          </cell>
          <cell r="B815" t="str">
            <v>Кв. 157</v>
          </cell>
          <cell r="C815" t="str">
            <v>Зиновьев Андрей Юрьевич</v>
          </cell>
          <cell r="D815">
            <v>45057</v>
          </cell>
          <cell r="E815">
            <v>33.299999999999997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21</v>
          </cell>
          <cell r="K815">
            <v>21</v>
          </cell>
          <cell r="L815">
            <v>5688294</v>
          </cell>
          <cell r="M815" t="str">
            <v>нет данных</v>
          </cell>
          <cell r="N815">
            <v>9.4215999999999998</v>
          </cell>
          <cell r="O815">
            <v>0.26724263929629488</v>
          </cell>
          <cell r="P815">
            <v>0</v>
          </cell>
          <cell r="Q815">
            <v>0</v>
          </cell>
          <cell r="R815">
            <v>0</v>
          </cell>
          <cell r="S815">
            <v>0.26724263929629488</v>
          </cell>
          <cell r="T815">
            <v>0</v>
          </cell>
          <cell r="U815">
            <v>0.26724263929629488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766.23275053755071</v>
          </cell>
          <cell r="AK815">
            <v>0</v>
          </cell>
          <cell r="AL815">
            <v>766.23275053755071</v>
          </cell>
          <cell r="AM815">
            <v>0</v>
          </cell>
          <cell r="AN815">
            <v>1034.77</v>
          </cell>
          <cell r="AO815">
            <v>-1034.77</v>
          </cell>
          <cell r="AP815">
            <v>0</v>
          </cell>
          <cell r="AQ815">
            <v>0.26724263929629488</v>
          </cell>
          <cell r="AR815">
            <v>766.23275053755071</v>
          </cell>
          <cell r="AS815">
            <v>1034.77</v>
          </cell>
        </row>
        <row r="816">
          <cell r="A816">
            <v>91077445</v>
          </cell>
          <cell r="B816" t="str">
            <v>Кв. 159</v>
          </cell>
          <cell r="C816" t="str">
            <v>Каращенко Максим Васильевич</v>
          </cell>
          <cell r="D816">
            <v>45064</v>
          </cell>
          <cell r="E816">
            <v>47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14</v>
          </cell>
          <cell r="K816">
            <v>14</v>
          </cell>
          <cell r="L816">
            <v>5234309</v>
          </cell>
          <cell r="M816" t="str">
            <v>нет данных</v>
          </cell>
          <cell r="N816">
            <v>10.222899999999999</v>
          </cell>
          <cell r="O816">
            <v>0.25145954047899621</v>
          </cell>
          <cell r="P816">
            <v>0</v>
          </cell>
          <cell r="Q816">
            <v>0</v>
          </cell>
          <cell r="R816">
            <v>0</v>
          </cell>
          <cell r="S816">
            <v>0.25145954047899621</v>
          </cell>
          <cell r="T816">
            <v>0</v>
          </cell>
          <cell r="U816">
            <v>0.25145954047899621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720.97976527056835</v>
          </cell>
          <cell r="AK816">
            <v>0</v>
          </cell>
          <cell r="AL816">
            <v>720.97976527056835</v>
          </cell>
          <cell r="AM816">
            <v>0</v>
          </cell>
          <cell r="AN816">
            <v>973.73</v>
          </cell>
          <cell r="AO816">
            <v>-973.73</v>
          </cell>
          <cell r="AP816">
            <v>0</v>
          </cell>
          <cell r="AQ816">
            <v>0.25145954047899621</v>
          </cell>
          <cell r="AR816">
            <v>720.97976527056835</v>
          </cell>
          <cell r="AS816">
            <v>973.73</v>
          </cell>
        </row>
        <row r="817">
          <cell r="A817">
            <v>91077359</v>
          </cell>
          <cell r="B817" t="str">
            <v>Кв. 164</v>
          </cell>
          <cell r="C817" t="str">
            <v>Дмитриева Анастасия Игоревна</v>
          </cell>
          <cell r="D817">
            <v>45065</v>
          </cell>
          <cell r="E817">
            <v>35.200000000000003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13</v>
          </cell>
          <cell r="K817">
            <v>13</v>
          </cell>
          <cell r="L817">
            <v>5234301</v>
          </cell>
          <cell r="M817" t="str">
            <v>нет данных</v>
          </cell>
          <cell r="N817">
            <v>9.3208000000000002</v>
          </cell>
          <cell r="O817">
            <v>0.17487520626624417</v>
          </cell>
          <cell r="P817">
            <v>0</v>
          </cell>
          <cell r="Q817">
            <v>0</v>
          </cell>
          <cell r="R817">
            <v>0</v>
          </cell>
          <cell r="S817">
            <v>0.17487520626624417</v>
          </cell>
          <cell r="T817">
            <v>0</v>
          </cell>
          <cell r="U817">
            <v>0.17487520626624417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501.39869390244991</v>
          </cell>
          <cell r="AK817">
            <v>0</v>
          </cell>
          <cell r="AL817">
            <v>501.39869390244991</v>
          </cell>
          <cell r="AM817">
            <v>0</v>
          </cell>
          <cell r="AN817">
            <v>677.17</v>
          </cell>
          <cell r="AO817">
            <v>-677.17</v>
          </cell>
          <cell r="AP817">
            <v>0</v>
          </cell>
          <cell r="AQ817">
            <v>0.17487520626624417</v>
          </cell>
          <cell r="AR817">
            <v>501.39869390244991</v>
          </cell>
          <cell r="AS817">
            <v>677.17</v>
          </cell>
        </row>
        <row r="818">
          <cell r="A818">
            <v>91077448</v>
          </cell>
          <cell r="B818" t="str">
            <v>Кв. 173</v>
          </cell>
          <cell r="C818" t="str">
            <v>Князев Антон Юрьевич</v>
          </cell>
          <cell r="D818">
            <v>45070</v>
          </cell>
          <cell r="E818">
            <v>33.299999999999997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8</v>
          </cell>
          <cell r="K818">
            <v>8</v>
          </cell>
          <cell r="L818">
            <v>568874</v>
          </cell>
          <cell r="M818" t="str">
            <v>нет данных</v>
          </cell>
          <cell r="N818">
            <v>4.4207000000000001</v>
          </cell>
          <cell r="O818">
            <v>0.10180671973192186</v>
          </cell>
          <cell r="P818">
            <v>0</v>
          </cell>
          <cell r="Q818">
            <v>0</v>
          </cell>
          <cell r="R818">
            <v>0</v>
          </cell>
          <cell r="S818">
            <v>0.10180671973192186</v>
          </cell>
          <cell r="T818">
            <v>0</v>
          </cell>
          <cell r="U818">
            <v>0.10180671973192186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291.89819068097171</v>
          </cell>
          <cell r="AK818">
            <v>0</v>
          </cell>
          <cell r="AL818">
            <v>291.89819068097171</v>
          </cell>
          <cell r="AM818">
            <v>0</v>
          </cell>
          <cell r="AN818">
            <v>394.23</v>
          </cell>
          <cell r="AO818">
            <v>-394.23</v>
          </cell>
          <cell r="AP818">
            <v>0</v>
          </cell>
          <cell r="AQ818">
            <v>0.10180671973192186</v>
          </cell>
          <cell r="AR818">
            <v>291.89819068097171</v>
          </cell>
          <cell r="AS818">
            <v>394.23</v>
          </cell>
        </row>
        <row r="819">
          <cell r="A819" t="str">
            <v>л/с №3000001176975</v>
          </cell>
          <cell r="B819" t="str">
            <v>Кв. 174</v>
          </cell>
          <cell r="C819" t="str">
            <v>Панкратова Оксана Сергеевна</v>
          </cell>
          <cell r="D819">
            <v>45049</v>
          </cell>
          <cell r="E819">
            <v>58.8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29</v>
          </cell>
          <cell r="K819">
            <v>29</v>
          </cell>
          <cell r="L819">
            <v>5688748</v>
          </cell>
          <cell r="M819" t="str">
            <v>нет данных</v>
          </cell>
          <cell r="N819">
            <v>6.4457000000000004</v>
          </cell>
          <cell r="O819">
            <v>0.65165472404982416</v>
          </cell>
          <cell r="P819">
            <v>0</v>
          </cell>
          <cell r="Q819">
            <v>0</v>
          </cell>
          <cell r="R819">
            <v>0</v>
          </cell>
          <cell r="S819">
            <v>0.65165472404982416</v>
          </cell>
          <cell r="T819">
            <v>0</v>
          </cell>
          <cell r="U819">
            <v>0.65165472404982416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1868.4113917011748</v>
          </cell>
          <cell r="AK819">
            <v>0</v>
          </cell>
          <cell r="AL819">
            <v>1868.4113917011748</v>
          </cell>
          <cell r="AM819">
            <v>0</v>
          </cell>
          <cell r="AN819">
            <v>2523.41</v>
          </cell>
          <cell r="AO819">
            <v>-2523.41</v>
          </cell>
          <cell r="AP819">
            <v>0</v>
          </cell>
          <cell r="AQ819">
            <v>0.65165472404982416</v>
          </cell>
          <cell r="AR819">
            <v>1868.4113917011748</v>
          </cell>
          <cell r="AS819">
            <v>2523.41</v>
          </cell>
        </row>
        <row r="820">
          <cell r="A820" t="str">
            <v>л/с №3000001176750</v>
          </cell>
          <cell r="B820" t="str">
            <v>Кв. 198</v>
          </cell>
          <cell r="C820" t="str">
            <v>Допытаева Татьяна Владимировна</v>
          </cell>
          <cell r="D820">
            <v>45056</v>
          </cell>
          <cell r="E820">
            <v>58.8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22</v>
          </cell>
          <cell r="K820">
            <v>22</v>
          </cell>
          <cell r="L820">
            <v>5235935</v>
          </cell>
          <cell r="M820" t="str">
            <v>нет данных</v>
          </cell>
          <cell r="N820">
            <v>10.919</v>
          </cell>
          <cell r="O820">
            <v>0.49435875617572866</v>
          </cell>
          <cell r="P820">
            <v>0</v>
          </cell>
          <cell r="Q820">
            <v>0</v>
          </cell>
          <cell r="R820">
            <v>0</v>
          </cell>
          <cell r="S820">
            <v>0.49435875617572866</v>
          </cell>
          <cell r="T820">
            <v>0</v>
          </cell>
          <cell r="U820">
            <v>0.49435875617572866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1417.4155385319257</v>
          </cell>
          <cell r="AK820">
            <v>0</v>
          </cell>
          <cell r="AL820">
            <v>1417.4155385319257</v>
          </cell>
          <cell r="AM820">
            <v>0</v>
          </cell>
          <cell r="AN820">
            <v>1914.13</v>
          </cell>
          <cell r="AO820">
            <v>-1914.13</v>
          </cell>
          <cell r="AP820">
            <v>0</v>
          </cell>
          <cell r="AQ820">
            <v>0.49435875617572866</v>
          </cell>
          <cell r="AR820">
            <v>1417.4155385319257</v>
          </cell>
          <cell r="AS820">
            <v>1914.13</v>
          </cell>
        </row>
        <row r="821">
          <cell r="A821">
            <v>91077371</v>
          </cell>
          <cell r="B821" t="str">
            <v>Кв. 215</v>
          </cell>
          <cell r="C821" t="str">
            <v>Бажаева Юлия Николаевна</v>
          </cell>
          <cell r="D821">
            <v>45077</v>
          </cell>
          <cell r="E821">
            <v>40.5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1</v>
          </cell>
          <cell r="K821">
            <v>1</v>
          </cell>
          <cell r="L821" t="str">
            <v>Нет данных</v>
          </cell>
          <cell r="M821" t="str">
            <v>Нет данных</v>
          </cell>
          <cell r="N821" t="str">
            <v>Нет данных</v>
          </cell>
          <cell r="O821">
            <v>1.5477372932217851E-2</v>
          </cell>
          <cell r="P821">
            <v>0</v>
          </cell>
          <cell r="Q821">
            <v>0</v>
          </cell>
          <cell r="R821">
            <v>0</v>
          </cell>
          <cell r="S821">
            <v>1.5477372932217851E-2</v>
          </cell>
          <cell r="T821">
            <v>0</v>
          </cell>
          <cell r="U821">
            <v>1.5477372932217851E-2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44.376414123796373</v>
          </cell>
          <cell r="AK821">
            <v>0</v>
          </cell>
          <cell r="AL821">
            <v>44.376414123796373</v>
          </cell>
          <cell r="AM821">
            <v>0</v>
          </cell>
          <cell r="AN821">
            <v>59.93</v>
          </cell>
          <cell r="AO821">
            <v>-59.93</v>
          </cell>
          <cell r="AP821">
            <v>0</v>
          </cell>
          <cell r="AQ821">
            <v>1.5477372932217851E-2</v>
          </cell>
          <cell r="AR821">
            <v>44.376414123796373</v>
          </cell>
          <cell r="AS821">
            <v>59.93</v>
          </cell>
        </row>
        <row r="822">
          <cell r="A822">
            <v>91077360</v>
          </cell>
          <cell r="B822" t="str">
            <v>Кв. 233</v>
          </cell>
          <cell r="C822" t="str">
            <v>Королёв Михаил Сергеевич</v>
          </cell>
          <cell r="D822">
            <v>45070</v>
          </cell>
          <cell r="E822">
            <v>40.5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8</v>
          </cell>
          <cell r="K822">
            <v>8</v>
          </cell>
          <cell r="L822">
            <v>5731431</v>
          </cell>
          <cell r="M822" t="str">
            <v>нет данных</v>
          </cell>
          <cell r="N822">
            <v>5.5955000000000004</v>
          </cell>
          <cell r="O822">
            <v>0.12381898345774281</v>
          </cell>
          <cell r="P822">
            <v>0</v>
          </cell>
          <cell r="Q822">
            <v>0</v>
          </cell>
          <cell r="R822">
            <v>0</v>
          </cell>
          <cell r="S822">
            <v>0.12381898345774281</v>
          </cell>
          <cell r="T822">
            <v>0</v>
          </cell>
          <cell r="U822">
            <v>0.12381898345774281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355.01131299037098</v>
          </cell>
          <cell r="AK822">
            <v>0</v>
          </cell>
          <cell r="AL822">
            <v>355.01131299037098</v>
          </cell>
          <cell r="AM822">
            <v>0</v>
          </cell>
          <cell r="AN822">
            <v>479.47</v>
          </cell>
          <cell r="AO822">
            <v>-479.47</v>
          </cell>
          <cell r="AP822">
            <v>0</v>
          </cell>
          <cell r="AQ822">
            <v>0.12381898345774281</v>
          </cell>
          <cell r="AR822">
            <v>355.01131299037098</v>
          </cell>
          <cell r="AS822">
            <v>479.47</v>
          </cell>
        </row>
        <row r="823">
          <cell r="A823">
            <v>91077377</v>
          </cell>
          <cell r="B823" t="str">
            <v>Кв. 3</v>
          </cell>
          <cell r="C823" t="str">
            <v>Гахраманова Вусала Хокумали кызы</v>
          </cell>
          <cell r="D823">
            <v>45069</v>
          </cell>
          <cell r="E823">
            <v>85.1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9</v>
          </cell>
          <cell r="K823">
            <v>9</v>
          </cell>
          <cell r="L823">
            <v>5228560</v>
          </cell>
          <cell r="M823" t="str">
            <v>нет данных</v>
          </cell>
          <cell r="N823">
            <v>18.3459</v>
          </cell>
          <cell r="O823">
            <v>0.2926943192292753</v>
          </cell>
          <cell r="P823">
            <v>0</v>
          </cell>
          <cell r="Q823">
            <v>0</v>
          </cell>
          <cell r="R823">
            <v>0</v>
          </cell>
          <cell r="S823">
            <v>0.2926943192292753</v>
          </cell>
          <cell r="T823">
            <v>0</v>
          </cell>
          <cell r="U823">
            <v>0.2926943192292753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839.20729820779354</v>
          </cell>
          <cell r="AK823">
            <v>0</v>
          </cell>
          <cell r="AL823">
            <v>839.20729820779354</v>
          </cell>
          <cell r="AM823">
            <v>0</v>
          </cell>
          <cell r="AN823">
            <v>839.21</v>
          </cell>
          <cell r="AO823">
            <v>-839.21</v>
          </cell>
          <cell r="AP823">
            <v>0</v>
          </cell>
          <cell r="AQ823">
            <v>0.2926943192292753</v>
          </cell>
          <cell r="AR823">
            <v>839.20729820779354</v>
          </cell>
          <cell r="AS823">
            <v>839.21</v>
          </cell>
        </row>
        <row r="824">
          <cell r="A824">
            <v>91077372</v>
          </cell>
          <cell r="B824" t="str">
            <v>Кв. 306</v>
          </cell>
          <cell r="C824" t="str">
            <v>Князев Никита Владимирович</v>
          </cell>
          <cell r="D824">
            <v>45077</v>
          </cell>
          <cell r="E824">
            <v>37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1</v>
          </cell>
          <cell r="K824">
            <v>1</v>
          </cell>
          <cell r="L824">
            <v>5688652</v>
          </cell>
          <cell r="M824" t="str">
            <v>нет данных</v>
          </cell>
          <cell r="N824">
            <v>6.4034000000000004</v>
          </cell>
          <cell r="O824">
            <v>1.4139822184989147E-2</v>
          </cell>
          <cell r="P824">
            <v>0</v>
          </cell>
          <cell r="Q824">
            <v>0</v>
          </cell>
          <cell r="R824">
            <v>0</v>
          </cell>
          <cell r="S824">
            <v>1.4139822184989147E-2</v>
          </cell>
          <cell r="T824">
            <v>0</v>
          </cell>
          <cell r="U824">
            <v>1.4139822184989147E-2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40.541415372357179</v>
          </cell>
          <cell r="AK824">
            <v>0</v>
          </cell>
          <cell r="AL824">
            <v>40.541415372357179</v>
          </cell>
          <cell r="AM824">
            <v>0</v>
          </cell>
          <cell r="AN824">
            <v>54.75</v>
          </cell>
          <cell r="AO824">
            <v>-54.75</v>
          </cell>
          <cell r="AP824">
            <v>0</v>
          </cell>
          <cell r="AQ824">
            <v>1.4139822184989147E-2</v>
          </cell>
          <cell r="AR824">
            <v>40.541415372357179</v>
          </cell>
          <cell r="AS824">
            <v>54.75</v>
          </cell>
        </row>
        <row r="825">
          <cell r="A825">
            <v>91077358</v>
          </cell>
          <cell r="B825" t="str">
            <v>Кв. 319</v>
          </cell>
          <cell r="C825" t="str">
            <v>Блиновская Анна Александровна</v>
          </cell>
          <cell r="D825">
            <v>45076</v>
          </cell>
          <cell r="E825">
            <v>40.299999999999997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2</v>
          </cell>
          <cell r="K825">
            <v>2</v>
          </cell>
          <cell r="L825" t="str">
            <v>Нет данных</v>
          </cell>
          <cell r="M825" t="str">
            <v>Нет данных</v>
          </cell>
          <cell r="N825" t="str">
            <v>Нет данных</v>
          </cell>
          <cell r="O825">
            <v>3.0801882921895278E-2</v>
          </cell>
          <cell r="P825">
            <v>0</v>
          </cell>
          <cell r="Q825">
            <v>0</v>
          </cell>
          <cell r="R825">
            <v>0</v>
          </cell>
          <cell r="S825">
            <v>3.0801882921895278E-2</v>
          </cell>
          <cell r="T825">
            <v>0</v>
          </cell>
          <cell r="U825">
            <v>3.0801882921895278E-2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88.314542675999704</v>
          </cell>
          <cell r="AK825">
            <v>0</v>
          </cell>
          <cell r="AL825">
            <v>88.314542675999704</v>
          </cell>
          <cell r="AM825">
            <v>0</v>
          </cell>
          <cell r="AN825">
            <v>119.27</v>
          </cell>
          <cell r="AO825">
            <v>-119.27</v>
          </cell>
          <cell r="AP825">
            <v>0</v>
          </cell>
          <cell r="AQ825">
            <v>3.0801882921895278E-2</v>
          </cell>
          <cell r="AR825">
            <v>88.314542675999704</v>
          </cell>
          <cell r="AS825">
            <v>119.27</v>
          </cell>
        </row>
        <row r="826">
          <cell r="A826" t="str">
            <v>л/с №3000001176582</v>
          </cell>
          <cell r="B826" t="str">
            <v>Кв. 324</v>
          </cell>
          <cell r="C826" t="str">
            <v>Куликова Екатерина Ивановна</v>
          </cell>
          <cell r="D826">
            <v>45050</v>
          </cell>
          <cell r="E826">
            <v>37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28</v>
          </cell>
          <cell r="K826">
            <v>28</v>
          </cell>
          <cell r="L826">
            <v>5688639</v>
          </cell>
          <cell r="M826" t="str">
            <v>нет данных</v>
          </cell>
          <cell r="N826" t="str">
            <v>нет данных</v>
          </cell>
          <cell r="O826">
            <v>0.39591502117969612</v>
          </cell>
          <cell r="P826">
            <v>0</v>
          </cell>
          <cell r="Q826">
            <v>0</v>
          </cell>
          <cell r="R826">
            <v>0</v>
          </cell>
          <cell r="S826">
            <v>0.39591502117969612</v>
          </cell>
          <cell r="T826">
            <v>0</v>
          </cell>
          <cell r="U826">
            <v>0.39591502117969612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1135.1596304260011</v>
          </cell>
          <cell r="AK826">
            <v>0</v>
          </cell>
          <cell r="AL826">
            <v>1135.1596304260011</v>
          </cell>
          <cell r="AM826">
            <v>0</v>
          </cell>
          <cell r="AN826">
            <v>1533.08</v>
          </cell>
          <cell r="AO826">
            <v>-1533.08</v>
          </cell>
          <cell r="AP826">
            <v>0</v>
          </cell>
          <cell r="AQ826">
            <v>0.39591502117969612</v>
          </cell>
          <cell r="AR826">
            <v>1135.1596304260011</v>
          </cell>
          <cell r="AS826">
            <v>1533.08</v>
          </cell>
        </row>
        <row r="827">
          <cell r="A827">
            <v>91077446</v>
          </cell>
          <cell r="B827" t="str">
            <v>Кв. 359</v>
          </cell>
          <cell r="C827" t="str">
            <v>Иванова Ирина Анатольевна</v>
          </cell>
          <cell r="D827">
            <v>45063</v>
          </cell>
          <cell r="E827">
            <v>27.5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15</v>
          </cell>
          <cell r="K827">
            <v>15</v>
          </cell>
          <cell r="L827">
            <v>5728498</v>
          </cell>
          <cell r="M827" t="str">
            <v>нет данных</v>
          </cell>
          <cell r="N827">
            <v>9.7524999999999995</v>
          </cell>
          <cell r="O827">
            <v>0.15763990949481144</v>
          </cell>
          <cell r="P827">
            <v>0</v>
          </cell>
          <cell r="Q827">
            <v>0</v>
          </cell>
          <cell r="R827">
            <v>0</v>
          </cell>
          <cell r="S827">
            <v>0.15763990949481144</v>
          </cell>
          <cell r="T827">
            <v>0</v>
          </cell>
          <cell r="U827">
            <v>0.15763990949481144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451.98199570533342</v>
          </cell>
          <cell r="AK827">
            <v>0</v>
          </cell>
          <cell r="AL827">
            <v>451.98199570533342</v>
          </cell>
          <cell r="AM827">
            <v>0</v>
          </cell>
          <cell r="AN827">
            <v>610.42999999999995</v>
          </cell>
          <cell r="AO827">
            <v>-610.42999999999995</v>
          </cell>
          <cell r="AP827">
            <v>0</v>
          </cell>
          <cell r="AQ827">
            <v>0.15763990949481144</v>
          </cell>
          <cell r="AR827">
            <v>451.98199570533342</v>
          </cell>
          <cell r="AS827">
            <v>610.42999999999995</v>
          </cell>
        </row>
        <row r="828">
          <cell r="A828">
            <v>91268271</v>
          </cell>
          <cell r="B828" t="str">
            <v>Кв. 361</v>
          </cell>
          <cell r="C828" t="str">
            <v>АН Лидер</v>
          </cell>
          <cell r="D828">
            <v>45077</v>
          </cell>
          <cell r="E828">
            <v>59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1</v>
          </cell>
          <cell r="K828">
            <v>1</v>
          </cell>
          <cell r="L828">
            <v>5688350</v>
          </cell>
          <cell r="M828" t="str">
            <v>нет данных</v>
          </cell>
          <cell r="N828">
            <v>5.6989999999999998</v>
          </cell>
          <cell r="O828">
            <v>2.2547284024712424E-2</v>
          </cell>
          <cell r="P828">
            <v>0</v>
          </cell>
          <cell r="Q828">
            <v>0</v>
          </cell>
          <cell r="R828">
            <v>0</v>
          </cell>
          <cell r="S828">
            <v>2.2547284024712424E-2</v>
          </cell>
          <cell r="T828">
            <v>0</v>
          </cell>
          <cell r="U828">
            <v>2.2547284024712424E-2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64.647121809974962</v>
          </cell>
          <cell r="AK828">
            <v>0</v>
          </cell>
          <cell r="AL828">
            <v>64.647121809974962</v>
          </cell>
          <cell r="AM828">
            <v>0</v>
          </cell>
          <cell r="AN828">
            <v>87.31</v>
          </cell>
          <cell r="AO828">
            <v>-87.31</v>
          </cell>
          <cell r="AP828">
            <v>0</v>
          </cell>
          <cell r="AQ828">
            <v>2.2547284024712424E-2</v>
          </cell>
          <cell r="AR828">
            <v>64.647121809974962</v>
          </cell>
          <cell r="AS828">
            <v>87.31</v>
          </cell>
        </row>
        <row r="829">
          <cell r="A829" t="str">
            <v>л/с №3000001176537</v>
          </cell>
          <cell r="B829" t="str">
            <v>Кв. 369</v>
          </cell>
          <cell r="C829" t="str">
            <v>Гуцу Лариса Васильевна</v>
          </cell>
          <cell r="D829">
            <v>45048</v>
          </cell>
          <cell r="E829">
            <v>59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30</v>
          </cell>
          <cell r="K829">
            <v>30</v>
          </cell>
          <cell r="L829">
            <v>5731398</v>
          </cell>
          <cell r="M829" t="str">
            <v>нет данных</v>
          </cell>
          <cell r="N829">
            <v>13.279299999999999</v>
          </cell>
          <cell r="O829">
            <v>0.67641852074137276</v>
          </cell>
          <cell r="P829">
            <v>0</v>
          </cell>
          <cell r="Q829">
            <v>0</v>
          </cell>
          <cell r="R829">
            <v>0</v>
          </cell>
          <cell r="S829">
            <v>0.67641852074137276</v>
          </cell>
          <cell r="T829">
            <v>0</v>
          </cell>
          <cell r="U829">
            <v>0.67641852074137276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1939.4136542992489</v>
          </cell>
          <cell r="AK829">
            <v>0</v>
          </cell>
          <cell r="AL829">
            <v>1939.4136542992489</v>
          </cell>
          <cell r="AM829">
            <v>0</v>
          </cell>
          <cell r="AN829">
            <v>2619.46</v>
          </cell>
          <cell r="AO829">
            <v>-2619.46</v>
          </cell>
          <cell r="AP829">
            <v>0</v>
          </cell>
          <cell r="AQ829">
            <v>0.67641852074137276</v>
          </cell>
          <cell r="AR829">
            <v>1939.4136542992489</v>
          </cell>
          <cell r="AS829">
            <v>2619.46</v>
          </cell>
        </row>
        <row r="830">
          <cell r="A830" t="str">
            <v>л/с №3000001176592</v>
          </cell>
          <cell r="B830" t="str">
            <v>Кв. 386</v>
          </cell>
          <cell r="C830" t="str">
            <v>Куянцева Таисия Владимировна</v>
          </cell>
          <cell r="D830">
            <v>45050</v>
          </cell>
          <cell r="E830">
            <v>45.5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28</v>
          </cell>
          <cell r="K830">
            <v>28</v>
          </cell>
          <cell r="L830">
            <v>5688430</v>
          </cell>
          <cell r="M830" t="str">
            <v>нет данных</v>
          </cell>
          <cell r="N830">
            <v>11.2563</v>
          </cell>
          <cell r="O830">
            <v>0.48686847199124794</v>
          </cell>
          <cell r="P830">
            <v>0</v>
          </cell>
          <cell r="Q830">
            <v>0</v>
          </cell>
          <cell r="R830">
            <v>0</v>
          </cell>
          <cell r="S830">
            <v>0.48686847199124794</v>
          </cell>
          <cell r="T830">
            <v>0</v>
          </cell>
          <cell r="U830">
            <v>0.48686847199124794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1395.9395455238662</v>
          </cell>
          <cell r="AK830">
            <v>0</v>
          </cell>
          <cell r="AL830">
            <v>1395.9395455238662</v>
          </cell>
          <cell r="AM830">
            <v>0</v>
          </cell>
          <cell r="AN830">
            <v>1885.46</v>
          </cell>
          <cell r="AO830">
            <v>-1885.46</v>
          </cell>
          <cell r="AP830">
            <v>0</v>
          </cell>
          <cell r="AQ830">
            <v>0.48686847199124794</v>
          </cell>
          <cell r="AR830">
            <v>1395.9395455238662</v>
          </cell>
          <cell r="AS830">
            <v>1885.46</v>
          </cell>
        </row>
        <row r="831">
          <cell r="A831" t="str">
            <v>л/с №3000001177059</v>
          </cell>
          <cell r="B831" t="str">
            <v>Кв. 413</v>
          </cell>
          <cell r="C831" t="str">
            <v>Мартиросян Ксения Вадимовна</v>
          </cell>
          <cell r="D831">
            <v>45051</v>
          </cell>
          <cell r="E831">
            <v>59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27</v>
          </cell>
          <cell r="K831">
            <v>27</v>
          </cell>
          <cell r="L831">
            <v>5688620</v>
          </cell>
          <cell r="M831" t="str">
            <v>нет данных</v>
          </cell>
          <cell r="N831">
            <v>7.7645999999999997</v>
          </cell>
          <cell r="O831">
            <v>0.60877666866723545</v>
          </cell>
          <cell r="P831">
            <v>0</v>
          </cell>
          <cell r="Q831">
            <v>0</v>
          </cell>
          <cell r="R831">
            <v>0</v>
          </cell>
          <cell r="S831">
            <v>0.60877666866723545</v>
          </cell>
          <cell r="T831">
            <v>0</v>
          </cell>
          <cell r="U831">
            <v>0.60877666866723545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1745.4722888693241</v>
          </cell>
          <cell r="AK831">
            <v>0</v>
          </cell>
          <cell r="AL831">
            <v>1745.4722888693241</v>
          </cell>
          <cell r="AM831">
            <v>0</v>
          </cell>
          <cell r="AN831">
            <v>2357.4</v>
          </cell>
          <cell r="AO831">
            <v>-2357.4</v>
          </cell>
          <cell r="AP831">
            <v>0</v>
          </cell>
          <cell r="AQ831">
            <v>0.60877666866723545</v>
          </cell>
          <cell r="AR831">
            <v>1745.4722888693241</v>
          </cell>
          <cell r="AS831">
            <v>2357.4</v>
          </cell>
        </row>
        <row r="832">
          <cell r="A832" t="str">
            <v>л/с №3000001177060</v>
          </cell>
          <cell r="B832" t="str">
            <v>Кв. 441</v>
          </cell>
          <cell r="C832" t="str">
            <v>Алиева Гюльнара Сайяровна</v>
          </cell>
          <cell r="D832">
            <v>45057</v>
          </cell>
          <cell r="E832">
            <v>52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21</v>
          </cell>
          <cell r="K832">
            <v>21</v>
          </cell>
          <cell r="L832">
            <v>5688466</v>
          </cell>
          <cell r="M832" t="str">
            <v>нет данных</v>
          </cell>
          <cell r="N832">
            <v>3.4792000000000001</v>
          </cell>
          <cell r="O832">
            <v>0.41731583313535542</v>
          </cell>
          <cell r="P832">
            <v>0</v>
          </cell>
          <cell r="Q832">
            <v>0</v>
          </cell>
          <cell r="R832">
            <v>0</v>
          </cell>
          <cell r="S832">
            <v>0.41731583313535542</v>
          </cell>
          <cell r="T832">
            <v>0</v>
          </cell>
          <cell r="U832">
            <v>0.41731583313535542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1196.5196104490283</v>
          </cell>
          <cell r="AK832">
            <v>0</v>
          </cell>
          <cell r="AL832">
            <v>1196.5196104490283</v>
          </cell>
          <cell r="AM832">
            <v>0</v>
          </cell>
          <cell r="AN832">
            <v>1615.94</v>
          </cell>
          <cell r="AO832">
            <v>-1615.94</v>
          </cell>
          <cell r="AP832">
            <v>0</v>
          </cell>
          <cell r="AQ832">
            <v>0.41731583313535542</v>
          </cell>
          <cell r="AR832">
            <v>1196.5196104490283</v>
          </cell>
          <cell r="AS832">
            <v>1615.94</v>
          </cell>
        </row>
        <row r="833">
          <cell r="A833">
            <v>91077332</v>
          </cell>
          <cell r="B833" t="str">
            <v>Кв. 481</v>
          </cell>
          <cell r="C833" t="str">
            <v>Куличков Дмитрий Игоревич</v>
          </cell>
          <cell r="D833">
            <v>45065</v>
          </cell>
          <cell r="E833">
            <v>52.8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13</v>
          </cell>
          <cell r="K833">
            <v>13</v>
          </cell>
          <cell r="L833" t="str">
            <v>Нет данных</v>
          </cell>
          <cell r="M833" t="str">
            <v>Нет данных</v>
          </cell>
          <cell r="N833" t="str">
            <v>Нет данных</v>
          </cell>
          <cell r="O833">
            <v>0.26231280939936624</v>
          </cell>
          <cell r="P833">
            <v>0</v>
          </cell>
          <cell r="Q833">
            <v>0</v>
          </cell>
          <cell r="R833">
            <v>0</v>
          </cell>
          <cell r="S833">
            <v>0.26231280939936624</v>
          </cell>
          <cell r="T833">
            <v>0</v>
          </cell>
          <cell r="U833">
            <v>0.26231280939936624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752.09804085367489</v>
          </cell>
          <cell r="AK833">
            <v>0</v>
          </cell>
          <cell r="AL833">
            <v>752.09804085367489</v>
          </cell>
          <cell r="AM833">
            <v>0</v>
          </cell>
          <cell r="AN833">
            <v>1015.76</v>
          </cell>
          <cell r="AO833">
            <v>-1015.76</v>
          </cell>
          <cell r="AP833">
            <v>0</v>
          </cell>
          <cell r="AQ833">
            <v>0.26231280939936624</v>
          </cell>
          <cell r="AR833">
            <v>752.09804085367489</v>
          </cell>
          <cell r="AS833">
            <v>1015.76</v>
          </cell>
        </row>
        <row r="834">
          <cell r="A834" t="str">
            <v>л/с №3000001176697</v>
          </cell>
          <cell r="B834" t="str">
            <v>Кв. 509</v>
          </cell>
          <cell r="C834" t="str">
            <v>Кондриков Сергей Викторович</v>
          </cell>
          <cell r="D834">
            <v>45050</v>
          </cell>
          <cell r="E834">
            <v>56.5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28</v>
          </cell>
          <cell r="K834">
            <v>28</v>
          </cell>
          <cell r="L834">
            <v>5731510</v>
          </cell>
          <cell r="M834" t="str">
            <v>нет данных</v>
          </cell>
          <cell r="N834">
            <v>15.306699999999999</v>
          </cell>
          <cell r="O834">
            <v>0.60457293774737386</v>
          </cell>
          <cell r="P834">
            <v>0</v>
          </cell>
          <cell r="Q834">
            <v>0</v>
          </cell>
          <cell r="R834">
            <v>0</v>
          </cell>
          <cell r="S834">
            <v>0.60457293774737386</v>
          </cell>
          <cell r="T834">
            <v>0</v>
          </cell>
          <cell r="U834">
            <v>0.60457293774737386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1733.4194356505152</v>
          </cell>
          <cell r="AK834">
            <v>0</v>
          </cell>
          <cell r="AL834">
            <v>1733.4194356505152</v>
          </cell>
          <cell r="AM834">
            <v>0</v>
          </cell>
          <cell r="AN834">
            <v>2341.34</v>
          </cell>
          <cell r="AO834">
            <v>-2341.34</v>
          </cell>
          <cell r="AP834">
            <v>0</v>
          </cell>
          <cell r="AQ834">
            <v>0.60457293774737386</v>
          </cell>
          <cell r="AR834">
            <v>1733.4194356505152</v>
          </cell>
          <cell r="AS834">
            <v>2341.34</v>
          </cell>
        </row>
        <row r="835">
          <cell r="A835" t="str">
            <v>л/с №3000001176538</v>
          </cell>
          <cell r="B835" t="str">
            <v>Кв. 52</v>
          </cell>
          <cell r="C835" t="str">
            <v>Телевинова Александра Сергеевна</v>
          </cell>
          <cell r="D835">
            <v>45048</v>
          </cell>
          <cell r="E835">
            <v>36.4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5688270</v>
          </cell>
          <cell r="M835" t="str">
            <v>нет данных</v>
          </cell>
          <cell r="N835">
            <v>9.2010000000000005</v>
          </cell>
          <cell r="O835">
            <v>0.41731583313535531</v>
          </cell>
          <cell r="P835">
            <v>0</v>
          </cell>
          <cell r="Q835">
            <v>0</v>
          </cell>
          <cell r="R835">
            <v>0</v>
          </cell>
          <cell r="S835">
            <v>0.41731583313535531</v>
          </cell>
          <cell r="T835">
            <v>0</v>
          </cell>
          <cell r="U835">
            <v>0.41731583313535531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1196.5196104490281</v>
          </cell>
          <cell r="AK835">
            <v>0</v>
          </cell>
          <cell r="AL835">
            <v>1196.5196104490281</v>
          </cell>
          <cell r="AM835">
            <v>0</v>
          </cell>
          <cell r="AN835">
            <v>1615.94</v>
          </cell>
          <cell r="AO835">
            <v>-1615.94</v>
          </cell>
          <cell r="AP835">
            <v>0</v>
          </cell>
          <cell r="AQ835">
            <v>0.41731583313535531</v>
          </cell>
          <cell r="AR835">
            <v>1196.5196104490281</v>
          </cell>
          <cell r="AS835">
            <v>1615.94</v>
          </cell>
        </row>
        <row r="836">
          <cell r="A836" t="str">
            <v>л/с №3000001176540</v>
          </cell>
          <cell r="B836" t="str">
            <v>Кв. 520</v>
          </cell>
          <cell r="C836" t="str">
            <v>Попов Илья Игоревич</v>
          </cell>
          <cell r="D836">
            <v>45048</v>
          </cell>
          <cell r="E836">
            <v>72.5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30</v>
          </cell>
          <cell r="K836">
            <v>30</v>
          </cell>
          <cell r="L836">
            <v>5731403</v>
          </cell>
          <cell r="M836" t="str">
            <v>нет данных</v>
          </cell>
          <cell r="N836">
            <v>13.7872</v>
          </cell>
          <cell r="O836">
            <v>0.83119225006355135</v>
          </cell>
          <cell r="P836">
            <v>0</v>
          </cell>
          <cell r="Q836">
            <v>0</v>
          </cell>
          <cell r="R836">
            <v>0</v>
          </cell>
          <cell r="S836">
            <v>0.83119225006355135</v>
          </cell>
          <cell r="T836">
            <v>0</v>
          </cell>
          <cell r="U836">
            <v>0.83119225006355135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2383.1777955372131</v>
          </cell>
          <cell r="AK836">
            <v>0</v>
          </cell>
          <cell r="AL836">
            <v>2383.1777955372131</v>
          </cell>
          <cell r="AM836">
            <v>0</v>
          </cell>
          <cell r="AN836">
            <v>3218.69</v>
          </cell>
          <cell r="AO836">
            <v>-3218.69</v>
          </cell>
          <cell r="AP836">
            <v>0</v>
          </cell>
          <cell r="AQ836">
            <v>0.83119225006355135</v>
          </cell>
          <cell r="AR836">
            <v>2383.1777955372131</v>
          </cell>
          <cell r="AS836">
            <v>3218.69</v>
          </cell>
        </row>
        <row r="837">
          <cell r="A837" t="str">
            <v>л/с №3000001176761</v>
          </cell>
          <cell r="B837" t="str">
            <v>Кв. 542</v>
          </cell>
          <cell r="C837" t="str">
            <v>Иванова Елизавета Викторовна</v>
          </cell>
          <cell r="D837">
            <v>45050</v>
          </cell>
          <cell r="E837">
            <v>40.799999999999997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28</v>
          </cell>
          <cell r="K837">
            <v>28</v>
          </cell>
          <cell r="L837">
            <v>5688481</v>
          </cell>
          <cell r="M837" t="str">
            <v>нет данных</v>
          </cell>
          <cell r="N837">
            <v>10.6402</v>
          </cell>
          <cell r="O837">
            <v>0.43657656389544863</v>
          </cell>
          <cell r="P837">
            <v>0</v>
          </cell>
          <cell r="Q837">
            <v>0</v>
          </cell>
          <cell r="R837">
            <v>0</v>
          </cell>
          <cell r="S837">
            <v>0.43657656389544863</v>
          </cell>
          <cell r="T837">
            <v>0</v>
          </cell>
          <cell r="U837">
            <v>0.43657656389544863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1251.7435924697522</v>
          </cell>
          <cell r="AK837">
            <v>0</v>
          </cell>
          <cell r="AL837">
            <v>1251.7435924697522</v>
          </cell>
          <cell r="AM837">
            <v>0</v>
          </cell>
          <cell r="AN837">
            <v>1690.78</v>
          </cell>
          <cell r="AO837">
            <v>-1690.78</v>
          </cell>
          <cell r="AP837">
            <v>0</v>
          </cell>
          <cell r="AQ837">
            <v>0.43657656389544863</v>
          </cell>
          <cell r="AR837">
            <v>1251.7435924697522</v>
          </cell>
          <cell r="AS837">
            <v>1690.78</v>
          </cell>
        </row>
        <row r="838">
          <cell r="A838">
            <v>91077444</v>
          </cell>
          <cell r="B838" t="str">
            <v>Кв. 599</v>
          </cell>
          <cell r="C838" t="str">
            <v>Осипович Марьяна Викторовна</v>
          </cell>
          <cell r="D838">
            <v>45063</v>
          </cell>
          <cell r="E838">
            <v>43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15</v>
          </cell>
          <cell r="K838">
            <v>15</v>
          </cell>
          <cell r="L838" t="str">
            <v>Нет данных</v>
          </cell>
          <cell r="M838" t="str">
            <v>Нет данных</v>
          </cell>
          <cell r="N838" t="str">
            <v>Нет данных</v>
          </cell>
          <cell r="O838">
            <v>0.24649149484643246</v>
          </cell>
          <cell r="P838">
            <v>0</v>
          </cell>
          <cell r="Q838">
            <v>0</v>
          </cell>
          <cell r="R838">
            <v>0</v>
          </cell>
          <cell r="S838">
            <v>0.24649149484643246</v>
          </cell>
          <cell r="T838">
            <v>0</v>
          </cell>
          <cell r="U838">
            <v>0.24649149484643246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706.73548419379415</v>
          </cell>
          <cell r="AK838">
            <v>0</v>
          </cell>
          <cell r="AL838">
            <v>706.73548419379415</v>
          </cell>
          <cell r="AM838">
            <v>0</v>
          </cell>
          <cell r="AN838">
            <v>954.49</v>
          </cell>
          <cell r="AO838">
            <v>-954.49</v>
          </cell>
          <cell r="AP838">
            <v>0</v>
          </cell>
          <cell r="AQ838">
            <v>0.24649149484643246</v>
          </cell>
          <cell r="AR838">
            <v>706.73548419379415</v>
          </cell>
          <cell r="AS838">
            <v>954.49</v>
          </cell>
        </row>
        <row r="839">
          <cell r="A839" t="str">
            <v>л/с №3000001176976</v>
          </cell>
          <cell r="B839" t="str">
            <v>Кв. 605</v>
          </cell>
          <cell r="C839" t="str">
            <v>Захарова Александра Павловна</v>
          </cell>
          <cell r="D839">
            <v>45057</v>
          </cell>
          <cell r="E839">
            <v>82.6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21</v>
          </cell>
          <cell r="K839">
            <v>21</v>
          </cell>
          <cell r="L839" t="str">
            <v>Нет данных</v>
          </cell>
          <cell r="M839" t="str">
            <v>Нет данных</v>
          </cell>
          <cell r="N839" t="str">
            <v>Нет данных</v>
          </cell>
          <cell r="O839">
            <v>0.66289015032654519</v>
          </cell>
          <cell r="P839">
            <v>0</v>
          </cell>
          <cell r="Q839">
            <v>0</v>
          </cell>
          <cell r="R839">
            <v>0</v>
          </cell>
          <cell r="S839">
            <v>0.66289015032654519</v>
          </cell>
          <cell r="T839">
            <v>0</v>
          </cell>
          <cell r="U839">
            <v>0.66289015032654519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1900.6253812132638</v>
          </cell>
          <cell r="AK839">
            <v>0</v>
          </cell>
          <cell r="AL839">
            <v>1900.6253812132638</v>
          </cell>
          <cell r="AM839">
            <v>0</v>
          </cell>
          <cell r="AN839">
            <v>2566.6999999999998</v>
          </cell>
          <cell r="AO839">
            <v>-2566.6999999999998</v>
          </cell>
          <cell r="AP839">
            <v>0</v>
          </cell>
          <cell r="AQ839">
            <v>0.66289015032654519</v>
          </cell>
          <cell r="AR839">
            <v>1900.6253812132638</v>
          </cell>
          <cell r="AS839">
            <v>2566.6999999999998</v>
          </cell>
        </row>
        <row r="840">
          <cell r="A840">
            <v>91077411</v>
          </cell>
          <cell r="B840" t="str">
            <v>Кв. 606</v>
          </cell>
          <cell r="C840" t="str">
            <v>Шушкина Александра Леонидовна</v>
          </cell>
          <cell r="D840">
            <v>45069</v>
          </cell>
          <cell r="E840">
            <v>59.5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9</v>
          </cell>
          <cell r="K840">
            <v>9</v>
          </cell>
          <cell r="L840">
            <v>5731379</v>
          </cell>
          <cell r="M840" t="str">
            <v>нет данных</v>
          </cell>
          <cell r="N840">
            <v>16.797499999999999</v>
          </cell>
          <cell r="O840">
            <v>0.20464526432599156</v>
          </cell>
          <cell r="P840">
            <v>0</v>
          </cell>
          <cell r="Q840">
            <v>0</v>
          </cell>
          <cell r="R840">
            <v>0</v>
          </cell>
          <cell r="S840">
            <v>0.20464526432599156</v>
          </cell>
          <cell r="T840">
            <v>0</v>
          </cell>
          <cell r="U840">
            <v>0.20464526432599156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586.75480897019645</v>
          </cell>
          <cell r="AK840">
            <v>0</v>
          </cell>
          <cell r="AL840">
            <v>586.75480897019645</v>
          </cell>
          <cell r="AM840">
            <v>0</v>
          </cell>
          <cell r="AN840">
            <v>792.45</v>
          </cell>
          <cell r="AO840">
            <v>-792.45</v>
          </cell>
          <cell r="AP840">
            <v>0</v>
          </cell>
          <cell r="AQ840">
            <v>0.20464526432599156</v>
          </cell>
          <cell r="AR840">
            <v>586.75480897019645</v>
          </cell>
          <cell r="AS840">
            <v>792.45</v>
          </cell>
        </row>
        <row r="841">
          <cell r="A841">
            <v>91077456</v>
          </cell>
          <cell r="B841" t="str">
            <v>Кв. 643</v>
          </cell>
          <cell r="C841" t="str">
            <v>Багамаева Жума Рабадановна</v>
          </cell>
          <cell r="D841">
            <v>45068</v>
          </cell>
          <cell r="E841">
            <v>39.9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10</v>
          </cell>
          <cell r="K841">
            <v>10</v>
          </cell>
          <cell r="L841">
            <v>5688459</v>
          </cell>
          <cell r="M841" t="str">
            <v>нет данных</v>
          </cell>
          <cell r="N841">
            <v>9.8390000000000004</v>
          </cell>
          <cell r="O841">
            <v>0.15248078518407215</v>
          </cell>
          <cell r="P841">
            <v>0</v>
          </cell>
          <cell r="Q841">
            <v>0</v>
          </cell>
          <cell r="R841">
            <v>0</v>
          </cell>
          <cell r="S841">
            <v>0.15248078518407215</v>
          </cell>
          <cell r="T841">
            <v>0</v>
          </cell>
          <cell r="U841">
            <v>0.15248078518407215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437.18985766406797</v>
          </cell>
          <cell r="AK841">
            <v>0</v>
          </cell>
          <cell r="AL841">
            <v>437.18985766406797</v>
          </cell>
          <cell r="AM841">
            <v>0</v>
          </cell>
          <cell r="AN841">
            <v>590.45000000000005</v>
          </cell>
          <cell r="AO841">
            <v>-590.45000000000005</v>
          </cell>
          <cell r="AP841">
            <v>0</v>
          </cell>
          <cell r="AQ841">
            <v>0.15248078518407215</v>
          </cell>
          <cell r="AR841">
            <v>437.18985766406797</v>
          </cell>
          <cell r="AS841">
            <v>590.45000000000005</v>
          </cell>
        </row>
        <row r="842">
          <cell r="A842" t="str">
            <v>л/с №3000001176758</v>
          </cell>
          <cell r="B842" t="str">
            <v>Кв. 68</v>
          </cell>
          <cell r="C842" t="str">
            <v>Решетняк Алексей Владимирович</v>
          </cell>
          <cell r="D842">
            <v>45049</v>
          </cell>
          <cell r="E842">
            <v>36.4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29</v>
          </cell>
          <cell r="K842">
            <v>29</v>
          </cell>
          <cell r="L842">
            <v>5688344</v>
          </cell>
          <cell r="M842" t="str">
            <v>нет данных</v>
          </cell>
          <cell r="N842">
            <v>11.064</v>
          </cell>
          <cell r="O842">
            <v>0.40340530536417679</v>
          </cell>
          <cell r="P842">
            <v>0</v>
          </cell>
          <cell r="Q842">
            <v>0</v>
          </cell>
          <cell r="R842">
            <v>0</v>
          </cell>
          <cell r="S842">
            <v>0.40340530536417679</v>
          </cell>
          <cell r="T842">
            <v>0</v>
          </cell>
          <cell r="U842">
            <v>0.40340530536417679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1156.6356234340603</v>
          </cell>
          <cell r="AK842">
            <v>0</v>
          </cell>
          <cell r="AL842">
            <v>1156.6356234340603</v>
          </cell>
          <cell r="AM842">
            <v>0</v>
          </cell>
          <cell r="AN842">
            <v>1562.04</v>
          </cell>
          <cell r="AO842">
            <v>-1562.04</v>
          </cell>
          <cell r="AP842">
            <v>0</v>
          </cell>
          <cell r="AQ842">
            <v>0.40340530536417679</v>
          </cell>
          <cell r="AR842">
            <v>1156.6356234340603</v>
          </cell>
          <cell r="AS842">
            <v>1562.04</v>
          </cell>
        </row>
        <row r="843">
          <cell r="A843" t="str">
            <v>л/с №3000001176598</v>
          </cell>
          <cell r="B843" t="str">
            <v>Кв. 86</v>
          </cell>
          <cell r="C843" t="str">
            <v>Болдырева Кристина Игоревна</v>
          </cell>
          <cell r="D843">
            <v>45050</v>
          </cell>
          <cell r="E843">
            <v>56.4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28</v>
          </cell>
          <cell r="K843">
            <v>28</v>
          </cell>
          <cell r="L843">
            <v>5688401</v>
          </cell>
          <cell r="M843" t="str">
            <v>нет данных</v>
          </cell>
          <cell r="N843">
            <v>8.3902000000000001</v>
          </cell>
          <cell r="O843">
            <v>0.60350289714959082</v>
          </cell>
          <cell r="P843">
            <v>0</v>
          </cell>
          <cell r="Q843">
            <v>0</v>
          </cell>
          <cell r="R843">
            <v>0</v>
          </cell>
          <cell r="S843">
            <v>0.60350289714959082</v>
          </cell>
          <cell r="T843">
            <v>0</v>
          </cell>
          <cell r="U843">
            <v>0.60350289714959082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1730.3514366493637</v>
          </cell>
          <cell r="AK843">
            <v>0</v>
          </cell>
          <cell r="AL843">
            <v>1730.3514366493637</v>
          </cell>
          <cell r="AM843">
            <v>0</v>
          </cell>
          <cell r="AN843">
            <v>2337.0300000000002</v>
          </cell>
          <cell r="AO843">
            <v>-2337.0300000000002</v>
          </cell>
          <cell r="AP843">
            <v>0</v>
          </cell>
          <cell r="AQ843">
            <v>0.60350289714959082</v>
          </cell>
          <cell r="AR843">
            <v>1730.3514366493637</v>
          </cell>
          <cell r="AS843">
            <v>2337.0300000000002</v>
          </cell>
        </row>
        <row r="844">
          <cell r="A844" t="str">
            <v>л/с №3000000157617</v>
          </cell>
          <cell r="B844" t="str">
            <v>А/м 1</v>
          </cell>
          <cell r="C844" t="str">
            <v>СЗ КиноДевелопмент</v>
          </cell>
          <cell r="E844">
            <v>15.5</v>
          </cell>
          <cell r="F844">
            <v>31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31</v>
          </cell>
          <cell r="U844">
            <v>0</v>
          </cell>
          <cell r="V844">
            <v>0.12605862329858261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361.43276354923006</v>
          </cell>
          <cell r="AB844">
            <v>575.16</v>
          </cell>
          <cell r="AC844">
            <v>-213.72723645076991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0.12605862329858261</v>
          </cell>
          <cell r="AQ844">
            <v>0.12605862329858261</v>
          </cell>
          <cell r="AR844">
            <v>361.43276354923006</v>
          </cell>
          <cell r="AS844">
            <v>575.16</v>
          </cell>
        </row>
        <row r="845">
          <cell r="A845" t="str">
            <v>л/с №3000000157618</v>
          </cell>
          <cell r="B845" t="str">
            <v>А/м 10</v>
          </cell>
          <cell r="C845" t="str">
            <v>СЗ КиноДевелопмент</v>
          </cell>
          <cell r="E845">
            <v>14.7</v>
          </cell>
          <cell r="F845">
            <v>31</v>
          </cell>
          <cell r="G845">
            <v>2</v>
          </cell>
          <cell r="H845">
            <v>0</v>
          </cell>
          <cell r="I845">
            <v>0</v>
          </cell>
          <cell r="J845">
            <v>0</v>
          </cell>
          <cell r="K845">
            <v>33</v>
          </cell>
          <cell r="U845">
            <v>0</v>
          </cell>
          <cell r="V845">
            <v>0.11955237177349447</v>
          </cell>
          <cell r="W845">
            <v>1.0702733999720455E-2</v>
          </cell>
          <cell r="X845">
            <v>0</v>
          </cell>
          <cell r="Y845">
            <v>0</v>
          </cell>
          <cell r="Z845">
            <v>0</v>
          </cell>
          <cell r="AA845">
            <v>342.77816930152784</v>
          </cell>
          <cell r="AB845">
            <v>545.34</v>
          </cell>
          <cell r="AC845">
            <v>-202.56183069847219</v>
          </cell>
          <cell r="AD845">
            <v>30.686664869318491</v>
          </cell>
          <cell r="AE845">
            <v>674.36</v>
          </cell>
          <cell r="AF845">
            <v>-643.67333513068149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0.13025510577321492</v>
          </cell>
          <cell r="AQ845">
            <v>0.13025510577321492</v>
          </cell>
          <cell r="AR845">
            <v>373.4648341708463</v>
          </cell>
          <cell r="AS845">
            <v>1219.7</v>
          </cell>
        </row>
        <row r="846">
          <cell r="A846" t="str">
            <v>л/с №3000000157619</v>
          </cell>
          <cell r="B846" t="str">
            <v>А/м 100</v>
          </cell>
          <cell r="C846" t="str">
            <v>СЗ КиноДевелопмент</v>
          </cell>
          <cell r="E846">
            <v>22.8</v>
          </cell>
          <cell r="F846">
            <v>31</v>
          </cell>
          <cell r="G846">
            <v>28</v>
          </cell>
          <cell r="H846">
            <v>31</v>
          </cell>
          <cell r="I846">
            <v>30</v>
          </cell>
          <cell r="J846">
            <v>31</v>
          </cell>
          <cell r="K846">
            <v>151</v>
          </cell>
          <cell r="U846">
            <v>0</v>
          </cell>
          <cell r="V846">
            <v>0.18542816846501184</v>
          </cell>
          <cell r="W846">
            <v>0.23240222399392993</v>
          </cell>
          <cell r="X846">
            <v>0.27542756048967537</v>
          </cell>
          <cell r="Y846">
            <v>0</v>
          </cell>
          <cell r="Z846">
            <v>0</v>
          </cell>
          <cell r="AA846">
            <v>531.65593605951267</v>
          </cell>
          <cell r="AB846">
            <v>845.82</v>
          </cell>
          <cell r="AC846">
            <v>-314.16406394048738</v>
          </cell>
          <cell r="AD846">
            <v>666.33900859091602</v>
          </cell>
          <cell r="AE846">
            <v>1045.94</v>
          </cell>
          <cell r="AF846">
            <v>-379.60099140908403</v>
          </cell>
          <cell r="AG846">
            <v>789.70039288478733</v>
          </cell>
          <cell r="AH846">
            <v>1045.95</v>
          </cell>
          <cell r="AI846">
            <v>-256.24960711521271</v>
          </cell>
          <cell r="AJ846">
            <v>0</v>
          </cell>
          <cell r="AK846">
            <v>1045.95</v>
          </cell>
          <cell r="AL846">
            <v>-1045.95</v>
          </cell>
          <cell r="AM846">
            <v>0</v>
          </cell>
          <cell r="AN846">
            <v>1045.95</v>
          </cell>
          <cell r="AO846">
            <v>-1045.95</v>
          </cell>
          <cell r="AP846">
            <v>0.69325795294861714</v>
          </cell>
          <cell r="AQ846">
            <v>0.69325795294861714</v>
          </cell>
          <cell r="AR846">
            <v>1987.6953375352159</v>
          </cell>
          <cell r="AS846">
            <v>5029.6099999999997</v>
          </cell>
        </row>
        <row r="847">
          <cell r="A847" t="str">
            <v>л/с №3000000157620</v>
          </cell>
          <cell r="B847" t="str">
            <v>А/м 101</v>
          </cell>
          <cell r="C847" t="str">
            <v>СЗ КиноДевелопмент</v>
          </cell>
          <cell r="E847">
            <v>19.899999999999999</v>
          </cell>
          <cell r="F847">
            <v>31</v>
          </cell>
          <cell r="G847">
            <v>20</v>
          </cell>
          <cell r="H847">
            <v>0</v>
          </cell>
          <cell r="I847">
            <v>0</v>
          </cell>
          <cell r="J847">
            <v>0</v>
          </cell>
          <cell r="K847">
            <v>51</v>
          </cell>
          <cell r="U847">
            <v>0</v>
          </cell>
          <cell r="V847">
            <v>0.16184300668656734</v>
          </cell>
          <cell r="W847">
            <v>0.14488735142478709</v>
          </cell>
          <cell r="X847">
            <v>0</v>
          </cell>
          <cell r="Y847">
            <v>0</v>
          </cell>
          <cell r="Z847">
            <v>0</v>
          </cell>
          <cell r="AA847">
            <v>464.0330319115921</v>
          </cell>
          <cell r="AB847">
            <v>738.3</v>
          </cell>
          <cell r="AC847">
            <v>-274.26696808840785</v>
          </cell>
          <cell r="AD847">
            <v>415.41811625812102</v>
          </cell>
          <cell r="AE847">
            <v>912.91</v>
          </cell>
          <cell r="AF847">
            <v>-497.49188374187895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0.30673035811135441</v>
          </cell>
          <cell r="AQ847">
            <v>0.30673035811135441</v>
          </cell>
          <cell r="AR847">
            <v>879.45114816971306</v>
          </cell>
          <cell r="AS847">
            <v>1651.21</v>
          </cell>
        </row>
        <row r="848">
          <cell r="A848" t="str">
            <v>л/с №3000000157621</v>
          </cell>
          <cell r="B848" t="str">
            <v>А/м 102</v>
          </cell>
          <cell r="C848" t="str">
            <v>СЗ КиноДевелопмент</v>
          </cell>
          <cell r="E848">
            <v>19.8</v>
          </cell>
          <cell r="F848">
            <v>31</v>
          </cell>
          <cell r="G848">
            <v>28</v>
          </cell>
          <cell r="H848">
            <v>31</v>
          </cell>
          <cell r="I848">
            <v>7</v>
          </cell>
          <cell r="J848">
            <v>0</v>
          </cell>
          <cell r="K848">
            <v>97</v>
          </cell>
          <cell r="U848">
            <v>0</v>
          </cell>
          <cell r="V848">
            <v>0.16102972524593134</v>
          </cell>
          <cell r="W848">
            <v>0.20182298399472859</v>
          </cell>
          <cell r="X848">
            <v>0.23918709200419178</v>
          </cell>
          <cell r="Y848">
            <v>0</v>
          </cell>
          <cell r="Z848">
            <v>0</v>
          </cell>
          <cell r="AA848">
            <v>461.70120763062943</v>
          </cell>
          <cell r="AB848">
            <v>734.57</v>
          </cell>
          <cell r="AC848">
            <v>-272.86879236937062</v>
          </cell>
          <cell r="AD848">
            <v>578.66282325000589</v>
          </cell>
          <cell r="AE848">
            <v>908.32</v>
          </cell>
          <cell r="AF848">
            <v>-329.65717674999416</v>
          </cell>
          <cell r="AG848">
            <v>685.79244645257859</v>
          </cell>
          <cell r="AH848">
            <v>908.32</v>
          </cell>
          <cell r="AI848">
            <v>-222.52755354742146</v>
          </cell>
          <cell r="AJ848">
            <v>0</v>
          </cell>
          <cell r="AK848">
            <v>211.88</v>
          </cell>
          <cell r="AL848">
            <v>-211.88</v>
          </cell>
          <cell r="AM848">
            <v>0</v>
          </cell>
          <cell r="AN848">
            <v>0</v>
          </cell>
          <cell r="AO848">
            <v>0</v>
          </cell>
          <cell r="AP848">
            <v>0.60203980124485168</v>
          </cell>
          <cell r="AQ848">
            <v>0.60203980124485168</v>
          </cell>
          <cell r="AR848">
            <v>1726.1564773332138</v>
          </cell>
          <cell r="AS848">
            <v>2763.09</v>
          </cell>
        </row>
        <row r="849">
          <cell r="A849" t="str">
            <v>л/с №3000000157622</v>
          </cell>
          <cell r="B849" t="str">
            <v>А/м 103</v>
          </cell>
          <cell r="C849" t="str">
            <v>СЗ КиноДевелопмент</v>
          </cell>
          <cell r="E849">
            <v>19.100000000000001</v>
          </cell>
          <cell r="F849">
            <v>27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27</v>
          </cell>
          <cell r="U849">
            <v>0</v>
          </cell>
          <cell r="V849">
            <v>0.13529330288257868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387.91025215887191</v>
          </cell>
          <cell r="AB849">
            <v>617.32000000000005</v>
          </cell>
          <cell r="AC849">
            <v>-229.40974784112814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0.13529330288257868</v>
          </cell>
          <cell r="AQ849">
            <v>0.13529330288257868</v>
          </cell>
          <cell r="AR849">
            <v>387.91025215887191</v>
          </cell>
          <cell r="AS849">
            <v>617.32000000000005</v>
          </cell>
        </row>
        <row r="850">
          <cell r="A850" t="str">
            <v>л/с №3000000157623</v>
          </cell>
          <cell r="B850" t="str">
            <v>А/м 104</v>
          </cell>
          <cell r="C850" t="str">
            <v>СЗ КиноДевелопмент</v>
          </cell>
          <cell r="E850">
            <v>20.399999999999999</v>
          </cell>
          <cell r="F850">
            <v>31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31</v>
          </cell>
          <cell r="U850">
            <v>0</v>
          </cell>
          <cell r="V850">
            <v>0.16590941388974742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475.69215331640601</v>
          </cell>
          <cell r="AB850">
            <v>756.94</v>
          </cell>
          <cell r="AC850">
            <v>-281.24784668359405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0.16590941388974742</v>
          </cell>
          <cell r="AQ850">
            <v>0.16590941388974742</v>
          </cell>
          <cell r="AR850">
            <v>475.69215331640601</v>
          </cell>
          <cell r="AS850">
            <v>756.94</v>
          </cell>
        </row>
        <row r="851">
          <cell r="A851" t="str">
            <v>л/с №3000000157624</v>
          </cell>
          <cell r="B851" t="str">
            <v>А/м 105</v>
          </cell>
          <cell r="C851" t="str">
            <v>СЗ КиноДевелопмент</v>
          </cell>
          <cell r="E851">
            <v>15.7</v>
          </cell>
          <cell r="F851">
            <v>31</v>
          </cell>
          <cell r="G851">
            <v>28</v>
          </cell>
          <cell r="H851">
            <v>14</v>
          </cell>
          <cell r="I851">
            <v>0</v>
          </cell>
          <cell r="J851">
            <v>0</v>
          </cell>
          <cell r="K851">
            <v>73</v>
          </cell>
          <cell r="U851">
            <v>0</v>
          </cell>
          <cell r="V851">
            <v>0.12768518617985464</v>
          </cell>
          <cell r="W851">
            <v>0.16003135599582013</v>
          </cell>
          <cell r="X851">
            <v>8.5652204011927913E-2</v>
          </cell>
          <cell r="Y851">
            <v>0</v>
          </cell>
          <cell r="Z851">
            <v>0</v>
          </cell>
          <cell r="AA851">
            <v>366.09641211115559</v>
          </cell>
          <cell r="AB851">
            <v>641.96</v>
          </cell>
          <cell r="AC851">
            <v>-275.86358788884445</v>
          </cell>
          <cell r="AD851">
            <v>458.83870328409557</v>
          </cell>
          <cell r="AE851">
            <v>793.64</v>
          </cell>
          <cell r="AF851">
            <v>-334.80129671590441</v>
          </cell>
          <cell r="AG851">
            <v>245.58028629891945</v>
          </cell>
          <cell r="AH851">
            <v>743.31</v>
          </cell>
          <cell r="AI851">
            <v>-497.72971370108053</v>
          </cell>
          <cell r="AJ851">
            <v>0</v>
          </cell>
          <cell r="AK851">
            <v>701.89</v>
          </cell>
          <cell r="AL851">
            <v>-701.89</v>
          </cell>
          <cell r="AM851">
            <v>0</v>
          </cell>
          <cell r="AN851">
            <v>701.89</v>
          </cell>
          <cell r="AO851">
            <v>-701.89</v>
          </cell>
          <cell r="AP851">
            <v>0.37336874618760268</v>
          </cell>
          <cell r="AQ851">
            <v>0.37336874618760268</v>
          </cell>
          <cell r="AR851">
            <v>1070.5154016941706</v>
          </cell>
          <cell r="AS851">
            <v>3582.6899999999996</v>
          </cell>
        </row>
        <row r="852">
          <cell r="A852" t="str">
            <v>л/с №3000000157625</v>
          </cell>
          <cell r="B852" t="str">
            <v>А/м 106</v>
          </cell>
          <cell r="C852" t="str">
            <v>СЗ КиноДевелопмент</v>
          </cell>
          <cell r="E852">
            <v>20.6</v>
          </cell>
          <cell r="F852">
            <v>23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23</v>
          </cell>
          <cell r="U852">
            <v>0</v>
          </cell>
          <cell r="V852">
            <v>0.12430088599140154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356.39301429682666</v>
          </cell>
          <cell r="AB852">
            <v>567.13</v>
          </cell>
          <cell r="AC852">
            <v>-210.73698570317333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0.12430088599140154</v>
          </cell>
          <cell r="AQ852">
            <v>0.12430088599140154</v>
          </cell>
          <cell r="AR852">
            <v>356.39301429682666</v>
          </cell>
          <cell r="AS852">
            <v>567.13</v>
          </cell>
        </row>
        <row r="853">
          <cell r="A853" t="str">
            <v>л/с №3000000157626</v>
          </cell>
          <cell r="B853" t="str">
            <v>А/м 107</v>
          </cell>
          <cell r="C853" t="str">
            <v>СЗ КиноДевелопмент</v>
          </cell>
          <cell r="E853">
            <v>20.399999999999999</v>
          </cell>
          <cell r="F853">
            <v>31</v>
          </cell>
          <cell r="G853">
            <v>28</v>
          </cell>
          <cell r="H853">
            <v>15</v>
          </cell>
          <cell r="I853">
            <v>0</v>
          </cell>
          <cell r="J853">
            <v>0</v>
          </cell>
          <cell r="K853">
            <v>74</v>
          </cell>
          <cell r="U853">
            <v>0</v>
          </cell>
          <cell r="V853">
            <v>0.16590941388974742</v>
          </cell>
          <cell r="W853">
            <v>0.20793883199456883</v>
          </cell>
          <cell r="X853">
            <v>0.11924283179094605</v>
          </cell>
          <cell r="Y853">
            <v>0</v>
          </cell>
          <cell r="Z853">
            <v>0</v>
          </cell>
          <cell r="AA853">
            <v>475.69215331640601</v>
          </cell>
          <cell r="AB853">
            <v>756.94</v>
          </cell>
          <cell r="AC853">
            <v>-281.24784668359405</v>
          </cell>
          <cell r="AD853">
            <v>596.1980603181878</v>
          </cell>
          <cell r="AE853">
            <v>935.85</v>
          </cell>
          <cell r="AF853">
            <v>-339.65193968181222</v>
          </cell>
          <cell r="AG853">
            <v>341.8906624543647</v>
          </cell>
          <cell r="AH853">
            <v>452.73</v>
          </cell>
          <cell r="AI853">
            <v>-110.83933754563532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0.49309107767526228</v>
          </cell>
          <cell r="AQ853">
            <v>0.49309107767526228</v>
          </cell>
          <cell r="AR853">
            <v>1413.7808760889584</v>
          </cell>
          <cell r="AS853">
            <v>2145.52</v>
          </cell>
        </row>
        <row r="854">
          <cell r="A854" t="str">
            <v>л/с №3000000157627</v>
          </cell>
          <cell r="B854" t="str">
            <v>А/м 108</v>
          </cell>
          <cell r="C854" t="str">
            <v>СЗ КиноДевелопмент</v>
          </cell>
          <cell r="E854">
            <v>18.899999999999999</v>
          </cell>
          <cell r="F854">
            <v>31</v>
          </cell>
          <cell r="G854">
            <v>28</v>
          </cell>
          <cell r="H854">
            <v>31</v>
          </cell>
          <cell r="I854">
            <v>3</v>
          </cell>
          <cell r="J854">
            <v>0</v>
          </cell>
          <cell r="K854">
            <v>93</v>
          </cell>
          <cell r="U854">
            <v>0</v>
          </cell>
          <cell r="V854">
            <v>0.15371019228020716</v>
          </cell>
          <cell r="W854">
            <v>0.19264921199496818</v>
          </cell>
          <cell r="X854">
            <v>0.22831495145854666</v>
          </cell>
          <cell r="Y854">
            <v>0</v>
          </cell>
          <cell r="Z854">
            <v>0</v>
          </cell>
          <cell r="AA854">
            <v>440.71478910196436</v>
          </cell>
          <cell r="AB854">
            <v>701.31</v>
          </cell>
          <cell r="AC854">
            <v>-260.59521089803559</v>
          </cell>
          <cell r="AD854">
            <v>552.35996764773279</v>
          </cell>
          <cell r="AE854">
            <v>867.04</v>
          </cell>
          <cell r="AF854">
            <v>-314.68003235226718</v>
          </cell>
          <cell r="AG854">
            <v>654.62006252291576</v>
          </cell>
          <cell r="AH854">
            <v>867.04</v>
          </cell>
          <cell r="AI854">
            <v>-212.4199374770842</v>
          </cell>
          <cell r="AJ854">
            <v>0</v>
          </cell>
          <cell r="AK854">
            <v>86.59</v>
          </cell>
          <cell r="AL854">
            <v>-86.59</v>
          </cell>
          <cell r="AM854">
            <v>0</v>
          </cell>
          <cell r="AN854">
            <v>0</v>
          </cell>
          <cell r="AO854">
            <v>0</v>
          </cell>
          <cell r="AP854">
            <v>0.57467435573372194</v>
          </cell>
          <cell r="AQ854">
            <v>0.57467435573372194</v>
          </cell>
          <cell r="AR854">
            <v>1647.6948192726127</v>
          </cell>
          <cell r="AS854">
            <v>2521.98</v>
          </cell>
        </row>
        <row r="855">
          <cell r="A855" t="str">
            <v>л/с №3000000157628</v>
          </cell>
          <cell r="B855" t="str">
            <v>А/м 11</v>
          </cell>
          <cell r="C855" t="str">
            <v>СЗ КиноДевелопмент</v>
          </cell>
          <cell r="E855">
            <v>21.3</v>
          </cell>
          <cell r="F855">
            <v>31</v>
          </cell>
          <cell r="G855">
            <v>15</v>
          </cell>
          <cell r="H855">
            <v>0</v>
          </cell>
          <cell r="I855">
            <v>0</v>
          </cell>
          <cell r="J855">
            <v>0</v>
          </cell>
          <cell r="K855">
            <v>46</v>
          </cell>
          <cell r="U855">
            <v>0</v>
          </cell>
          <cell r="V855">
            <v>0.17322894685547158</v>
          </cell>
          <cell r="W855">
            <v>0.11631032356839067</v>
          </cell>
          <cell r="X855">
            <v>0</v>
          </cell>
          <cell r="Y855">
            <v>0</v>
          </cell>
          <cell r="Z855">
            <v>0</v>
          </cell>
          <cell r="AA855">
            <v>496.67857184507096</v>
          </cell>
          <cell r="AB855">
            <v>790.19</v>
          </cell>
          <cell r="AC855">
            <v>-293.51142815492909</v>
          </cell>
          <cell r="AD855">
            <v>333.48263352881838</v>
          </cell>
          <cell r="AE855">
            <v>977.14</v>
          </cell>
          <cell r="AF855">
            <v>-643.6573664711816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0.28953927042386224</v>
          </cell>
          <cell r="AQ855">
            <v>0.28953927042386224</v>
          </cell>
          <cell r="AR855">
            <v>830.16120537388929</v>
          </cell>
          <cell r="AS855">
            <v>1767.33</v>
          </cell>
        </row>
        <row r="856">
          <cell r="A856" t="str">
            <v>л/с №3000000157629</v>
          </cell>
          <cell r="B856" t="str">
            <v>А/м 12</v>
          </cell>
          <cell r="C856" t="str">
            <v>СЗ КиноДевелопмент</v>
          </cell>
          <cell r="E856">
            <v>18.7</v>
          </cell>
          <cell r="F856">
            <v>31</v>
          </cell>
          <cell r="G856">
            <v>21</v>
          </cell>
          <cell r="H856">
            <v>0</v>
          </cell>
          <cell r="I856">
            <v>0</v>
          </cell>
          <cell r="J856">
            <v>0</v>
          </cell>
          <cell r="K856">
            <v>52</v>
          </cell>
          <cell r="U856">
            <v>0</v>
          </cell>
          <cell r="V856">
            <v>0.15208362939893513</v>
          </cell>
          <cell r="W856">
            <v>0.14295794699626607</v>
          </cell>
          <cell r="X856">
            <v>0</v>
          </cell>
          <cell r="Y856">
            <v>0</v>
          </cell>
          <cell r="Z856">
            <v>0</v>
          </cell>
          <cell r="AA856">
            <v>436.05114054003883</v>
          </cell>
          <cell r="AB856">
            <v>693.86</v>
          </cell>
          <cell r="AC856">
            <v>-257.80885945996118</v>
          </cell>
          <cell r="AD856">
            <v>409.88616646875414</v>
          </cell>
          <cell r="AE856">
            <v>857.86</v>
          </cell>
          <cell r="AF856">
            <v>-447.97383353124587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0.29504157639520123</v>
          </cell>
          <cell r="AQ856">
            <v>0.29504157639520123</v>
          </cell>
          <cell r="AR856">
            <v>845.93730700879303</v>
          </cell>
          <cell r="AS856">
            <v>1551.72</v>
          </cell>
        </row>
        <row r="857">
          <cell r="A857" t="str">
            <v>л/с №3000000157630</v>
          </cell>
          <cell r="B857" t="str">
            <v>А/м 13</v>
          </cell>
          <cell r="C857" t="str">
            <v>СЗ КиноДевелопмент</v>
          </cell>
          <cell r="E857">
            <v>18.600000000000001</v>
          </cell>
          <cell r="F857">
            <v>31</v>
          </cell>
          <cell r="G857">
            <v>28</v>
          </cell>
          <cell r="H857">
            <v>26</v>
          </cell>
          <cell r="I857">
            <v>0</v>
          </cell>
          <cell r="J857">
            <v>0</v>
          </cell>
          <cell r="K857">
            <v>85</v>
          </cell>
          <cell r="U857">
            <v>0</v>
          </cell>
          <cell r="V857">
            <v>0.15127034795829913</v>
          </cell>
          <cell r="W857">
            <v>0.18959128799504807</v>
          </cell>
          <cell r="X857">
            <v>0.18845043612451476</v>
          </cell>
          <cell r="Y857">
            <v>0</v>
          </cell>
          <cell r="Z857">
            <v>0</v>
          </cell>
          <cell r="AA857">
            <v>433.71931625907609</v>
          </cell>
          <cell r="AB857">
            <v>690.13</v>
          </cell>
          <cell r="AC857">
            <v>-256.4106837409239</v>
          </cell>
          <cell r="AD857">
            <v>543.59234911364194</v>
          </cell>
          <cell r="AE857">
            <v>853.27</v>
          </cell>
          <cell r="AF857">
            <v>-309.67765088635804</v>
          </cell>
          <cell r="AG857">
            <v>540.32132144748618</v>
          </cell>
          <cell r="AH857">
            <v>715.65</v>
          </cell>
          <cell r="AI857">
            <v>-175.32867855251379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0.52931207207786191</v>
          </cell>
          <cell r="AQ857">
            <v>0.52931207207786191</v>
          </cell>
          <cell r="AR857">
            <v>1517.632986820204</v>
          </cell>
          <cell r="AS857">
            <v>2259.0500000000002</v>
          </cell>
        </row>
        <row r="858">
          <cell r="A858" t="str">
            <v>л/с №3000000157631</v>
          </cell>
          <cell r="B858" t="str">
            <v>А/м 14</v>
          </cell>
          <cell r="C858" t="str">
            <v>СЗ КиноДевелопмент</v>
          </cell>
          <cell r="E858">
            <v>16.399999999999999</v>
          </cell>
          <cell r="F858">
            <v>31</v>
          </cell>
          <cell r="G858">
            <v>28</v>
          </cell>
          <cell r="H858">
            <v>2</v>
          </cell>
          <cell r="I858">
            <v>0</v>
          </cell>
          <cell r="J858">
            <v>0</v>
          </cell>
          <cell r="K858">
            <v>61</v>
          </cell>
          <cell r="U858">
            <v>0</v>
          </cell>
          <cell r="V858">
            <v>0.13337815626430674</v>
          </cell>
          <cell r="W858">
            <v>0.16716651199563376</v>
          </cell>
          <cell r="X858">
            <v>1.2781584584127549E-2</v>
          </cell>
          <cell r="Y858">
            <v>0</v>
          </cell>
          <cell r="Z858">
            <v>0</v>
          </cell>
          <cell r="AA858">
            <v>382.41918207789496</v>
          </cell>
          <cell r="AB858">
            <v>608.41999999999996</v>
          </cell>
          <cell r="AC858">
            <v>-226.000817922105</v>
          </cell>
          <cell r="AD858">
            <v>479.2964798636412</v>
          </cell>
          <cell r="AE858">
            <v>752.35</v>
          </cell>
          <cell r="AF858">
            <v>-273.05352013635883</v>
          </cell>
          <cell r="AG858">
            <v>36.647103687918822</v>
          </cell>
          <cell r="AH858">
            <v>48.46</v>
          </cell>
          <cell r="AI858">
            <v>-11.812896312081179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0.31332625284406806</v>
          </cell>
          <cell r="AQ858">
            <v>0.31332625284406806</v>
          </cell>
          <cell r="AR858">
            <v>898.362765629455</v>
          </cell>
          <cell r="AS858">
            <v>1409.23</v>
          </cell>
        </row>
        <row r="859">
          <cell r="A859" t="str">
            <v>л/с №3000000157632</v>
          </cell>
          <cell r="B859" t="str">
            <v>А/м 15</v>
          </cell>
          <cell r="C859" t="str">
            <v>СЗ КиноДевелопмент</v>
          </cell>
          <cell r="E859">
            <v>19.100000000000001</v>
          </cell>
          <cell r="F859">
            <v>31</v>
          </cell>
          <cell r="G859">
            <v>28</v>
          </cell>
          <cell r="H859">
            <v>31</v>
          </cell>
          <cell r="I859">
            <v>30</v>
          </cell>
          <cell r="J859">
            <v>31</v>
          </cell>
          <cell r="K859">
            <v>151</v>
          </cell>
          <cell r="U859">
            <v>0</v>
          </cell>
          <cell r="V859">
            <v>0.15533675516147921</v>
          </cell>
          <cell r="W859">
            <v>0.19468782799491496</v>
          </cell>
          <cell r="X859">
            <v>0.23073098269091227</v>
          </cell>
          <cell r="Y859">
            <v>0</v>
          </cell>
          <cell r="Z859">
            <v>0</v>
          </cell>
          <cell r="AA859">
            <v>445.37843766388994</v>
          </cell>
          <cell r="AB859">
            <v>708.77</v>
          </cell>
          <cell r="AC859">
            <v>-263.39156233611004</v>
          </cell>
          <cell r="AD859">
            <v>558.20504667046021</v>
          </cell>
          <cell r="AE859">
            <v>876.21</v>
          </cell>
          <cell r="AF859">
            <v>-318.00495332953983</v>
          </cell>
          <cell r="AG859">
            <v>661.54725895172976</v>
          </cell>
          <cell r="AH859">
            <v>876.21</v>
          </cell>
          <cell r="AI859">
            <v>-214.66274104827028</v>
          </cell>
          <cell r="AJ859">
            <v>0</v>
          </cell>
          <cell r="AK859">
            <v>876.21</v>
          </cell>
          <cell r="AL859">
            <v>-876.21</v>
          </cell>
          <cell r="AM859">
            <v>0</v>
          </cell>
          <cell r="AN859">
            <v>876.21</v>
          </cell>
          <cell r="AO859">
            <v>-876.21</v>
          </cell>
          <cell r="AP859">
            <v>0.58075556584730648</v>
          </cell>
          <cell r="AQ859">
            <v>0.58075556584730648</v>
          </cell>
          <cell r="AR859">
            <v>1665.1307432860801</v>
          </cell>
          <cell r="AS859">
            <v>4213.6100000000006</v>
          </cell>
        </row>
        <row r="860">
          <cell r="A860" t="str">
            <v>л/с №3000000157633</v>
          </cell>
          <cell r="B860" t="str">
            <v>А/м 16</v>
          </cell>
          <cell r="C860" t="str">
            <v>СЗ КиноДевелопмент</v>
          </cell>
          <cell r="E860">
            <v>17.5</v>
          </cell>
          <cell r="F860">
            <v>31</v>
          </cell>
          <cell r="G860">
            <v>28</v>
          </cell>
          <cell r="H860">
            <v>0</v>
          </cell>
          <cell r="I860">
            <v>0</v>
          </cell>
          <cell r="J860">
            <v>0</v>
          </cell>
          <cell r="K860">
            <v>59</v>
          </cell>
          <cell r="U860">
            <v>0</v>
          </cell>
          <cell r="V860">
            <v>0.14232425211130295</v>
          </cell>
          <cell r="W860">
            <v>0.17837889999534093</v>
          </cell>
          <cell r="X860">
            <v>0</v>
          </cell>
          <cell r="Y860">
            <v>0</v>
          </cell>
          <cell r="Z860">
            <v>0</v>
          </cell>
          <cell r="AA860">
            <v>408.06924916848556</v>
          </cell>
          <cell r="AB860">
            <v>649.41999999999996</v>
          </cell>
          <cell r="AC860">
            <v>-241.3507508315144</v>
          </cell>
          <cell r="AD860">
            <v>511.4444144886416</v>
          </cell>
          <cell r="AE860">
            <v>802.81</v>
          </cell>
          <cell r="AF860">
            <v>-291.36558551135835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0.32070315210664391</v>
          </cell>
          <cell r="AQ860">
            <v>0.32070315210664391</v>
          </cell>
          <cell r="AR860">
            <v>919.51366365712727</v>
          </cell>
          <cell r="AS860">
            <v>1452.23</v>
          </cell>
        </row>
        <row r="861">
          <cell r="A861" t="str">
            <v>л/с №3000000157634</v>
          </cell>
          <cell r="B861" t="str">
            <v>А/м 17</v>
          </cell>
          <cell r="C861" t="str">
            <v>СЗ КиноДевелопмент</v>
          </cell>
          <cell r="E861">
            <v>17.100000000000001</v>
          </cell>
          <cell r="F861">
            <v>25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25</v>
          </cell>
          <cell r="U861">
            <v>0</v>
          </cell>
          <cell r="V861">
            <v>0.1121541341522249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321.56609035857616</v>
          </cell>
          <cell r="AB861">
            <v>511.7</v>
          </cell>
          <cell r="AC861">
            <v>-190.13390964142383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0.1121541341522249</v>
          </cell>
          <cell r="AQ861">
            <v>0.1121541341522249</v>
          </cell>
          <cell r="AR861">
            <v>321.56609035857616</v>
          </cell>
          <cell r="AS861">
            <v>511.7</v>
          </cell>
        </row>
        <row r="862">
          <cell r="A862" t="str">
            <v>л/с №3000000157635</v>
          </cell>
          <cell r="B862" t="str">
            <v>А/м 18</v>
          </cell>
          <cell r="C862" t="str">
            <v>СЗ КиноДевелопмент</v>
          </cell>
          <cell r="E862">
            <v>15.9</v>
          </cell>
          <cell r="F862">
            <v>31</v>
          </cell>
          <cell r="G862">
            <v>1</v>
          </cell>
          <cell r="H862">
            <v>0</v>
          </cell>
          <cell r="I862">
            <v>0</v>
          </cell>
          <cell r="J862">
            <v>0</v>
          </cell>
          <cell r="K862">
            <v>32</v>
          </cell>
          <cell r="U862">
            <v>0</v>
          </cell>
          <cell r="V862">
            <v>0.12931174906112666</v>
          </cell>
          <cell r="W862">
            <v>5.7882132855631031E-3</v>
          </cell>
          <cell r="X862">
            <v>0</v>
          </cell>
          <cell r="Y862">
            <v>0</v>
          </cell>
          <cell r="Z862">
            <v>0</v>
          </cell>
          <cell r="AA862">
            <v>370.76006067308111</v>
          </cell>
          <cell r="AB862">
            <v>589.78</v>
          </cell>
          <cell r="AC862">
            <v>-219.01993932691886</v>
          </cell>
          <cell r="AD862">
            <v>16.595849368100819</v>
          </cell>
          <cell r="AE862">
            <v>26.05</v>
          </cell>
          <cell r="AF862">
            <v>-9.4541506318991821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0.13509996234668978</v>
          </cell>
          <cell r="AQ862">
            <v>0.13509996234668978</v>
          </cell>
          <cell r="AR862">
            <v>387.35591004118197</v>
          </cell>
          <cell r="AS862">
            <v>615.82999999999993</v>
          </cell>
        </row>
        <row r="863">
          <cell r="A863" t="str">
            <v>л/с №3000000157636</v>
          </cell>
          <cell r="B863" t="str">
            <v>А/м 19</v>
          </cell>
          <cell r="C863" t="str">
            <v>СЗ КиноДевелопмент</v>
          </cell>
          <cell r="E863">
            <v>17.2</v>
          </cell>
          <cell r="F863">
            <v>31</v>
          </cell>
          <cell r="G863">
            <v>28</v>
          </cell>
          <cell r="H863">
            <v>31</v>
          </cell>
          <cell r="I863">
            <v>30</v>
          </cell>
          <cell r="J863">
            <v>31</v>
          </cell>
          <cell r="K863">
            <v>151</v>
          </cell>
          <cell r="U863">
            <v>0</v>
          </cell>
          <cell r="V863">
            <v>0.1398844077893949</v>
          </cell>
          <cell r="W863">
            <v>0.17532097599542079</v>
          </cell>
          <cell r="X863">
            <v>0.20777868598343929</v>
          </cell>
          <cell r="Y863">
            <v>0</v>
          </cell>
          <cell r="Z863">
            <v>0</v>
          </cell>
          <cell r="AA863">
            <v>401.07377632559724</v>
          </cell>
          <cell r="AB863">
            <v>638.23</v>
          </cell>
          <cell r="AC863">
            <v>-237.15622367440278</v>
          </cell>
          <cell r="AD863">
            <v>502.67679595455053</v>
          </cell>
          <cell r="AE863">
            <v>789.05</v>
          </cell>
          <cell r="AF863">
            <v>-286.37320404544943</v>
          </cell>
          <cell r="AG863">
            <v>595.73889287799739</v>
          </cell>
          <cell r="AH863">
            <v>789.05</v>
          </cell>
          <cell r="AI863">
            <v>-193.31110712200257</v>
          </cell>
          <cell r="AJ863">
            <v>0</v>
          </cell>
          <cell r="AK863">
            <v>789.05</v>
          </cell>
          <cell r="AL863">
            <v>-789.05</v>
          </cell>
          <cell r="AM863">
            <v>0</v>
          </cell>
          <cell r="AN863">
            <v>789.05</v>
          </cell>
          <cell r="AO863">
            <v>-789.05</v>
          </cell>
          <cell r="AP863">
            <v>0.52298406976825496</v>
          </cell>
          <cell r="AQ863">
            <v>0.52298406976825496</v>
          </cell>
          <cell r="AR863">
            <v>1499.4894651581451</v>
          </cell>
          <cell r="AS863">
            <v>3794.4300000000003</v>
          </cell>
        </row>
        <row r="864">
          <cell r="A864" t="str">
            <v>л/с №3000000157637</v>
          </cell>
          <cell r="B864" t="str">
            <v>А/м 1мт/м</v>
          </cell>
          <cell r="C864" t="str">
            <v>СЗ КиноДевелопмент</v>
          </cell>
          <cell r="E864">
            <v>8.8000000000000007</v>
          </cell>
          <cell r="F864">
            <v>31</v>
          </cell>
          <cell r="G864">
            <v>28</v>
          </cell>
          <cell r="H864">
            <v>31</v>
          </cell>
          <cell r="I864">
            <v>30</v>
          </cell>
          <cell r="J864">
            <v>31</v>
          </cell>
          <cell r="K864">
            <v>151</v>
          </cell>
          <cell r="U864">
            <v>0</v>
          </cell>
          <cell r="V864">
            <v>7.1568766775969489E-2</v>
          </cell>
          <cell r="W864">
            <v>8.9699103997657154E-2</v>
          </cell>
          <cell r="X864">
            <v>0.10630537422408524</v>
          </cell>
          <cell r="Y864">
            <v>0</v>
          </cell>
          <cell r="Z864">
            <v>0</v>
          </cell>
          <cell r="AA864">
            <v>205.20053672472417</v>
          </cell>
          <cell r="AB864">
            <v>326.57</v>
          </cell>
          <cell r="AC864">
            <v>-121.36946327527582</v>
          </cell>
          <cell r="AD864">
            <v>257.1834770000026</v>
          </cell>
          <cell r="AE864">
            <v>403.7</v>
          </cell>
          <cell r="AF864">
            <v>-146.51652299999739</v>
          </cell>
          <cell r="AG864">
            <v>304.79664286781269</v>
          </cell>
          <cell r="AH864">
            <v>403.7</v>
          </cell>
          <cell r="AI864">
            <v>-98.903357132187296</v>
          </cell>
          <cell r="AJ864">
            <v>0</v>
          </cell>
          <cell r="AK864">
            <v>403.7</v>
          </cell>
          <cell r="AL864">
            <v>-403.7</v>
          </cell>
          <cell r="AM864">
            <v>0</v>
          </cell>
          <cell r="AN864">
            <v>403.7</v>
          </cell>
          <cell r="AO864">
            <v>-403.7</v>
          </cell>
          <cell r="AP864">
            <v>0.2675732449977119</v>
          </cell>
          <cell r="AQ864">
            <v>0.2675732449977119</v>
          </cell>
          <cell r="AR864">
            <v>767.18065659253955</v>
          </cell>
          <cell r="AS864">
            <v>1941.3700000000001</v>
          </cell>
        </row>
        <row r="865">
          <cell r="A865" t="str">
            <v>л/с №3000000157638</v>
          </cell>
          <cell r="B865" t="str">
            <v>А/м 2</v>
          </cell>
          <cell r="C865" t="str">
            <v>СЗ КиноДевелопмент</v>
          </cell>
          <cell r="E865">
            <v>14.8</v>
          </cell>
          <cell r="F865">
            <v>31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31</v>
          </cell>
          <cell r="U865">
            <v>0</v>
          </cell>
          <cell r="V865">
            <v>0.12036565321413049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345.10999358249063</v>
          </cell>
          <cell r="AB865">
            <v>549.05999999999995</v>
          </cell>
          <cell r="AC865">
            <v>-203.95000641750931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0.12036565321413049</v>
          </cell>
          <cell r="AQ865">
            <v>0.12036565321413049</v>
          </cell>
          <cell r="AR865">
            <v>345.10999358249063</v>
          </cell>
          <cell r="AS865">
            <v>549.05999999999995</v>
          </cell>
        </row>
        <row r="866">
          <cell r="A866" t="str">
            <v>л/с №3000000157639</v>
          </cell>
          <cell r="B866" t="str">
            <v>А/м 20</v>
          </cell>
          <cell r="C866" t="str">
            <v>СЗ КиноДевелопмент</v>
          </cell>
          <cell r="E866">
            <v>16</v>
          </cell>
          <cell r="F866">
            <v>31</v>
          </cell>
          <cell r="G866">
            <v>27</v>
          </cell>
          <cell r="H866">
            <v>0</v>
          </cell>
          <cell r="I866">
            <v>0</v>
          </cell>
          <cell r="J866">
            <v>0</v>
          </cell>
          <cell r="K866">
            <v>58</v>
          </cell>
          <cell r="U866">
            <v>0</v>
          </cell>
          <cell r="V866">
            <v>0.13012503050176269</v>
          </cell>
          <cell r="W866">
            <v>0.15726466285303528</v>
          </cell>
          <cell r="X866">
            <v>0</v>
          </cell>
          <cell r="Y866">
            <v>0</v>
          </cell>
          <cell r="Z866">
            <v>0</v>
          </cell>
          <cell r="AA866">
            <v>373.09188495404391</v>
          </cell>
          <cell r="AB866">
            <v>593.51</v>
          </cell>
          <cell r="AC866">
            <v>-220.41811504595609</v>
          </cell>
          <cell r="AD866">
            <v>450.90609603896564</v>
          </cell>
          <cell r="AE866">
            <v>734</v>
          </cell>
          <cell r="AF866">
            <v>-283.09390396103436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0.28738969335479797</v>
          </cell>
          <cell r="AQ866">
            <v>0.28738969335479797</v>
          </cell>
          <cell r="AR866">
            <v>823.99798099300961</v>
          </cell>
          <cell r="AS866">
            <v>1327.51</v>
          </cell>
        </row>
        <row r="867">
          <cell r="A867" t="str">
            <v>л/с №3000000157640</v>
          </cell>
          <cell r="B867" t="str">
            <v>А/м 21</v>
          </cell>
          <cell r="C867" t="str">
            <v>СЗ КиноДевелопмент</v>
          </cell>
          <cell r="E867">
            <v>16.5</v>
          </cell>
          <cell r="F867">
            <v>25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25</v>
          </cell>
          <cell r="U867">
            <v>0</v>
          </cell>
          <cell r="V867">
            <v>0.10821890137495385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310.28306964424019</v>
          </cell>
          <cell r="AB867">
            <v>493.66</v>
          </cell>
          <cell r="AC867">
            <v>-183.37693035575984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0.10821890137495385</v>
          </cell>
          <cell r="AQ867">
            <v>0.10821890137495385</v>
          </cell>
          <cell r="AR867">
            <v>310.28306964424019</v>
          </cell>
          <cell r="AS867">
            <v>493.66</v>
          </cell>
        </row>
        <row r="868">
          <cell r="A868" t="str">
            <v>л/с №3000000157641</v>
          </cell>
          <cell r="B868" t="str">
            <v>А/м 22</v>
          </cell>
          <cell r="C868" t="str">
            <v>СЗ КиноДевелопмент</v>
          </cell>
          <cell r="E868">
            <v>18</v>
          </cell>
          <cell r="F868">
            <v>20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20</v>
          </cell>
          <cell r="U868">
            <v>0</v>
          </cell>
          <cell r="V868">
            <v>9.4445586654505184E-2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270.79249714406416</v>
          </cell>
          <cell r="AB868">
            <v>430.82</v>
          </cell>
          <cell r="AC868">
            <v>-160.02750285593584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9.4445586654505184E-2</v>
          </cell>
          <cell r="AQ868">
            <v>9.4445586654505184E-2</v>
          </cell>
          <cell r="AR868">
            <v>270.79249714406416</v>
          </cell>
          <cell r="AS868">
            <v>430.82</v>
          </cell>
        </row>
        <row r="869">
          <cell r="A869" t="str">
            <v>л/с №3000000157642</v>
          </cell>
          <cell r="B869" t="str">
            <v>А/м 23</v>
          </cell>
          <cell r="C869" t="str">
            <v>СЗ КиноДевелопмент</v>
          </cell>
          <cell r="E869">
            <v>17.2</v>
          </cell>
          <cell r="F869">
            <v>23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23</v>
          </cell>
          <cell r="U869">
            <v>0</v>
          </cell>
          <cell r="V869">
            <v>0.10378520577922848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297.57086630608831</v>
          </cell>
          <cell r="AB869">
            <v>473.53</v>
          </cell>
          <cell r="AC869">
            <v>-175.95913369391167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0.10378520577922848</v>
          </cell>
          <cell r="AQ869">
            <v>0.10378520577922848</v>
          </cell>
          <cell r="AR869">
            <v>297.57086630608831</v>
          </cell>
          <cell r="AS869">
            <v>473.53</v>
          </cell>
        </row>
        <row r="870">
          <cell r="A870" t="str">
            <v>л/с №3000000157643</v>
          </cell>
          <cell r="B870" t="str">
            <v>А/м 24</v>
          </cell>
          <cell r="C870" t="str">
            <v>СЗ КиноДевелопмент</v>
          </cell>
          <cell r="E870">
            <v>16.100000000000001</v>
          </cell>
          <cell r="F870">
            <v>31</v>
          </cell>
          <cell r="G870">
            <v>17</v>
          </cell>
          <cell r="H870">
            <v>0</v>
          </cell>
          <cell r="I870">
            <v>0</v>
          </cell>
          <cell r="J870">
            <v>0</v>
          </cell>
          <cell r="K870">
            <v>48</v>
          </cell>
          <cell r="U870">
            <v>0</v>
          </cell>
          <cell r="V870">
            <v>0.13093831194239872</v>
          </cell>
          <cell r="W870">
            <v>9.9637356997397578E-2</v>
          </cell>
          <cell r="X870">
            <v>0</v>
          </cell>
          <cell r="Y870">
            <v>0</v>
          </cell>
          <cell r="Z870">
            <v>0</v>
          </cell>
          <cell r="AA870">
            <v>375.42370923500675</v>
          </cell>
          <cell r="AB870">
            <v>597.23</v>
          </cell>
          <cell r="AC870">
            <v>-221.80629076499326</v>
          </cell>
          <cell r="AD870">
            <v>285.67823723579835</v>
          </cell>
          <cell r="AE870">
            <v>738.59</v>
          </cell>
          <cell r="AF870">
            <v>-452.91176276420168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0.23057566893979631</v>
          </cell>
          <cell r="AQ870">
            <v>0.23057566893979631</v>
          </cell>
          <cell r="AR870">
            <v>661.10194647080516</v>
          </cell>
          <cell r="AS870">
            <v>1335.8200000000002</v>
          </cell>
        </row>
        <row r="871">
          <cell r="A871" t="str">
            <v>л/с №3000000157644</v>
          </cell>
          <cell r="B871" t="str">
            <v>А/м 25</v>
          </cell>
          <cell r="C871" t="str">
            <v>СЗ КиноДевелопмент</v>
          </cell>
          <cell r="E871">
            <v>15.2</v>
          </cell>
          <cell r="F871">
            <v>19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19</v>
          </cell>
          <cell r="U871">
            <v>0</v>
          </cell>
          <cell r="V871">
            <v>7.5766348405058581E-2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217.23575882001586</v>
          </cell>
          <cell r="AB871">
            <v>345.78</v>
          </cell>
          <cell r="AC871">
            <v>-128.54424117998411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7.5766348405058581E-2</v>
          </cell>
          <cell r="AQ871">
            <v>7.5766348405058581E-2</v>
          </cell>
          <cell r="AR871">
            <v>217.23575882001586</v>
          </cell>
          <cell r="AS871">
            <v>345.78</v>
          </cell>
        </row>
        <row r="872">
          <cell r="A872" t="str">
            <v>л/с №3000000157645</v>
          </cell>
          <cell r="B872" t="str">
            <v>А/м 26</v>
          </cell>
          <cell r="C872" t="str">
            <v>СЗ КиноДевелопмент</v>
          </cell>
          <cell r="E872">
            <v>18.5</v>
          </cell>
          <cell r="F872">
            <v>31</v>
          </cell>
          <cell r="G872">
            <v>28</v>
          </cell>
          <cell r="H872">
            <v>14</v>
          </cell>
          <cell r="I872">
            <v>0</v>
          </cell>
          <cell r="J872">
            <v>0</v>
          </cell>
          <cell r="K872">
            <v>73</v>
          </cell>
          <cell r="U872">
            <v>0</v>
          </cell>
          <cell r="V872">
            <v>0.15045706651766311</v>
          </cell>
          <cell r="W872">
            <v>0.18857197999507469</v>
          </cell>
          <cell r="X872">
            <v>0.10092775631978768</v>
          </cell>
          <cell r="Y872">
            <v>0</v>
          </cell>
          <cell r="Z872">
            <v>0</v>
          </cell>
          <cell r="AA872">
            <v>431.3874919781133</v>
          </cell>
          <cell r="AB872">
            <v>686.4</v>
          </cell>
          <cell r="AC872">
            <v>-255.01250802188667</v>
          </cell>
          <cell r="AD872">
            <v>540.66980960227818</v>
          </cell>
          <cell r="AE872">
            <v>848.68</v>
          </cell>
          <cell r="AF872">
            <v>-308.01019039772177</v>
          </cell>
          <cell r="AG872">
            <v>289.37804436496879</v>
          </cell>
          <cell r="AH872">
            <v>383.34</v>
          </cell>
          <cell r="AI872">
            <v>-93.961955635031188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0.43995680283252547</v>
          </cell>
          <cell r="AQ872">
            <v>0.43995680283252547</v>
          </cell>
          <cell r="AR872">
            <v>1261.4353459453603</v>
          </cell>
          <cell r="AS872">
            <v>1918.4199999999998</v>
          </cell>
        </row>
        <row r="873">
          <cell r="A873" t="str">
            <v>л/с №3000000157646</v>
          </cell>
          <cell r="B873" t="str">
            <v>А/м 27</v>
          </cell>
          <cell r="C873" t="str">
            <v>СЗ КиноДевелопмент</v>
          </cell>
          <cell r="E873">
            <v>17.7</v>
          </cell>
          <cell r="F873">
            <v>26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26</v>
          </cell>
          <cell r="U873">
            <v>0</v>
          </cell>
          <cell r="V873">
            <v>0.1207329416066758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346.16307551582872</v>
          </cell>
          <cell r="AB873">
            <v>550.67999999999995</v>
          </cell>
          <cell r="AC873">
            <v>-204.51692448417123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0.1207329416066758</v>
          </cell>
          <cell r="AQ873">
            <v>0.1207329416066758</v>
          </cell>
          <cell r="AR873">
            <v>346.16307551582872</v>
          </cell>
          <cell r="AS873">
            <v>550.67999999999995</v>
          </cell>
        </row>
        <row r="874">
          <cell r="A874" t="str">
            <v>л/с №3000000157647</v>
          </cell>
          <cell r="B874" t="str">
            <v>А/м 28</v>
          </cell>
          <cell r="C874" t="str">
            <v>СЗ КиноДевелопмент</v>
          </cell>
          <cell r="E874">
            <v>18.5</v>
          </cell>
          <cell r="F874">
            <v>31</v>
          </cell>
          <cell r="G874">
            <v>28</v>
          </cell>
          <cell r="H874">
            <v>31</v>
          </cell>
          <cell r="I874">
            <v>30</v>
          </cell>
          <cell r="J874">
            <v>31</v>
          </cell>
          <cell r="K874">
            <v>151</v>
          </cell>
          <cell r="U874">
            <v>0</v>
          </cell>
          <cell r="V874">
            <v>0.15045706651766311</v>
          </cell>
          <cell r="W874">
            <v>0.18857197999507469</v>
          </cell>
          <cell r="X874">
            <v>0.22348288899381555</v>
          </cell>
          <cell r="Y874">
            <v>0</v>
          </cell>
          <cell r="Z874">
            <v>0</v>
          </cell>
          <cell r="AA874">
            <v>431.3874919781133</v>
          </cell>
          <cell r="AB874">
            <v>686.4</v>
          </cell>
          <cell r="AC874">
            <v>-255.01250802188667</v>
          </cell>
          <cell r="AD874">
            <v>540.66980960227818</v>
          </cell>
          <cell r="AE874">
            <v>848.68</v>
          </cell>
          <cell r="AF874">
            <v>-308.01019039772177</v>
          </cell>
          <cell r="AG874">
            <v>640.76566966528799</v>
          </cell>
          <cell r="AH874">
            <v>848.69</v>
          </cell>
          <cell r="AI874">
            <v>-207.92433033471207</v>
          </cell>
          <cell r="AJ874">
            <v>0</v>
          </cell>
          <cell r="AK874">
            <v>848.69</v>
          </cell>
          <cell r="AL874">
            <v>-848.69</v>
          </cell>
          <cell r="AM874">
            <v>0</v>
          </cell>
          <cell r="AN874">
            <v>848.69</v>
          </cell>
          <cell r="AO874">
            <v>-848.69</v>
          </cell>
          <cell r="AP874">
            <v>0.56251193550655332</v>
          </cell>
          <cell r="AQ874">
            <v>0.56251193550655332</v>
          </cell>
          <cell r="AR874">
            <v>1612.8229712456794</v>
          </cell>
          <cell r="AS874">
            <v>4081.15</v>
          </cell>
        </row>
        <row r="875">
          <cell r="A875" t="str">
            <v>л/с №3000000157648</v>
          </cell>
          <cell r="B875" t="str">
            <v>А/м 29</v>
          </cell>
          <cell r="C875" t="str">
            <v>СЗ КиноДевелопмент</v>
          </cell>
          <cell r="E875">
            <v>18.5</v>
          </cell>
          <cell r="F875">
            <v>24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24</v>
          </cell>
          <cell r="U875">
            <v>0</v>
          </cell>
          <cell r="V875">
            <v>0.11648289020722305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333.97741314434575</v>
          </cell>
          <cell r="AB875">
            <v>531.41</v>
          </cell>
          <cell r="AC875">
            <v>-197.43258685565422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0.11648289020722305</v>
          </cell>
          <cell r="AQ875">
            <v>0.11648289020722305</v>
          </cell>
          <cell r="AR875">
            <v>333.97741314434575</v>
          </cell>
          <cell r="AS875">
            <v>531.41</v>
          </cell>
        </row>
        <row r="876">
          <cell r="A876" t="str">
            <v>л/с №3000000157649</v>
          </cell>
          <cell r="B876" t="str">
            <v>А/м 2мт/м</v>
          </cell>
          <cell r="C876" t="str">
            <v>СЗ КиноДевелопмент</v>
          </cell>
          <cell r="E876">
            <v>9.1</v>
          </cell>
          <cell r="F876">
            <v>31</v>
          </cell>
          <cell r="G876">
            <v>28</v>
          </cell>
          <cell r="H876">
            <v>31</v>
          </cell>
          <cell r="I876">
            <v>30</v>
          </cell>
          <cell r="J876">
            <v>31</v>
          </cell>
          <cell r="K876">
            <v>151</v>
          </cell>
          <cell r="U876">
            <v>0</v>
          </cell>
          <cell r="V876">
            <v>7.4008611097877527E-2</v>
          </cell>
          <cell r="W876">
            <v>9.2757027997577277E-2</v>
          </cell>
          <cell r="X876">
            <v>0.10992942107263358</v>
          </cell>
          <cell r="Y876">
            <v>0</v>
          </cell>
          <cell r="Z876">
            <v>0</v>
          </cell>
          <cell r="AA876">
            <v>212.19600956761246</v>
          </cell>
          <cell r="AB876">
            <v>337.75</v>
          </cell>
          <cell r="AC876">
            <v>-125.55399043238754</v>
          </cell>
          <cell r="AD876">
            <v>265.95109553409361</v>
          </cell>
          <cell r="AE876">
            <v>417.46</v>
          </cell>
          <cell r="AF876">
            <v>-151.50890446590637</v>
          </cell>
          <cell r="AG876">
            <v>315.18743751103352</v>
          </cell>
          <cell r="AH876">
            <v>417.46</v>
          </cell>
          <cell r="AI876">
            <v>-102.27256248896646</v>
          </cell>
          <cell r="AJ876">
            <v>0</v>
          </cell>
          <cell r="AK876">
            <v>417.46</v>
          </cell>
          <cell r="AL876">
            <v>-417.46</v>
          </cell>
          <cell r="AM876">
            <v>0</v>
          </cell>
          <cell r="AN876">
            <v>417.46</v>
          </cell>
          <cell r="AO876">
            <v>-417.46</v>
          </cell>
          <cell r="AP876">
            <v>0.27669506016808837</v>
          </cell>
          <cell r="AQ876">
            <v>0.27669506016808837</v>
          </cell>
          <cell r="AR876">
            <v>793.3345426127396</v>
          </cell>
          <cell r="AS876">
            <v>2007.5900000000001</v>
          </cell>
        </row>
        <row r="877">
          <cell r="A877" t="str">
            <v>л/с №3000000157650</v>
          </cell>
          <cell r="B877" t="str">
            <v>А/м 3</v>
          </cell>
          <cell r="C877" t="str">
            <v>СЗ КиноДевелопмент</v>
          </cell>
          <cell r="E877">
            <v>14</v>
          </cell>
          <cell r="F877">
            <v>31</v>
          </cell>
          <cell r="G877">
            <v>27</v>
          </cell>
          <cell r="H877">
            <v>0</v>
          </cell>
          <cell r="I877">
            <v>0</v>
          </cell>
          <cell r="J877">
            <v>0</v>
          </cell>
          <cell r="K877">
            <v>58</v>
          </cell>
          <cell r="U877">
            <v>0</v>
          </cell>
          <cell r="V877">
            <v>0.11385940168904235</v>
          </cell>
          <cell r="W877">
            <v>0.13760657999640585</v>
          </cell>
          <cell r="X877">
            <v>0</v>
          </cell>
          <cell r="Y877">
            <v>0</v>
          </cell>
          <cell r="Z877">
            <v>0</v>
          </cell>
          <cell r="AA877">
            <v>326.45539933478841</v>
          </cell>
          <cell r="AB877">
            <v>519.53</v>
          </cell>
          <cell r="AC877">
            <v>-193.07460066521156</v>
          </cell>
          <cell r="AD877">
            <v>394.54283403409494</v>
          </cell>
          <cell r="AE877">
            <v>642.25</v>
          </cell>
          <cell r="AF877">
            <v>-247.70716596590506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0.2514659816854482</v>
          </cell>
          <cell r="AQ877">
            <v>0.2514659816854482</v>
          </cell>
          <cell r="AR877">
            <v>720.99823336888335</v>
          </cell>
          <cell r="AS877">
            <v>1161.78</v>
          </cell>
        </row>
        <row r="878">
          <cell r="A878" t="str">
            <v>л/с №3000000157651</v>
          </cell>
          <cell r="B878" t="str">
            <v>А/м 30</v>
          </cell>
          <cell r="C878" t="str">
            <v>СЗ КиноДевелопмент</v>
          </cell>
          <cell r="E878">
            <v>18.5</v>
          </cell>
          <cell r="F878">
            <v>23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23</v>
          </cell>
          <cell r="U878">
            <v>0</v>
          </cell>
          <cell r="V878">
            <v>0.11162943644858876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320.06168759666468</v>
          </cell>
          <cell r="AB878">
            <v>509.26</v>
          </cell>
          <cell r="AC878">
            <v>-189.19831240333531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0.11162943644858876</v>
          </cell>
          <cell r="AQ878">
            <v>0.11162943644858876</v>
          </cell>
          <cell r="AR878">
            <v>320.06168759666468</v>
          </cell>
          <cell r="AS878">
            <v>509.26</v>
          </cell>
        </row>
        <row r="879">
          <cell r="A879" t="str">
            <v>л/с №3000000157652</v>
          </cell>
          <cell r="B879" t="str">
            <v>А/м 31</v>
          </cell>
          <cell r="C879" t="str">
            <v>СЗ КиноДевелопмент</v>
          </cell>
          <cell r="E879">
            <v>18.5</v>
          </cell>
          <cell r="F879">
            <v>31</v>
          </cell>
          <cell r="G879">
            <v>11</v>
          </cell>
          <cell r="H879">
            <v>0</v>
          </cell>
          <cell r="I879">
            <v>0</v>
          </cell>
          <cell r="J879">
            <v>0</v>
          </cell>
          <cell r="K879">
            <v>42</v>
          </cell>
          <cell r="U879">
            <v>0</v>
          </cell>
          <cell r="V879">
            <v>0.15045706651766311</v>
          </cell>
          <cell r="W879">
            <v>7.4081849283779339E-2</v>
          </cell>
          <cell r="X879">
            <v>0</v>
          </cell>
          <cell r="Y879">
            <v>0</v>
          </cell>
          <cell r="Z879">
            <v>0</v>
          </cell>
          <cell r="AA879">
            <v>431.3874919781133</v>
          </cell>
          <cell r="AB879">
            <v>686.4</v>
          </cell>
          <cell r="AC879">
            <v>-255.01250802188667</v>
          </cell>
          <cell r="AD879">
            <v>212.40599662946644</v>
          </cell>
          <cell r="AE879">
            <v>333.41</v>
          </cell>
          <cell r="AF879">
            <v>-121.00400337053358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0.22453891580144245</v>
          </cell>
          <cell r="AQ879">
            <v>0.22453891580144245</v>
          </cell>
          <cell r="AR879">
            <v>643.79348860757966</v>
          </cell>
          <cell r="AS879">
            <v>1019.81</v>
          </cell>
        </row>
        <row r="880">
          <cell r="A880" t="str">
            <v>л/с №3000000157653</v>
          </cell>
          <cell r="B880" t="str">
            <v>А/м 32</v>
          </cell>
          <cell r="C880" t="str">
            <v>СЗ КиноДевелопмент</v>
          </cell>
          <cell r="E880">
            <v>18.5</v>
          </cell>
          <cell r="F880">
            <v>31</v>
          </cell>
          <cell r="G880">
            <v>6</v>
          </cell>
          <cell r="H880">
            <v>0</v>
          </cell>
          <cell r="I880">
            <v>0</v>
          </cell>
          <cell r="J880">
            <v>0</v>
          </cell>
          <cell r="K880">
            <v>37</v>
          </cell>
          <cell r="U880">
            <v>0</v>
          </cell>
          <cell r="V880">
            <v>0.15045706651766311</v>
          </cell>
          <cell r="W880">
            <v>4.0408281427516006E-2</v>
          </cell>
          <cell r="X880">
            <v>0</v>
          </cell>
          <cell r="Y880">
            <v>0</v>
          </cell>
          <cell r="Z880">
            <v>0</v>
          </cell>
          <cell r="AA880">
            <v>431.3874919781133</v>
          </cell>
          <cell r="AB880">
            <v>686.4</v>
          </cell>
          <cell r="AC880">
            <v>-255.01250802188667</v>
          </cell>
          <cell r="AD880">
            <v>115.85781634334533</v>
          </cell>
          <cell r="AE880">
            <v>181.86</v>
          </cell>
          <cell r="AF880">
            <v>-66.00218365665468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0.19086534794517912</v>
          </cell>
          <cell r="AQ880">
            <v>0.19086534794517912</v>
          </cell>
          <cell r="AR880">
            <v>547.24530832145865</v>
          </cell>
          <cell r="AS880">
            <v>868.26</v>
          </cell>
        </row>
        <row r="881">
          <cell r="A881" t="str">
            <v>л/с №3000000157654</v>
          </cell>
          <cell r="B881" t="str">
            <v>А/м 33</v>
          </cell>
          <cell r="C881" t="str">
            <v>СЗ КиноДевелопмент</v>
          </cell>
          <cell r="E881">
            <v>18.600000000000001</v>
          </cell>
          <cell r="F881">
            <v>31</v>
          </cell>
          <cell r="G881">
            <v>28</v>
          </cell>
          <cell r="H881">
            <v>31</v>
          </cell>
          <cell r="I881">
            <v>30</v>
          </cell>
          <cell r="J881">
            <v>31</v>
          </cell>
          <cell r="K881">
            <v>151</v>
          </cell>
          <cell r="U881">
            <v>0</v>
          </cell>
          <cell r="V881">
            <v>0.15127034795829913</v>
          </cell>
          <cell r="W881">
            <v>0.18959128799504807</v>
          </cell>
          <cell r="X881">
            <v>0.22469090460999835</v>
          </cell>
          <cell r="Y881">
            <v>0</v>
          </cell>
          <cell r="Z881">
            <v>0</v>
          </cell>
          <cell r="AA881">
            <v>433.71931625907609</v>
          </cell>
          <cell r="AB881">
            <v>690.13</v>
          </cell>
          <cell r="AC881">
            <v>-256.4106837409239</v>
          </cell>
          <cell r="AD881">
            <v>543.59234911364194</v>
          </cell>
          <cell r="AE881">
            <v>853.27</v>
          </cell>
          <cell r="AF881">
            <v>-309.67765088635804</v>
          </cell>
          <cell r="AG881">
            <v>644.22926787969504</v>
          </cell>
          <cell r="AH881">
            <v>853.27</v>
          </cell>
          <cell r="AI881">
            <v>-209.04073212030494</v>
          </cell>
          <cell r="AJ881">
            <v>0</v>
          </cell>
          <cell r="AK881">
            <v>853.27</v>
          </cell>
          <cell r="AL881">
            <v>-853.27</v>
          </cell>
          <cell r="AM881">
            <v>0</v>
          </cell>
          <cell r="AN881">
            <v>853.27</v>
          </cell>
          <cell r="AO881">
            <v>-853.27</v>
          </cell>
          <cell r="AP881">
            <v>0.56555254056334547</v>
          </cell>
          <cell r="AQ881">
            <v>0.56555254056334547</v>
          </cell>
          <cell r="AR881">
            <v>1621.5409332524127</v>
          </cell>
          <cell r="AS881">
            <v>4103.21</v>
          </cell>
        </row>
        <row r="882">
          <cell r="A882" t="str">
            <v>л/с №3000000157655</v>
          </cell>
          <cell r="B882" t="str">
            <v>А/м 34</v>
          </cell>
          <cell r="C882" t="str">
            <v>СЗ КиноДевелопмент</v>
          </cell>
          <cell r="E882">
            <v>14</v>
          </cell>
          <cell r="F882">
            <v>31</v>
          </cell>
          <cell r="G882">
            <v>17</v>
          </cell>
          <cell r="H882">
            <v>0</v>
          </cell>
          <cell r="I882">
            <v>0</v>
          </cell>
          <cell r="J882">
            <v>0</v>
          </cell>
          <cell r="K882">
            <v>48</v>
          </cell>
          <cell r="U882">
            <v>0</v>
          </cell>
          <cell r="V882">
            <v>0.11385940168904235</v>
          </cell>
          <cell r="W882">
            <v>8.6641179997737017E-2</v>
          </cell>
          <cell r="X882">
            <v>0</v>
          </cell>
          <cell r="Y882">
            <v>0</v>
          </cell>
          <cell r="Z882">
            <v>0</v>
          </cell>
          <cell r="AA882">
            <v>326.45539933478841</v>
          </cell>
          <cell r="AB882">
            <v>519.53</v>
          </cell>
          <cell r="AC882">
            <v>-193.07460066521156</v>
          </cell>
          <cell r="AD882">
            <v>248.41585846591161</v>
          </cell>
          <cell r="AE882">
            <v>642.25</v>
          </cell>
          <cell r="AF882">
            <v>-393.83414153408842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0.20050058168677937</v>
          </cell>
          <cell r="AQ882">
            <v>0.20050058168677937</v>
          </cell>
          <cell r="AR882">
            <v>574.87125780070005</v>
          </cell>
          <cell r="AS882">
            <v>1161.78</v>
          </cell>
        </row>
        <row r="883">
          <cell r="A883" t="str">
            <v>л/с №3000000157656</v>
          </cell>
          <cell r="B883" t="str">
            <v>А/м 35</v>
          </cell>
          <cell r="C883" t="str">
            <v>СЗ КиноДевелопмент</v>
          </cell>
          <cell r="E883">
            <v>13.7</v>
          </cell>
          <cell r="F883">
            <v>27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27</v>
          </cell>
          <cell r="U883">
            <v>0</v>
          </cell>
          <cell r="V883">
            <v>9.7042840287504067E-2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278.23929081552592</v>
          </cell>
          <cell r="AB883">
            <v>442.76</v>
          </cell>
          <cell r="AC883">
            <v>-164.52070918447407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9.7042840287504067E-2</v>
          </cell>
          <cell r="AQ883">
            <v>9.7042840287504067E-2</v>
          </cell>
          <cell r="AR883">
            <v>278.23929081552592</v>
          </cell>
          <cell r="AS883">
            <v>442.76</v>
          </cell>
        </row>
        <row r="884">
          <cell r="A884" t="str">
            <v>л/с №3000000157657</v>
          </cell>
          <cell r="B884" t="str">
            <v>А/м 36</v>
          </cell>
          <cell r="C884" t="str">
            <v>СЗ КиноДевелопмент</v>
          </cell>
          <cell r="E884">
            <v>13.7</v>
          </cell>
          <cell r="F884">
            <v>31</v>
          </cell>
          <cell r="G884">
            <v>3</v>
          </cell>
          <cell r="H884">
            <v>0</v>
          </cell>
          <cell r="I884">
            <v>0</v>
          </cell>
          <cell r="J884">
            <v>0</v>
          </cell>
          <cell r="K884">
            <v>34</v>
          </cell>
          <cell r="U884">
            <v>0</v>
          </cell>
          <cell r="V884">
            <v>0.1114195573671343</v>
          </cell>
          <cell r="W884">
            <v>1.4961985285323495E-2</v>
          </cell>
          <cell r="X884">
            <v>0</v>
          </cell>
          <cell r="Y884">
            <v>0</v>
          </cell>
          <cell r="Z884">
            <v>0</v>
          </cell>
          <cell r="AA884">
            <v>319.45992649190009</v>
          </cell>
          <cell r="AB884">
            <v>508.35</v>
          </cell>
          <cell r="AC884">
            <v>-188.89007350809993</v>
          </cell>
          <cell r="AD884">
            <v>42.898704970373814</v>
          </cell>
          <cell r="AE884">
            <v>628.48</v>
          </cell>
          <cell r="AF884">
            <v>-585.58129502962618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0.1263815426524578</v>
          </cell>
          <cell r="AQ884">
            <v>0.1263815426524578</v>
          </cell>
          <cell r="AR884">
            <v>362.35863146227393</v>
          </cell>
          <cell r="AS884">
            <v>1136.83</v>
          </cell>
        </row>
        <row r="885">
          <cell r="A885" t="str">
            <v>л/с №3000000157658</v>
          </cell>
          <cell r="B885" t="str">
            <v>А/м 37</v>
          </cell>
          <cell r="C885" t="str">
            <v>СЗ КиноДевелопмент</v>
          </cell>
          <cell r="E885">
            <v>13.7</v>
          </cell>
          <cell r="F885">
            <v>31</v>
          </cell>
          <cell r="G885">
            <v>28</v>
          </cell>
          <cell r="H885">
            <v>3</v>
          </cell>
          <cell r="I885">
            <v>0</v>
          </cell>
          <cell r="J885">
            <v>0</v>
          </cell>
          <cell r="K885">
            <v>62</v>
          </cell>
          <cell r="U885">
            <v>0</v>
          </cell>
          <cell r="V885">
            <v>0.1114195573671343</v>
          </cell>
          <cell r="W885">
            <v>0.13964519599635261</v>
          </cell>
          <cell r="X885">
            <v>1.6015948975842752E-2</v>
          </cell>
          <cell r="Y885">
            <v>0</v>
          </cell>
          <cell r="Z885">
            <v>0</v>
          </cell>
          <cell r="AA885">
            <v>319.45992649190009</v>
          </cell>
          <cell r="AB885">
            <v>508.35</v>
          </cell>
          <cell r="AC885">
            <v>-188.89007350809993</v>
          </cell>
          <cell r="AD885">
            <v>400.38791305682224</v>
          </cell>
          <cell r="AE885">
            <v>628.48</v>
          </cell>
          <cell r="AF885">
            <v>-228.09208694317778</v>
          </cell>
          <cell r="AG885">
            <v>45.920608584556817</v>
          </cell>
          <cell r="AH885">
            <v>60.78</v>
          </cell>
          <cell r="AI885">
            <v>-14.859391415443184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0.26708070233932962</v>
          </cell>
          <cell r="AQ885">
            <v>0.26708070233932962</v>
          </cell>
          <cell r="AR885">
            <v>765.76844813327909</v>
          </cell>
          <cell r="AS885">
            <v>1197.6099999999999</v>
          </cell>
        </row>
        <row r="886">
          <cell r="A886" t="str">
            <v>л/с №3000000157659</v>
          </cell>
          <cell r="B886" t="str">
            <v>А/м 38</v>
          </cell>
          <cell r="C886" t="str">
            <v>СЗ КиноДевелопмент</v>
          </cell>
          <cell r="E886">
            <v>13.7</v>
          </cell>
          <cell r="F886">
            <v>31</v>
          </cell>
          <cell r="G886">
            <v>16</v>
          </cell>
          <cell r="H886">
            <v>0</v>
          </cell>
          <cell r="I886">
            <v>0</v>
          </cell>
          <cell r="J886">
            <v>0</v>
          </cell>
          <cell r="K886">
            <v>47</v>
          </cell>
          <cell r="U886">
            <v>0</v>
          </cell>
          <cell r="V886">
            <v>0.1114195573671343</v>
          </cell>
          <cell r="W886">
            <v>7.9797254855058633E-2</v>
          </cell>
          <cell r="X886">
            <v>0</v>
          </cell>
          <cell r="Y886">
            <v>0</v>
          </cell>
          <cell r="Z886">
            <v>0</v>
          </cell>
          <cell r="AA886">
            <v>319.45992649190009</v>
          </cell>
          <cell r="AB886">
            <v>508.35</v>
          </cell>
          <cell r="AC886">
            <v>-188.89007350809993</v>
          </cell>
          <cell r="AD886">
            <v>228.79309317532699</v>
          </cell>
          <cell r="AE886">
            <v>628.48</v>
          </cell>
          <cell r="AF886">
            <v>-399.68690682467303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0.19121681222219294</v>
          </cell>
          <cell r="AQ886">
            <v>0.19121681222219294</v>
          </cell>
          <cell r="AR886">
            <v>548.25301966722714</v>
          </cell>
          <cell r="AS886">
            <v>1136.83</v>
          </cell>
        </row>
        <row r="887">
          <cell r="A887" t="str">
            <v>л/с №3000000157660</v>
          </cell>
          <cell r="B887" t="str">
            <v>А/м 39</v>
          </cell>
          <cell r="C887" t="str">
            <v>СЗ КиноДевелопмент</v>
          </cell>
          <cell r="E887">
            <v>13.7</v>
          </cell>
          <cell r="F887">
            <v>24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24</v>
          </cell>
          <cell r="U887">
            <v>0</v>
          </cell>
          <cell r="V887">
            <v>8.6260302477781395E-2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247.32381405824523</v>
          </cell>
          <cell r="AB887">
            <v>393.56</v>
          </cell>
          <cell r="AC887">
            <v>-146.23618594175477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8.6260302477781395E-2</v>
          </cell>
          <cell r="AQ887">
            <v>8.6260302477781395E-2</v>
          </cell>
          <cell r="AR887">
            <v>247.32381405824523</v>
          </cell>
          <cell r="AS887">
            <v>393.56</v>
          </cell>
        </row>
        <row r="888">
          <cell r="A888" t="str">
            <v>л/с №3000000157661</v>
          </cell>
          <cell r="B888" t="str">
            <v>А/м 3мт/м</v>
          </cell>
          <cell r="C888" t="str">
            <v>СЗ КиноДевелопмент</v>
          </cell>
          <cell r="E888">
            <v>8.3000000000000007</v>
          </cell>
          <cell r="F888">
            <v>31</v>
          </cell>
          <cell r="G888">
            <v>28</v>
          </cell>
          <cell r="H888">
            <v>31</v>
          </cell>
          <cell r="I888">
            <v>30</v>
          </cell>
          <cell r="J888">
            <v>31</v>
          </cell>
          <cell r="K888">
            <v>151</v>
          </cell>
          <cell r="U888">
            <v>0</v>
          </cell>
          <cell r="V888">
            <v>6.7502359572789397E-2</v>
          </cell>
          <cell r="W888">
            <v>8.4602563997790273E-2</v>
          </cell>
          <cell r="X888">
            <v>0.1002652961431713</v>
          </cell>
          <cell r="Y888">
            <v>0</v>
          </cell>
          <cell r="Z888">
            <v>0</v>
          </cell>
          <cell r="AA888">
            <v>193.5414153199103</v>
          </cell>
          <cell r="AB888">
            <v>307.94</v>
          </cell>
          <cell r="AC888">
            <v>-114.3985846800897</v>
          </cell>
          <cell r="AD888">
            <v>242.57077944318431</v>
          </cell>
          <cell r="AE888">
            <v>380.77</v>
          </cell>
          <cell r="AF888">
            <v>-138.19922055681567</v>
          </cell>
          <cell r="AG888">
            <v>287.47865179577786</v>
          </cell>
          <cell r="AH888">
            <v>380.76</v>
          </cell>
          <cell r="AI888">
            <v>-93.281348204222127</v>
          </cell>
          <cell r="AJ888">
            <v>0</v>
          </cell>
          <cell r="AK888">
            <v>380.76</v>
          </cell>
          <cell r="AL888">
            <v>-380.76</v>
          </cell>
          <cell r="AM888">
            <v>0</v>
          </cell>
          <cell r="AN888">
            <v>380.76</v>
          </cell>
          <cell r="AO888">
            <v>-380.76</v>
          </cell>
          <cell r="AP888">
            <v>0.25237021971375095</v>
          </cell>
          <cell r="AQ888">
            <v>0.25237021971375095</v>
          </cell>
          <cell r="AR888">
            <v>723.59084655887239</v>
          </cell>
          <cell r="AS888">
            <v>1830.99</v>
          </cell>
        </row>
        <row r="889">
          <cell r="A889" t="str">
            <v>л/с №3000000157662</v>
          </cell>
          <cell r="B889" t="str">
            <v>А/м 4</v>
          </cell>
          <cell r="C889" t="str">
            <v>СЗ КиноДевелопмент</v>
          </cell>
          <cell r="E889">
            <v>14.9</v>
          </cell>
          <cell r="F889">
            <v>24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24</v>
          </cell>
          <cell r="U889">
            <v>0</v>
          </cell>
          <cell r="V889">
            <v>9.3815949410141805E-2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268.98721382977038</v>
          </cell>
          <cell r="AB889">
            <v>427.97</v>
          </cell>
          <cell r="AC889">
            <v>-158.98278617022964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9.3815949410141805E-2</v>
          </cell>
          <cell r="AQ889">
            <v>9.3815949410141805E-2</v>
          </cell>
          <cell r="AR889">
            <v>268.98721382977038</v>
          </cell>
          <cell r="AS889">
            <v>427.97</v>
          </cell>
        </row>
        <row r="890">
          <cell r="A890" t="str">
            <v>л/с №3000000157663</v>
          </cell>
          <cell r="B890" t="str">
            <v>А/м 40</v>
          </cell>
          <cell r="C890" t="str">
            <v>СЗ КиноДевелопмент</v>
          </cell>
          <cell r="E890">
            <v>13.7</v>
          </cell>
          <cell r="F890">
            <v>24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24</v>
          </cell>
          <cell r="U890">
            <v>0</v>
          </cell>
          <cell r="V890">
            <v>8.6260302477781395E-2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247.32381405824523</v>
          </cell>
          <cell r="AB890">
            <v>393.56</v>
          </cell>
          <cell r="AC890">
            <v>-146.23618594175477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8.6260302477781395E-2</v>
          </cell>
          <cell r="AQ890">
            <v>8.6260302477781395E-2</v>
          </cell>
          <cell r="AR890">
            <v>247.32381405824523</v>
          </cell>
          <cell r="AS890">
            <v>393.56</v>
          </cell>
        </row>
        <row r="891">
          <cell r="A891" t="str">
            <v>л/с №3000000157664</v>
          </cell>
          <cell r="B891" t="str">
            <v>А/м 41</v>
          </cell>
          <cell r="C891" t="str">
            <v>СЗ КиноДевелопмент</v>
          </cell>
          <cell r="E891">
            <v>13.7</v>
          </cell>
          <cell r="F891">
            <v>24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24</v>
          </cell>
          <cell r="U891">
            <v>0</v>
          </cell>
          <cell r="V891">
            <v>8.6260302477781395E-2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247.32381405824523</v>
          </cell>
          <cell r="AB891">
            <v>393.56</v>
          </cell>
          <cell r="AC891">
            <v>-146.23618594175477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8.6260302477781395E-2</v>
          </cell>
          <cell r="AQ891">
            <v>8.6260302477781395E-2</v>
          </cell>
          <cell r="AR891">
            <v>247.32381405824523</v>
          </cell>
          <cell r="AS891">
            <v>393.56</v>
          </cell>
        </row>
        <row r="892">
          <cell r="A892" t="str">
            <v>л/с №3000000157665</v>
          </cell>
          <cell r="B892" t="str">
            <v>А/м 42</v>
          </cell>
          <cell r="C892" t="str">
            <v>СЗ КиноДевелопмент</v>
          </cell>
          <cell r="E892">
            <v>13.7</v>
          </cell>
          <cell r="F892">
            <v>31</v>
          </cell>
          <cell r="G892">
            <v>10</v>
          </cell>
          <cell r="H892">
            <v>0</v>
          </cell>
          <cell r="I892">
            <v>0</v>
          </cell>
          <cell r="J892">
            <v>0</v>
          </cell>
          <cell r="K892">
            <v>41</v>
          </cell>
          <cell r="U892">
            <v>0</v>
          </cell>
          <cell r="V892">
            <v>0.1114195573671343</v>
          </cell>
          <cell r="W892">
            <v>4.9873284284411644E-2</v>
          </cell>
          <cell r="X892">
            <v>0</v>
          </cell>
          <cell r="Y892">
            <v>0</v>
          </cell>
          <cell r="Z892">
            <v>0</v>
          </cell>
          <cell r="AA892">
            <v>319.45992649190009</v>
          </cell>
          <cell r="AB892">
            <v>508.35</v>
          </cell>
          <cell r="AC892">
            <v>-188.89007350809993</v>
          </cell>
          <cell r="AD892">
            <v>142.99568323457936</v>
          </cell>
          <cell r="AE892">
            <v>628.48</v>
          </cell>
          <cell r="AF892">
            <v>-485.48431676542066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0.16129284165154595</v>
          </cell>
          <cell r="AQ892">
            <v>0.16129284165154595</v>
          </cell>
          <cell r="AR892">
            <v>462.45560972647951</v>
          </cell>
          <cell r="AS892">
            <v>1136.83</v>
          </cell>
        </row>
        <row r="893">
          <cell r="A893" t="str">
            <v>л/с №3000000157666</v>
          </cell>
          <cell r="B893" t="str">
            <v>А/м 43</v>
          </cell>
          <cell r="C893" t="str">
            <v>СЗ КиноДевелопмент</v>
          </cell>
          <cell r="E893">
            <v>13.7</v>
          </cell>
          <cell r="F893">
            <v>31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31</v>
          </cell>
          <cell r="U893">
            <v>0</v>
          </cell>
          <cell r="V893">
            <v>0.1114195573671343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319.45992649190009</v>
          </cell>
          <cell r="AB893">
            <v>508.35</v>
          </cell>
          <cell r="AC893">
            <v>-188.89007350809993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0.1114195573671343</v>
          </cell>
          <cell r="AQ893">
            <v>0.1114195573671343</v>
          </cell>
          <cell r="AR893">
            <v>319.45992649190009</v>
          </cell>
          <cell r="AS893">
            <v>508.35</v>
          </cell>
        </row>
        <row r="894">
          <cell r="A894" t="str">
            <v>л/с №3000000157667</v>
          </cell>
          <cell r="B894" t="str">
            <v>А/м 44</v>
          </cell>
          <cell r="C894" t="str">
            <v>СЗ КиноДевелопмент</v>
          </cell>
          <cell r="E894">
            <v>13.7</v>
          </cell>
          <cell r="F894">
            <v>31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31</v>
          </cell>
          <cell r="U894">
            <v>0</v>
          </cell>
          <cell r="V894">
            <v>0.1114195573671343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319.45992649190009</v>
          </cell>
          <cell r="AB894">
            <v>508.35</v>
          </cell>
          <cell r="AC894">
            <v>-188.89007350809993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0.1114195573671343</v>
          </cell>
          <cell r="AQ894">
            <v>0.1114195573671343</v>
          </cell>
          <cell r="AR894">
            <v>319.45992649190009</v>
          </cell>
          <cell r="AS894">
            <v>508.35</v>
          </cell>
        </row>
        <row r="895">
          <cell r="A895" t="str">
            <v>л/с №3000000157668</v>
          </cell>
          <cell r="B895" t="str">
            <v>А/м 45</v>
          </cell>
          <cell r="C895" t="str">
            <v>СЗ КиноДевелопмент</v>
          </cell>
          <cell r="E895">
            <v>13.7</v>
          </cell>
          <cell r="F895">
            <v>20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20</v>
          </cell>
          <cell r="U895">
            <v>0</v>
          </cell>
          <cell r="V895">
            <v>7.1883585398151165E-2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206.10317838187103</v>
          </cell>
          <cell r="AB895">
            <v>327.97</v>
          </cell>
          <cell r="AC895">
            <v>-121.86682161812899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7.1883585398151165E-2</v>
          </cell>
          <cell r="AQ895">
            <v>7.1883585398151165E-2</v>
          </cell>
          <cell r="AR895">
            <v>206.10317838187103</v>
          </cell>
          <cell r="AS895">
            <v>327.97</v>
          </cell>
        </row>
        <row r="896">
          <cell r="A896" t="str">
            <v>л/с №3000000157669</v>
          </cell>
          <cell r="B896" t="str">
            <v>А/м 46</v>
          </cell>
          <cell r="C896" t="str">
            <v>СЗ КиноДевелопмент</v>
          </cell>
          <cell r="E896">
            <v>13.7</v>
          </cell>
          <cell r="F896">
            <v>26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26</v>
          </cell>
          <cell r="U896">
            <v>0</v>
          </cell>
          <cell r="V896">
            <v>9.344866101759651E-2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267.93413189643235</v>
          </cell>
          <cell r="AB896">
            <v>426.36</v>
          </cell>
          <cell r="AC896">
            <v>-158.42586810356767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9.344866101759651E-2</v>
          </cell>
          <cell r="AQ896">
            <v>9.344866101759651E-2</v>
          </cell>
          <cell r="AR896">
            <v>267.93413189643235</v>
          </cell>
          <cell r="AS896">
            <v>426.36</v>
          </cell>
        </row>
        <row r="897">
          <cell r="A897" t="str">
            <v>л/с №3000000157670</v>
          </cell>
          <cell r="B897" t="str">
            <v>А/м 47</v>
          </cell>
          <cell r="C897" t="str">
            <v>СЗ КиноДевелопмент</v>
          </cell>
          <cell r="E897">
            <v>13.7</v>
          </cell>
          <cell r="F897">
            <v>31</v>
          </cell>
          <cell r="G897">
            <v>10</v>
          </cell>
          <cell r="H897">
            <v>0</v>
          </cell>
          <cell r="I897">
            <v>0</v>
          </cell>
          <cell r="J897">
            <v>0</v>
          </cell>
          <cell r="K897">
            <v>41</v>
          </cell>
          <cell r="U897">
            <v>0</v>
          </cell>
          <cell r="V897">
            <v>0.1114195573671343</v>
          </cell>
          <cell r="W897">
            <v>4.9873284284411644E-2</v>
          </cell>
          <cell r="X897">
            <v>0</v>
          </cell>
          <cell r="Y897">
            <v>0</v>
          </cell>
          <cell r="Z897">
            <v>0</v>
          </cell>
          <cell r="AA897">
            <v>319.45992649190009</v>
          </cell>
          <cell r="AB897">
            <v>508.35</v>
          </cell>
          <cell r="AC897">
            <v>-188.89007350809993</v>
          </cell>
          <cell r="AD897">
            <v>142.99568323457936</v>
          </cell>
          <cell r="AE897">
            <v>628.48</v>
          </cell>
          <cell r="AF897">
            <v>-485.48431676542066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0.16129284165154595</v>
          </cell>
          <cell r="AQ897">
            <v>0.16129284165154595</v>
          </cell>
          <cell r="AR897">
            <v>462.45560972647951</v>
          </cell>
          <cell r="AS897">
            <v>1136.83</v>
          </cell>
        </row>
        <row r="898">
          <cell r="A898" t="str">
            <v>л/с №3000000157671</v>
          </cell>
          <cell r="B898" t="str">
            <v>А/м 48</v>
          </cell>
          <cell r="C898" t="str">
            <v>СЗ КиноДевелопмент</v>
          </cell>
          <cell r="E898">
            <v>13.7</v>
          </cell>
          <cell r="F898">
            <v>23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23</v>
          </cell>
          <cell r="U898">
            <v>0</v>
          </cell>
          <cell r="V898">
            <v>8.2666123207873837E-2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237.01865513915169</v>
          </cell>
          <cell r="AB898">
            <v>377.16</v>
          </cell>
          <cell r="AC898">
            <v>-140.14134486084833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8.2666123207873837E-2</v>
          </cell>
          <cell r="AQ898">
            <v>8.2666123207873837E-2</v>
          </cell>
          <cell r="AR898">
            <v>237.01865513915169</v>
          </cell>
          <cell r="AS898">
            <v>377.16</v>
          </cell>
        </row>
        <row r="899">
          <cell r="A899" t="str">
            <v>л/с №3000000157672</v>
          </cell>
          <cell r="B899" t="str">
            <v>А/м 49</v>
          </cell>
          <cell r="C899" t="str">
            <v>СЗ КиноДевелопмент</v>
          </cell>
          <cell r="E899">
            <v>13.7</v>
          </cell>
          <cell r="F899">
            <v>31</v>
          </cell>
          <cell r="G899">
            <v>3</v>
          </cell>
          <cell r="H899">
            <v>0</v>
          </cell>
          <cell r="I899">
            <v>0</v>
          </cell>
          <cell r="J899">
            <v>0</v>
          </cell>
          <cell r="K899">
            <v>34</v>
          </cell>
          <cell r="U899">
            <v>0</v>
          </cell>
          <cell r="V899">
            <v>0.1114195573671343</v>
          </cell>
          <cell r="W899">
            <v>1.4961985285323495E-2</v>
          </cell>
          <cell r="X899">
            <v>0</v>
          </cell>
          <cell r="Y899">
            <v>0</v>
          </cell>
          <cell r="Z899">
            <v>0</v>
          </cell>
          <cell r="AA899">
            <v>319.45992649190009</v>
          </cell>
          <cell r="AB899">
            <v>508.35</v>
          </cell>
          <cell r="AC899">
            <v>-188.89007350809993</v>
          </cell>
          <cell r="AD899">
            <v>42.898704970373814</v>
          </cell>
          <cell r="AE899">
            <v>628.48</v>
          </cell>
          <cell r="AF899">
            <v>-585.58129502962618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0.1263815426524578</v>
          </cell>
          <cell r="AQ899">
            <v>0.1263815426524578</v>
          </cell>
          <cell r="AR899">
            <v>362.35863146227393</v>
          </cell>
          <cell r="AS899">
            <v>1136.83</v>
          </cell>
        </row>
        <row r="900">
          <cell r="A900" t="str">
            <v>л/с №3000000157673</v>
          </cell>
          <cell r="B900" t="str">
            <v>А/м 4мт/м</v>
          </cell>
          <cell r="C900" t="str">
            <v>СЗ КиноДевелопмент</v>
          </cell>
          <cell r="E900">
            <v>9.4</v>
          </cell>
          <cell r="F900">
            <v>31</v>
          </cell>
          <cell r="G900">
            <v>28</v>
          </cell>
          <cell r="H900">
            <v>31</v>
          </cell>
          <cell r="I900">
            <v>30</v>
          </cell>
          <cell r="J900">
            <v>31</v>
          </cell>
          <cell r="K900">
            <v>151</v>
          </cell>
          <cell r="U900">
            <v>0</v>
          </cell>
          <cell r="V900">
            <v>7.644845541978558E-2</v>
          </cell>
          <cell r="W900">
            <v>9.5814951997497413E-2</v>
          </cell>
          <cell r="X900">
            <v>0.11355346792118196</v>
          </cell>
          <cell r="Y900">
            <v>0</v>
          </cell>
          <cell r="Z900">
            <v>0</v>
          </cell>
          <cell r="AA900">
            <v>219.19148241050081</v>
          </cell>
          <cell r="AB900">
            <v>348.65</v>
          </cell>
          <cell r="AC900">
            <v>-129.45851758949917</v>
          </cell>
          <cell r="AD900">
            <v>274.71871406818462</v>
          </cell>
          <cell r="AE900">
            <v>431.22</v>
          </cell>
          <cell r="AF900">
            <v>-156.5012859318154</v>
          </cell>
          <cell r="AG900">
            <v>325.57823215425447</v>
          </cell>
          <cell r="AH900">
            <v>431.22</v>
          </cell>
          <cell r="AI900">
            <v>-105.64176784574556</v>
          </cell>
          <cell r="AJ900">
            <v>0</v>
          </cell>
          <cell r="AK900">
            <v>431.22</v>
          </cell>
          <cell r="AL900">
            <v>-431.22</v>
          </cell>
          <cell r="AM900">
            <v>0</v>
          </cell>
          <cell r="AN900">
            <v>431.22</v>
          </cell>
          <cell r="AO900">
            <v>-431.22</v>
          </cell>
          <cell r="AP900">
            <v>0.28581687533846495</v>
          </cell>
          <cell r="AQ900">
            <v>0.28581687533846495</v>
          </cell>
          <cell r="AR900">
            <v>819.48842863293987</v>
          </cell>
          <cell r="AS900">
            <v>2073.5300000000002</v>
          </cell>
        </row>
        <row r="901">
          <cell r="A901" t="str">
            <v>л/с №3000000157674</v>
          </cell>
          <cell r="B901" t="str">
            <v>А/м 5</v>
          </cell>
          <cell r="C901" t="str">
            <v>СЗ КиноДевелопмент</v>
          </cell>
          <cell r="E901">
            <v>14.5</v>
          </cell>
          <cell r="F901">
            <v>23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23</v>
          </cell>
          <cell r="U901">
            <v>0</v>
          </cell>
          <cell r="V901">
            <v>8.7493342081326322E-2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250.85916054873718</v>
          </cell>
          <cell r="AB901">
            <v>399.07</v>
          </cell>
          <cell r="AC901">
            <v>-148.21083945126281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8.7493342081326322E-2</v>
          </cell>
          <cell r="AQ901">
            <v>8.7493342081326322E-2</v>
          </cell>
          <cell r="AR901">
            <v>250.85916054873718</v>
          </cell>
          <cell r="AS901">
            <v>399.07</v>
          </cell>
        </row>
        <row r="902">
          <cell r="A902" t="str">
            <v>л/с №3000000157675</v>
          </cell>
          <cell r="B902" t="str">
            <v>А/м 50</v>
          </cell>
          <cell r="C902" t="str">
            <v>СЗ КиноДевелопмент</v>
          </cell>
          <cell r="E902">
            <v>13.7</v>
          </cell>
          <cell r="F902">
            <v>27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27</v>
          </cell>
          <cell r="U902">
            <v>0</v>
          </cell>
          <cell r="V902">
            <v>9.7042840287504067E-2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278.23929081552592</v>
          </cell>
          <cell r="AB902">
            <v>442.76</v>
          </cell>
          <cell r="AC902">
            <v>-164.52070918447407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9.7042840287504067E-2</v>
          </cell>
          <cell r="AQ902">
            <v>9.7042840287504067E-2</v>
          </cell>
          <cell r="AR902">
            <v>278.23929081552592</v>
          </cell>
          <cell r="AS902">
            <v>442.76</v>
          </cell>
        </row>
        <row r="903">
          <cell r="A903" t="str">
            <v>л/с №3000000157676</v>
          </cell>
          <cell r="B903" t="str">
            <v>А/м 51</v>
          </cell>
          <cell r="C903" t="str">
            <v>СЗ КиноДевелопмент</v>
          </cell>
          <cell r="E903">
            <v>13.7</v>
          </cell>
          <cell r="F903">
            <v>20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20</v>
          </cell>
          <cell r="U903">
            <v>0</v>
          </cell>
          <cell r="V903">
            <v>7.1883585398151165E-2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206.10317838187103</v>
          </cell>
          <cell r="AB903">
            <v>327.97</v>
          </cell>
          <cell r="AC903">
            <v>-121.86682161812899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7.1883585398151165E-2</v>
          </cell>
          <cell r="AQ903">
            <v>7.1883585398151165E-2</v>
          </cell>
          <cell r="AR903">
            <v>206.10317838187103</v>
          </cell>
          <cell r="AS903">
            <v>327.97</v>
          </cell>
        </row>
        <row r="904">
          <cell r="A904" t="str">
            <v>л/с №3000000157677</v>
          </cell>
          <cell r="B904" t="str">
            <v>А/м 52</v>
          </cell>
          <cell r="C904" t="str">
            <v>СЗ КиноДевелопмент</v>
          </cell>
          <cell r="E904">
            <v>13.7</v>
          </cell>
          <cell r="F904">
            <v>25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25</v>
          </cell>
          <cell r="U904">
            <v>0</v>
          </cell>
          <cell r="V904">
            <v>8.9854481747688952E-2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257.62897297733878</v>
          </cell>
          <cell r="AB904">
            <v>409.96</v>
          </cell>
          <cell r="AC904">
            <v>-152.3310270226612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8.9854481747688952E-2</v>
          </cell>
          <cell r="AQ904">
            <v>8.9854481747688952E-2</v>
          </cell>
          <cell r="AR904">
            <v>257.62897297733878</v>
          </cell>
          <cell r="AS904">
            <v>409.96</v>
          </cell>
        </row>
        <row r="905">
          <cell r="A905" t="str">
            <v>л/с №3000000157678</v>
          </cell>
          <cell r="B905" t="str">
            <v>А/м 53</v>
          </cell>
          <cell r="C905" t="str">
            <v>СЗ КиноДевелопмент</v>
          </cell>
          <cell r="E905">
            <v>14</v>
          </cell>
          <cell r="F905">
            <v>24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24</v>
          </cell>
          <cell r="U905">
            <v>0</v>
          </cell>
          <cell r="V905">
            <v>8.814921421087149E-2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252.7396640011265</v>
          </cell>
          <cell r="AB905">
            <v>402.22</v>
          </cell>
          <cell r="AC905">
            <v>-149.48033599887353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8.814921421087149E-2</v>
          </cell>
          <cell r="AQ905">
            <v>8.814921421087149E-2</v>
          </cell>
          <cell r="AR905">
            <v>252.7396640011265</v>
          </cell>
          <cell r="AS905">
            <v>402.22</v>
          </cell>
        </row>
        <row r="906">
          <cell r="A906" t="str">
            <v>л/с №3000000157679</v>
          </cell>
          <cell r="B906" t="str">
            <v>А/м 54</v>
          </cell>
          <cell r="C906" t="str">
            <v>СЗ КиноДевелопмент</v>
          </cell>
          <cell r="E906">
            <v>13.9</v>
          </cell>
          <cell r="F906">
            <v>31</v>
          </cell>
          <cell r="G906">
            <v>8</v>
          </cell>
          <cell r="H906">
            <v>0</v>
          </cell>
          <cell r="I906">
            <v>0</v>
          </cell>
          <cell r="J906">
            <v>0</v>
          </cell>
          <cell r="K906">
            <v>39</v>
          </cell>
          <cell r="U906">
            <v>0</v>
          </cell>
          <cell r="V906">
            <v>0.11304612024840634</v>
          </cell>
          <cell r="W906">
            <v>4.048108914179982E-2</v>
          </cell>
          <cell r="X906">
            <v>0</v>
          </cell>
          <cell r="Y906">
            <v>0</v>
          </cell>
          <cell r="Z906">
            <v>0</v>
          </cell>
          <cell r="AA906">
            <v>324.12357505382568</v>
          </cell>
          <cell r="AB906">
            <v>515.80999999999995</v>
          </cell>
          <cell r="AC906">
            <v>-191.68642494617427</v>
          </cell>
          <cell r="AD906">
            <v>116.06656916558561</v>
          </cell>
          <cell r="AE906">
            <v>637.66</v>
          </cell>
          <cell r="AF906">
            <v>-521.59343083441433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0.15352720939020614</v>
          </cell>
          <cell r="AQ906">
            <v>0.15352720939020614</v>
          </cell>
          <cell r="AR906">
            <v>440.19014421941125</v>
          </cell>
          <cell r="AS906">
            <v>1153.4699999999998</v>
          </cell>
        </row>
        <row r="907">
          <cell r="A907" t="str">
            <v>л/с №3000000157680</v>
          </cell>
          <cell r="B907" t="str">
            <v>А/м 55</v>
          </cell>
          <cell r="C907" t="str">
            <v>СЗ КиноДевелопмент</v>
          </cell>
          <cell r="E907">
            <v>13.6</v>
          </cell>
          <cell r="F907">
            <v>24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24</v>
          </cell>
          <cell r="U907">
            <v>0</v>
          </cell>
          <cell r="V907">
            <v>8.563066523341803E-2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245.51853074395149</v>
          </cell>
          <cell r="AB907">
            <v>390.67</v>
          </cell>
          <cell r="AC907">
            <v>-145.15146925604853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8.563066523341803E-2</v>
          </cell>
          <cell r="AQ907">
            <v>8.563066523341803E-2</v>
          </cell>
          <cell r="AR907">
            <v>245.51853074395149</v>
          </cell>
          <cell r="AS907">
            <v>390.67</v>
          </cell>
        </row>
        <row r="908">
          <cell r="A908" t="str">
            <v>л/с №3000000157681</v>
          </cell>
          <cell r="B908" t="str">
            <v>А/м 56</v>
          </cell>
          <cell r="C908" t="str">
            <v>СЗ КиноДевелопмент</v>
          </cell>
          <cell r="E908">
            <v>13.6</v>
          </cell>
          <cell r="F908">
            <v>30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30</v>
          </cell>
          <cell r="U908">
            <v>0</v>
          </cell>
          <cell r="V908">
            <v>0.10703833154177253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306.89816342993936</v>
          </cell>
          <cell r="AB908">
            <v>488.34</v>
          </cell>
          <cell r="AC908">
            <v>-181.44183657006062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0.10703833154177253</v>
          </cell>
          <cell r="AQ908">
            <v>0.10703833154177253</v>
          </cell>
          <cell r="AR908">
            <v>306.89816342993936</v>
          </cell>
          <cell r="AS908">
            <v>488.34</v>
          </cell>
        </row>
        <row r="909">
          <cell r="A909" t="str">
            <v>л/с №3000000157682</v>
          </cell>
          <cell r="B909" t="str">
            <v>А/м 57</v>
          </cell>
          <cell r="C909" t="str">
            <v>СЗ КиноДевелопмент</v>
          </cell>
          <cell r="E909">
            <v>13.6</v>
          </cell>
          <cell r="F909">
            <v>31</v>
          </cell>
          <cell r="G909">
            <v>28</v>
          </cell>
          <cell r="H909">
            <v>1</v>
          </cell>
          <cell r="I909">
            <v>0</v>
          </cell>
          <cell r="J909">
            <v>0</v>
          </cell>
          <cell r="K909">
            <v>60</v>
          </cell>
          <cell r="U909">
            <v>0</v>
          </cell>
          <cell r="V909">
            <v>0.11060627592649828</v>
          </cell>
          <cell r="W909">
            <v>0.13862588799637923</v>
          </cell>
          <cell r="X909">
            <v>5.2996814129309348E-3</v>
          </cell>
          <cell r="Y909">
            <v>0</v>
          </cell>
          <cell r="Z909">
            <v>0</v>
          </cell>
          <cell r="AA909">
            <v>317.12810221093736</v>
          </cell>
          <cell r="AB909">
            <v>504.62</v>
          </cell>
          <cell r="AC909">
            <v>-187.49189778906265</v>
          </cell>
          <cell r="AD909">
            <v>397.46537354545859</v>
          </cell>
          <cell r="AE909">
            <v>623.89</v>
          </cell>
          <cell r="AF909">
            <v>-226.4246264545414</v>
          </cell>
          <cell r="AG909">
            <v>15.195140553527317</v>
          </cell>
          <cell r="AH909">
            <v>20.07</v>
          </cell>
          <cell r="AI909">
            <v>-4.8748594464726835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0.25453184533580842</v>
          </cell>
          <cell r="AQ909">
            <v>0.25453184533580842</v>
          </cell>
          <cell r="AR909">
            <v>729.7886163099231</v>
          </cell>
          <cell r="AS909">
            <v>1148.58</v>
          </cell>
        </row>
        <row r="910">
          <cell r="A910" t="str">
            <v>л/с №3000000157683</v>
          </cell>
          <cell r="B910" t="str">
            <v>А/м 58</v>
          </cell>
          <cell r="C910" t="str">
            <v>СЗ КиноДевелопмент</v>
          </cell>
          <cell r="E910">
            <v>13.6</v>
          </cell>
          <cell r="F910">
            <v>31</v>
          </cell>
          <cell r="G910">
            <v>3</v>
          </cell>
          <cell r="H910">
            <v>0</v>
          </cell>
          <cell r="I910">
            <v>0</v>
          </cell>
          <cell r="J910">
            <v>0</v>
          </cell>
          <cell r="K910">
            <v>34</v>
          </cell>
          <cell r="U910">
            <v>0</v>
          </cell>
          <cell r="V910">
            <v>0.11060627592649828</v>
          </cell>
          <cell r="W910">
            <v>1.4852773713897776E-2</v>
          </cell>
          <cell r="X910">
            <v>0</v>
          </cell>
          <cell r="Y910">
            <v>0</v>
          </cell>
          <cell r="Z910">
            <v>0</v>
          </cell>
          <cell r="AA910">
            <v>317.12810221093736</v>
          </cell>
          <cell r="AB910">
            <v>504.62</v>
          </cell>
          <cell r="AC910">
            <v>-187.49189778906265</v>
          </cell>
          <cell r="AD910">
            <v>42.585575737013421</v>
          </cell>
          <cell r="AE910">
            <v>623.89</v>
          </cell>
          <cell r="AF910">
            <v>-581.30442426298657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0.12545904964039606</v>
          </cell>
          <cell r="AQ910">
            <v>0.12545904964039606</v>
          </cell>
          <cell r="AR910">
            <v>359.71367794795077</v>
          </cell>
          <cell r="AS910">
            <v>1128.51</v>
          </cell>
        </row>
        <row r="911">
          <cell r="A911" t="str">
            <v>л/с №3000000157684</v>
          </cell>
          <cell r="B911" t="str">
            <v>А/м 59</v>
          </cell>
          <cell r="C911" t="str">
            <v>СЗ КиноДевелопмент</v>
          </cell>
          <cell r="E911">
            <v>13.6</v>
          </cell>
          <cell r="F911">
            <v>25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25</v>
          </cell>
          <cell r="U911">
            <v>0</v>
          </cell>
          <cell r="V911">
            <v>8.9198609618143784E-2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255.74846952494948</v>
          </cell>
          <cell r="AB911">
            <v>406.95</v>
          </cell>
          <cell r="AC911">
            <v>-151.2015304750505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8.9198609618143784E-2</v>
          </cell>
          <cell r="AQ911">
            <v>8.9198609618143784E-2</v>
          </cell>
          <cell r="AR911">
            <v>255.74846952494948</v>
          </cell>
          <cell r="AS911">
            <v>406.95</v>
          </cell>
        </row>
        <row r="912">
          <cell r="A912" t="str">
            <v>л/с №3000000157685</v>
          </cell>
          <cell r="B912" t="str">
            <v>А/м 5мт/м</v>
          </cell>
          <cell r="C912" t="str">
            <v>СЗ КиноДевелопмент</v>
          </cell>
          <cell r="E912">
            <v>9.3000000000000007</v>
          </cell>
          <cell r="F912">
            <v>31</v>
          </cell>
          <cell r="G912">
            <v>28</v>
          </cell>
          <cell r="H912">
            <v>31</v>
          </cell>
          <cell r="I912">
            <v>30</v>
          </cell>
          <cell r="J912">
            <v>31</v>
          </cell>
          <cell r="K912">
            <v>151</v>
          </cell>
          <cell r="U912">
            <v>0</v>
          </cell>
          <cell r="V912">
            <v>7.5635173979149567E-2</v>
          </cell>
          <cell r="W912">
            <v>9.4795643997524034E-2</v>
          </cell>
          <cell r="X912">
            <v>0.11234545230499918</v>
          </cell>
          <cell r="Y912">
            <v>0</v>
          </cell>
          <cell r="Z912">
            <v>0</v>
          </cell>
          <cell r="AA912">
            <v>216.85965812953805</v>
          </cell>
          <cell r="AB912">
            <v>344.92</v>
          </cell>
          <cell r="AC912">
            <v>-128.06034187046197</v>
          </cell>
          <cell r="AD912">
            <v>271.79617455682097</v>
          </cell>
          <cell r="AE912">
            <v>426.64</v>
          </cell>
          <cell r="AF912">
            <v>-154.84382544317901</v>
          </cell>
          <cell r="AG912">
            <v>322.11463393984752</v>
          </cell>
          <cell r="AH912">
            <v>426.64</v>
          </cell>
          <cell r="AI912">
            <v>-104.52536606015246</v>
          </cell>
          <cell r="AJ912">
            <v>0</v>
          </cell>
          <cell r="AK912">
            <v>426.64</v>
          </cell>
          <cell r="AL912">
            <v>-426.64</v>
          </cell>
          <cell r="AM912">
            <v>0</v>
          </cell>
          <cell r="AN912">
            <v>426.64</v>
          </cell>
          <cell r="AO912">
            <v>-426.64</v>
          </cell>
          <cell r="AP912">
            <v>0.28277627028167274</v>
          </cell>
          <cell r="AQ912">
            <v>0.28277627028167274</v>
          </cell>
          <cell r="AR912">
            <v>810.77046662620637</v>
          </cell>
          <cell r="AS912">
            <v>2051.4799999999996</v>
          </cell>
        </row>
        <row r="913">
          <cell r="A913" t="str">
            <v>л/с №3000000157686</v>
          </cell>
          <cell r="B913" t="str">
            <v>А/м 6</v>
          </cell>
          <cell r="C913" t="str">
            <v>СЗ КиноДевелопмент</v>
          </cell>
          <cell r="E913">
            <v>14.8</v>
          </cell>
          <cell r="F913">
            <v>26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26</v>
          </cell>
          <cell r="U913">
            <v>0</v>
          </cell>
          <cell r="V913">
            <v>0.10095183817959331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289.44709139176632</v>
          </cell>
          <cell r="AB913">
            <v>460.5</v>
          </cell>
          <cell r="AC913">
            <v>-171.05290860823368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0.10095183817959331</v>
          </cell>
          <cell r="AQ913">
            <v>0.10095183817959331</v>
          </cell>
          <cell r="AR913">
            <v>289.44709139176632</v>
          </cell>
          <cell r="AS913">
            <v>460.5</v>
          </cell>
        </row>
        <row r="914">
          <cell r="A914" t="str">
            <v>л/с №3000000157687</v>
          </cell>
          <cell r="B914" t="str">
            <v>А/м 60</v>
          </cell>
          <cell r="C914" t="str">
            <v>СЗ КиноДевелопмент</v>
          </cell>
          <cell r="E914">
            <v>13.6</v>
          </cell>
          <cell r="F914">
            <v>31</v>
          </cell>
          <cell r="G914">
            <v>28</v>
          </cell>
          <cell r="H914">
            <v>7</v>
          </cell>
          <cell r="I914">
            <v>0</v>
          </cell>
          <cell r="J914">
            <v>0</v>
          </cell>
          <cell r="K914">
            <v>66</v>
          </cell>
          <cell r="U914">
            <v>0</v>
          </cell>
          <cell r="V914">
            <v>0.11060627592649828</v>
          </cell>
          <cell r="W914">
            <v>0.13862588799637923</v>
          </cell>
          <cell r="X914">
            <v>3.7097769890516545E-2</v>
          </cell>
          <cell r="Y914">
            <v>0</v>
          </cell>
          <cell r="Z914">
            <v>0</v>
          </cell>
          <cell r="AA914">
            <v>317.12810221093736</v>
          </cell>
          <cell r="AB914">
            <v>504.62</v>
          </cell>
          <cell r="AC914">
            <v>-187.49189778906265</v>
          </cell>
          <cell r="AD914">
            <v>397.46537354545859</v>
          </cell>
          <cell r="AE914">
            <v>623.89</v>
          </cell>
          <cell r="AF914">
            <v>-226.4246264545414</v>
          </cell>
          <cell r="AG914">
            <v>106.36598387469122</v>
          </cell>
          <cell r="AH914">
            <v>140.78</v>
          </cell>
          <cell r="AI914">
            <v>-34.414016125308777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0.28632993381339406</v>
          </cell>
          <cell r="AQ914">
            <v>0.28632993381339406</v>
          </cell>
          <cell r="AR914">
            <v>820.95945963108716</v>
          </cell>
          <cell r="AS914">
            <v>1269.29</v>
          </cell>
        </row>
        <row r="915">
          <cell r="A915" t="str">
            <v>л/с №3000000157688</v>
          </cell>
          <cell r="B915" t="str">
            <v>А/м 61</v>
          </cell>
          <cell r="C915" t="str">
            <v>СЗ КиноДевелопмент</v>
          </cell>
          <cell r="E915">
            <v>13.6</v>
          </cell>
          <cell r="F915">
            <v>31</v>
          </cell>
          <cell r="G915">
            <v>28</v>
          </cell>
          <cell r="H915">
            <v>7</v>
          </cell>
          <cell r="I915">
            <v>0</v>
          </cell>
          <cell r="J915">
            <v>0</v>
          </cell>
          <cell r="K915">
            <v>66</v>
          </cell>
          <cell r="U915">
            <v>0</v>
          </cell>
          <cell r="V915">
            <v>0.11060627592649828</v>
          </cell>
          <cell r="W915">
            <v>0.13862588799637923</v>
          </cell>
          <cell r="X915">
            <v>3.7097769890516545E-2</v>
          </cell>
          <cell r="Y915">
            <v>0</v>
          </cell>
          <cell r="Z915">
            <v>0</v>
          </cell>
          <cell r="AA915">
            <v>317.12810221093736</v>
          </cell>
          <cell r="AB915">
            <v>504.62</v>
          </cell>
          <cell r="AC915">
            <v>-187.49189778906265</v>
          </cell>
          <cell r="AD915">
            <v>397.46537354545859</v>
          </cell>
          <cell r="AE915">
            <v>623.89</v>
          </cell>
          <cell r="AF915">
            <v>-226.4246264545414</v>
          </cell>
          <cell r="AG915">
            <v>106.36598387469122</v>
          </cell>
          <cell r="AH915">
            <v>140.78</v>
          </cell>
          <cell r="AI915">
            <v>-34.414016125308777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0</v>
          </cell>
          <cell r="AP915">
            <v>0.28632993381339406</v>
          </cell>
          <cell r="AQ915">
            <v>0.28632993381339406</v>
          </cell>
          <cell r="AR915">
            <v>820.95945963108716</v>
          </cell>
          <cell r="AS915">
            <v>1269.29</v>
          </cell>
        </row>
        <row r="916">
          <cell r="A916" t="str">
            <v>л/с №3000000157689</v>
          </cell>
          <cell r="B916" t="str">
            <v>А/м 62</v>
          </cell>
          <cell r="C916" t="str">
            <v>СЗ КиноДевелопмент</v>
          </cell>
          <cell r="E916">
            <v>13.6</v>
          </cell>
          <cell r="F916">
            <v>25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25</v>
          </cell>
          <cell r="U916">
            <v>0</v>
          </cell>
          <cell r="V916">
            <v>8.9198609618143784E-2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255.74846952494948</v>
          </cell>
          <cell r="AB916">
            <v>406.95</v>
          </cell>
          <cell r="AC916">
            <v>-151.2015304750505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8.9198609618143784E-2</v>
          </cell>
          <cell r="AQ916">
            <v>8.9198609618143784E-2</v>
          </cell>
          <cell r="AR916">
            <v>255.74846952494948</v>
          </cell>
          <cell r="AS916">
            <v>406.95</v>
          </cell>
        </row>
        <row r="917">
          <cell r="A917" t="str">
            <v>л/с №3000000157690</v>
          </cell>
          <cell r="B917" t="str">
            <v>А/м 63</v>
          </cell>
          <cell r="C917" t="str">
            <v>СЗ КиноДевелопмент</v>
          </cell>
          <cell r="E917">
            <v>13.6</v>
          </cell>
          <cell r="F917">
            <v>20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20</v>
          </cell>
          <cell r="U917">
            <v>0</v>
          </cell>
          <cell r="V917">
            <v>7.1358887694515025E-2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204.59877561995958</v>
          </cell>
          <cell r="AB917">
            <v>325.56</v>
          </cell>
          <cell r="AC917">
            <v>-120.96122438004042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7.1358887694515025E-2</v>
          </cell>
          <cell r="AQ917">
            <v>7.1358887694515025E-2</v>
          </cell>
          <cell r="AR917">
            <v>204.59877561995958</v>
          </cell>
          <cell r="AS917">
            <v>325.56</v>
          </cell>
        </row>
        <row r="918">
          <cell r="A918" t="str">
            <v>л/с №3000000157691</v>
          </cell>
          <cell r="B918" t="str">
            <v>А/м 64</v>
          </cell>
          <cell r="C918" t="str">
            <v>СЗ КиноДевелопмент</v>
          </cell>
          <cell r="E918">
            <v>13.6</v>
          </cell>
          <cell r="F918">
            <v>19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19</v>
          </cell>
          <cell r="U918">
            <v>0</v>
          </cell>
          <cell r="V918">
            <v>6.779094330978927E-2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194.36883683896158</v>
          </cell>
          <cell r="AB918">
            <v>309.37</v>
          </cell>
          <cell r="AC918">
            <v>-115.00116316103842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6.779094330978927E-2</v>
          </cell>
          <cell r="AQ918">
            <v>6.779094330978927E-2</v>
          </cell>
          <cell r="AR918">
            <v>194.36883683896158</v>
          </cell>
          <cell r="AS918">
            <v>309.37</v>
          </cell>
        </row>
        <row r="919">
          <cell r="A919" t="str">
            <v>л/с №3000000157692</v>
          </cell>
          <cell r="B919" t="str">
            <v>А/м 65</v>
          </cell>
          <cell r="C919" t="str">
            <v>СЗ КиноДевелопмент</v>
          </cell>
          <cell r="E919">
            <v>13.6</v>
          </cell>
          <cell r="F919">
            <v>31</v>
          </cell>
          <cell r="G919">
            <v>28</v>
          </cell>
          <cell r="H919">
            <v>1</v>
          </cell>
          <cell r="I919">
            <v>0</v>
          </cell>
          <cell r="J919">
            <v>0</v>
          </cell>
          <cell r="K919">
            <v>60</v>
          </cell>
          <cell r="U919">
            <v>0</v>
          </cell>
          <cell r="V919">
            <v>0.11060627592649828</v>
          </cell>
          <cell r="W919">
            <v>0.13862588799637923</v>
          </cell>
          <cell r="X919">
            <v>5.2996814129309348E-3</v>
          </cell>
          <cell r="Y919">
            <v>0</v>
          </cell>
          <cell r="Z919">
            <v>0</v>
          </cell>
          <cell r="AA919">
            <v>317.12810221093736</v>
          </cell>
          <cell r="AB919">
            <v>504.62</v>
          </cell>
          <cell r="AC919">
            <v>-187.49189778906265</v>
          </cell>
          <cell r="AD919">
            <v>397.46537354545859</v>
          </cell>
          <cell r="AE919">
            <v>623.89</v>
          </cell>
          <cell r="AF919">
            <v>-226.4246264545414</v>
          </cell>
          <cell r="AG919">
            <v>15.195140553527317</v>
          </cell>
          <cell r="AH919">
            <v>20.07</v>
          </cell>
          <cell r="AI919">
            <v>-4.8748594464726835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0.25453184533580842</v>
          </cell>
          <cell r="AQ919">
            <v>0.25453184533580842</v>
          </cell>
          <cell r="AR919">
            <v>729.7886163099231</v>
          </cell>
          <cell r="AS919">
            <v>1148.58</v>
          </cell>
        </row>
        <row r="920">
          <cell r="A920" t="str">
            <v>л/с №3000000157693</v>
          </cell>
          <cell r="B920" t="str">
            <v>А/м 66</v>
          </cell>
          <cell r="C920" t="str">
            <v>СЗ КиноДевелопмент</v>
          </cell>
          <cell r="E920">
            <v>13.6</v>
          </cell>
          <cell r="F920">
            <v>18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18</v>
          </cell>
          <cell r="U920">
            <v>0</v>
          </cell>
          <cell r="V920">
            <v>6.4222998925063529E-2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184.13889805796364</v>
          </cell>
          <cell r="AB920">
            <v>293.02999999999997</v>
          </cell>
          <cell r="AC920">
            <v>-108.89110194203633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6.4222998925063529E-2</v>
          </cell>
          <cell r="AQ920">
            <v>6.4222998925063529E-2</v>
          </cell>
          <cell r="AR920">
            <v>184.13889805796364</v>
          </cell>
          <cell r="AS920">
            <v>293.02999999999997</v>
          </cell>
        </row>
        <row r="921">
          <cell r="A921" t="str">
            <v>л/с №3000000157694</v>
          </cell>
          <cell r="B921" t="str">
            <v>А/м 67</v>
          </cell>
          <cell r="C921" t="str">
            <v>СЗ КиноДевелопмент</v>
          </cell>
          <cell r="E921">
            <v>13.6</v>
          </cell>
          <cell r="F921">
            <v>31</v>
          </cell>
          <cell r="G921">
            <v>28</v>
          </cell>
          <cell r="H921">
            <v>22</v>
          </cell>
          <cell r="I921">
            <v>0</v>
          </cell>
          <cell r="J921">
            <v>0</v>
          </cell>
          <cell r="K921">
            <v>81</v>
          </cell>
          <cell r="U921">
            <v>0</v>
          </cell>
          <cell r="V921">
            <v>0.11060627592649828</v>
          </cell>
          <cell r="W921">
            <v>0.13862588799637923</v>
          </cell>
          <cell r="X921">
            <v>0.11659299108448057</v>
          </cell>
          <cell r="Y921">
            <v>0</v>
          </cell>
          <cell r="Z921">
            <v>0</v>
          </cell>
          <cell r="AA921">
            <v>317.12810221093736</v>
          </cell>
          <cell r="AB921">
            <v>504.62</v>
          </cell>
          <cell r="AC921">
            <v>-187.49189778906265</v>
          </cell>
          <cell r="AD921">
            <v>397.46537354545859</v>
          </cell>
          <cell r="AE921">
            <v>623.89</v>
          </cell>
          <cell r="AF921">
            <v>-226.4246264545414</v>
          </cell>
          <cell r="AG921">
            <v>334.29309217760095</v>
          </cell>
          <cell r="AH921">
            <v>442.77</v>
          </cell>
          <cell r="AI921">
            <v>-108.47690782239903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P921">
            <v>0.36582515500735807</v>
          </cell>
          <cell r="AQ921">
            <v>0.36582515500735807</v>
          </cell>
          <cell r="AR921">
            <v>1048.886567933997</v>
          </cell>
          <cell r="AS921">
            <v>1571.28</v>
          </cell>
        </row>
        <row r="922">
          <cell r="A922" t="str">
            <v>л/с №3000000157695</v>
          </cell>
          <cell r="B922" t="str">
            <v>А/м 68</v>
          </cell>
          <cell r="C922" t="str">
            <v>СЗ КиноДевелопмент</v>
          </cell>
          <cell r="E922">
            <v>13.6</v>
          </cell>
          <cell r="F922">
            <v>31</v>
          </cell>
          <cell r="G922">
            <v>28</v>
          </cell>
          <cell r="H922">
            <v>2</v>
          </cell>
          <cell r="I922">
            <v>0</v>
          </cell>
          <cell r="J922">
            <v>0</v>
          </cell>
          <cell r="K922">
            <v>61</v>
          </cell>
          <cell r="U922">
            <v>0</v>
          </cell>
          <cell r="V922">
            <v>0.11060627592649828</v>
          </cell>
          <cell r="W922">
            <v>0.13862588799637923</v>
          </cell>
          <cell r="X922">
            <v>1.059936282586187E-2</v>
          </cell>
          <cell r="Y922">
            <v>0</v>
          </cell>
          <cell r="Z922">
            <v>0</v>
          </cell>
          <cell r="AA922">
            <v>317.12810221093736</v>
          </cell>
          <cell r="AB922">
            <v>504.62</v>
          </cell>
          <cell r="AC922">
            <v>-187.49189778906265</v>
          </cell>
          <cell r="AD922">
            <v>397.46537354545859</v>
          </cell>
          <cell r="AE922">
            <v>623.89</v>
          </cell>
          <cell r="AF922">
            <v>-226.4246264545414</v>
          </cell>
          <cell r="AG922">
            <v>30.390281107054633</v>
          </cell>
          <cell r="AH922">
            <v>40.14</v>
          </cell>
          <cell r="AI922">
            <v>-9.7497188929453671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0.25983152674873938</v>
          </cell>
          <cell r="AQ922">
            <v>0.25983152674873938</v>
          </cell>
          <cell r="AR922">
            <v>744.98375686345059</v>
          </cell>
          <cell r="AS922">
            <v>1168.6500000000001</v>
          </cell>
        </row>
        <row r="923">
          <cell r="A923" t="str">
            <v>л/с №3000000157696</v>
          </cell>
          <cell r="B923" t="str">
            <v>А/м 69</v>
          </cell>
          <cell r="C923" t="str">
            <v>СЗ КиноДевелопмент</v>
          </cell>
          <cell r="E923">
            <v>13.6</v>
          </cell>
          <cell r="F923">
            <v>24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24</v>
          </cell>
          <cell r="U923">
            <v>0</v>
          </cell>
          <cell r="V923">
            <v>8.563066523341803E-2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245.51853074395149</v>
          </cell>
          <cell r="AB923">
            <v>390.67</v>
          </cell>
          <cell r="AC923">
            <v>-145.15146925604853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8.563066523341803E-2</v>
          </cell>
          <cell r="AQ923">
            <v>8.563066523341803E-2</v>
          </cell>
          <cell r="AR923">
            <v>245.51853074395149</v>
          </cell>
          <cell r="AS923">
            <v>390.67</v>
          </cell>
        </row>
        <row r="924">
          <cell r="A924" t="str">
            <v>л/с №3000000157697</v>
          </cell>
          <cell r="B924" t="str">
            <v>А/м 6мт/м</v>
          </cell>
          <cell r="C924" t="str">
            <v>СЗ КиноДевелопмент</v>
          </cell>
          <cell r="E924">
            <v>9.4</v>
          </cell>
          <cell r="F924">
            <v>31</v>
          </cell>
          <cell r="G924">
            <v>28</v>
          </cell>
          <cell r="H924">
            <v>31</v>
          </cell>
          <cell r="I924">
            <v>30</v>
          </cell>
          <cell r="J924">
            <v>31</v>
          </cell>
          <cell r="K924">
            <v>151</v>
          </cell>
          <cell r="U924">
            <v>0</v>
          </cell>
          <cell r="V924">
            <v>7.644845541978558E-2</v>
          </cell>
          <cell r="W924">
            <v>9.5814951997497413E-2</v>
          </cell>
          <cell r="X924">
            <v>0.11355346792118196</v>
          </cell>
          <cell r="Y924">
            <v>0</v>
          </cell>
          <cell r="Z924">
            <v>0</v>
          </cell>
          <cell r="AA924">
            <v>219.19148241050081</v>
          </cell>
          <cell r="AB924">
            <v>348.65</v>
          </cell>
          <cell r="AC924">
            <v>-129.45851758949917</v>
          </cell>
          <cell r="AD924">
            <v>274.71871406818462</v>
          </cell>
          <cell r="AE924">
            <v>431.22</v>
          </cell>
          <cell r="AF924">
            <v>-156.5012859318154</v>
          </cell>
          <cell r="AG924">
            <v>325.57823215425447</v>
          </cell>
          <cell r="AH924">
            <v>431.22</v>
          </cell>
          <cell r="AI924">
            <v>-105.64176784574556</v>
          </cell>
          <cell r="AJ924">
            <v>0</v>
          </cell>
          <cell r="AK924">
            <v>431.22</v>
          </cell>
          <cell r="AL924">
            <v>-431.22</v>
          </cell>
          <cell r="AM924">
            <v>0</v>
          </cell>
          <cell r="AN924">
            <v>431.22</v>
          </cell>
          <cell r="AO924">
            <v>-431.22</v>
          </cell>
          <cell r="AP924">
            <v>0.28581687533846495</v>
          </cell>
          <cell r="AQ924">
            <v>0.28581687533846495</v>
          </cell>
          <cell r="AR924">
            <v>819.48842863293987</v>
          </cell>
          <cell r="AS924">
            <v>2073.5300000000002</v>
          </cell>
        </row>
        <row r="925">
          <cell r="A925" t="str">
            <v>л/с №3000000157698</v>
          </cell>
          <cell r="B925" t="str">
            <v>А/м 7</v>
          </cell>
          <cell r="C925" t="str">
            <v>СЗ КиноДевелопмент</v>
          </cell>
          <cell r="E925">
            <v>14.4</v>
          </cell>
          <cell r="F925">
            <v>27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27</v>
          </cell>
          <cell r="U925">
            <v>0</v>
          </cell>
          <cell r="V925">
            <v>0.10200123358686559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292.45589691558928</v>
          </cell>
          <cell r="AB925">
            <v>465.24</v>
          </cell>
          <cell r="AC925">
            <v>-172.78410308441073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0.10200123358686559</v>
          </cell>
          <cell r="AQ925">
            <v>0.10200123358686559</v>
          </cell>
          <cell r="AR925">
            <v>292.45589691558928</v>
          </cell>
          <cell r="AS925">
            <v>465.24</v>
          </cell>
        </row>
        <row r="926">
          <cell r="A926" t="str">
            <v>л/с №3000000157699</v>
          </cell>
          <cell r="B926" t="str">
            <v>А/м 70</v>
          </cell>
          <cell r="C926" t="str">
            <v>СЗ КиноДевелопмент</v>
          </cell>
          <cell r="E926">
            <v>13.6</v>
          </cell>
          <cell r="F926">
            <v>20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20</v>
          </cell>
          <cell r="U926">
            <v>0</v>
          </cell>
          <cell r="V926">
            <v>7.1358887694515025E-2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204.59877561995958</v>
          </cell>
          <cell r="AB926">
            <v>325.56</v>
          </cell>
          <cell r="AC926">
            <v>-120.96122438004042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7.1358887694515025E-2</v>
          </cell>
          <cell r="AQ926">
            <v>7.1358887694515025E-2</v>
          </cell>
          <cell r="AR926">
            <v>204.59877561995958</v>
          </cell>
          <cell r="AS926">
            <v>325.56</v>
          </cell>
        </row>
        <row r="927">
          <cell r="A927" t="str">
            <v>л/с №3000000157700</v>
          </cell>
          <cell r="B927" t="str">
            <v>А/м 71</v>
          </cell>
          <cell r="C927" t="str">
            <v>СЗ КиноДевелопмент</v>
          </cell>
          <cell r="E927">
            <v>13.6</v>
          </cell>
          <cell r="F927">
            <v>20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20</v>
          </cell>
          <cell r="U927">
            <v>0</v>
          </cell>
          <cell r="V927">
            <v>7.1358887694515025E-2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204.59877561995958</v>
          </cell>
          <cell r="AB927">
            <v>325.56</v>
          </cell>
          <cell r="AC927">
            <v>-120.96122438004042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7.1358887694515025E-2</v>
          </cell>
          <cell r="AQ927">
            <v>7.1358887694515025E-2</v>
          </cell>
          <cell r="AR927">
            <v>204.59877561995958</v>
          </cell>
          <cell r="AS927">
            <v>325.56</v>
          </cell>
        </row>
        <row r="928">
          <cell r="A928" t="str">
            <v>л/с №3000000157701</v>
          </cell>
          <cell r="B928" t="str">
            <v>А/м 72</v>
          </cell>
          <cell r="C928" t="str">
            <v>СЗ КиноДевелопмент</v>
          </cell>
          <cell r="E928">
            <v>13.6</v>
          </cell>
          <cell r="F928">
            <v>6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6</v>
          </cell>
          <cell r="U928">
            <v>0</v>
          </cell>
          <cell r="V928">
            <v>2.1407666308354507E-2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61.379632685987872</v>
          </cell>
          <cell r="AB928">
            <v>423.23</v>
          </cell>
          <cell r="AC928">
            <v>-361.85036731401215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2.1407666308354507E-2</v>
          </cell>
          <cell r="AQ928">
            <v>2.1407666308354507E-2</v>
          </cell>
          <cell r="AR928">
            <v>61.379632685987872</v>
          </cell>
          <cell r="AS928">
            <v>423.23</v>
          </cell>
        </row>
        <row r="929">
          <cell r="A929" t="str">
            <v>л/с №3000000157702</v>
          </cell>
          <cell r="B929" t="str">
            <v>А/м 73</v>
          </cell>
          <cell r="C929" t="str">
            <v>СЗ КиноДевелопмент</v>
          </cell>
          <cell r="E929">
            <v>15.1</v>
          </cell>
          <cell r="F929">
            <v>20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20</v>
          </cell>
          <cell r="U929">
            <v>0</v>
          </cell>
          <cell r="V929">
            <v>7.9229353249057125E-2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227.16481704863159</v>
          </cell>
          <cell r="AB929">
            <v>361.45</v>
          </cell>
          <cell r="AC929">
            <v>-134.2851829513684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7.9229353249057125E-2</v>
          </cell>
          <cell r="AQ929">
            <v>7.9229353249057125E-2</v>
          </cell>
          <cell r="AR929">
            <v>227.16481704863159</v>
          </cell>
          <cell r="AS929">
            <v>361.45</v>
          </cell>
        </row>
        <row r="930">
          <cell r="A930" t="str">
            <v>л/с №3000000157703</v>
          </cell>
          <cell r="B930" t="str">
            <v>А/м 74</v>
          </cell>
          <cell r="C930" t="str">
            <v>СЗ КиноДевелопмент</v>
          </cell>
          <cell r="E930">
            <v>15.1</v>
          </cell>
          <cell r="F930">
            <v>31</v>
          </cell>
          <cell r="G930">
            <v>28</v>
          </cell>
          <cell r="H930">
            <v>2</v>
          </cell>
          <cell r="I930">
            <v>0</v>
          </cell>
          <cell r="J930">
            <v>0</v>
          </cell>
          <cell r="K930">
            <v>61</v>
          </cell>
          <cell r="U930">
            <v>0</v>
          </cell>
          <cell r="V930">
            <v>0.12280549753603855</v>
          </cell>
          <cell r="W930">
            <v>0.15391550799597989</v>
          </cell>
          <cell r="X930">
            <v>1.176841019636134E-2</v>
          </cell>
          <cell r="Y930">
            <v>0</v>
          </cell>
          <cell r="Z930">
            <v>0</v>
          </cell>
          <cell r="AA930">
            <v>352.10546642537901</v>
          </cell>
          <cell r="AB930">
            <v>560.25</v>
          </cell>
          <cell r="AC930">
            <v>-208.14453357462099</v>
          </cell>
          <cell r="AD930">
            <v>441.3034662159136</v>
          </cell>
          <cell r="AE930">
            <v>692.71</v>
          </cell>
          <cell r="AF930">
            <v>-251.40653378408643</v>
          </cell>
          <cell r="AG930">
            <v>33.742150346803307</v>
          </cell>
          <cell r="AH930">
            <v>44.73</v>
          </cell>
          <cell r="AI930">
            <v>-10.98784965319669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0.28848941572837977</v>
          </cell>
          <cell r="AQ930">
            <v>0.28848941572837977</v>
          </cell>
          <cell r="AR930">
            <v>827.15108298809582</v>
          </cell>
          <cell r="AS930">
            <v>1297.69</v>
          </cell>
        </row>
        <row r="931">
          <cell r="A931" t="str">
            <v>л/с №3000000157704</v>
          </cell>
          <cell r="B931" t="str">
            <v>А/м 75</v>
          </cell>
          <cell r="C931" t="str">
            <v>СЗ КиноДевелопмент</v>
          </cell>
          <cell r="E931">
            <v>13.6</v>
          </cell>
          <cell r="F931">
            <v>26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26</v>
          </cell>
          <cell r="U931">
            <v>0</v>
          </cell>
          <cell r="V931">
            <v>9.2766554002869539E-2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265.97840830594748</v>
          </cell>
          <cell r="AB931">
            <v>423.23</v>
          </cell>
          <cell r="AC931">
            <v>-157.25159169405254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9.2766554002869539E-2</v>
          </cell>
          <cell r="AQ931">
            <v>9.2766554002869539E-2</v>
          </cell>
          <cell r="AR931">
            <v>265.97840830594748</v>
          </cell>
          <cell r="AS931">
            <v>423.23</v>
          </cell>
        </row>
        <row r="932">
          <cell r="A932" t="str">
            <v>л/с №3000000157705</v>
          </cell>
          <cell r="B932" t="str">
            <v>А/м 76</v>
          </cell>
          <cell r="C932" t="str">
            <v>СЗ КиноДевелопмент</v>
          </cell>
          <cell r="E932">
            <v>13.6</v>
          </cell>
          <cell r="F932">
            <v>31</v>
          </cell>
          <cell r="G932">
            <v>22</v>
          </cell>
          <cell r="H932">
            <v>0</v>
          </cell>
          <cell r="I932">
            <v>0</v>
          </cell>
          <cell r="J932">
            <v>0</v>
          </cell>
          <cell r="K932">
            <v>53</v>
          </cell>
          <cell r="U932">
            <v>0</v>
          </cell>
          <cell r="V932">
            <v>0.11060627592649828</v>
          </cell>
          <cell r="W932">
            <v>0.10892034056858368</v>
          </cell>
          <cell r="X932">
            <v>0</v>
          </cell>
          <cell r="Y932">
            <v>0</v>
          </cell>
          <cell r="Z932">
            <v>0</v>
          </cell>
          <cell r="AA932">
            <v>317.12810221093736</v>
          </cell>
          <cell r="AB932">
            <v>504.62</v>
          </cell>
          <cell r="AC932">
            <v>-187.49189778906265</v>
          </cell>
          <cell r="AD932">
            <v>312.29422207143176</v>
          </cell>
          <cell r="AE932">
            <v>623.89</v>
          </cell>
          <cell r="AF932">
            <v>-311.59577792856822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0.21952661649508198</v>
          </cell>
          <cell r="AQ932">
            <v>0.21952661649508198</v>
          </cell>
          <cell r="AR932">
            <v>629.42232428236912</v>
          </cell>
          <cell r="AS932">
            <v>1128.51</v>
          </cell>
        </row>
        <row r="933">
          <cell r="A933" t="str">
            <v>л/с №3000000157706</v>
          </cell>
          <cell r="B933" t="str">
            <v>А/м 77</v>
          </cell>
          <cell r="C933" t="str">
            <v>СЗ КиноДевелопмент</v>
          </cell>
          <cell r="E933">
            <v>13.6</v>
          </cell>
          <cell r="F933">
            <v>27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27</v>
          </cell>
          <cell r="U933">
            <v>0</v>
          </cell>
          <cell r="V933">
            <v>9.633449838759528E-2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276.20834708694542</v>
          </cell>
          <cell r="AB933">
            <v>439.51</v>
          </cell>
          <cell r="AC933">
            <v>-163.30165291305457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9.633449838759528E-2</v>
          </cell>
          <cell r="AQ933">
            <v>9.633449838759528E-2</v>
          </cell>
          <cell r="AR933">
            <v>276.20834708694542</v>
          </cell>
          <cell r="AS933">
            <v>439.51</v>
          </cell>
        </row>
        <row r="934">
          <cell r="A934" t="str">
            <v>л/с №3000000157707</v>
          </cell>
          <cell r="B934" t="str">
            <v>А/м 78</v>
          </cell>
          <cell r="C934" t="str">
            <v>СЗ КиноДевелопмент</v>
          </cell>
          <cell r="E934">
            <v>13.6</v>
          </cell>
          <cell r="F934">
            <v>20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20</v>
          </cell>
          <cell r="U934">
            <v>0</v>
          </cell>
          <cell r="V934">
            <v>7.1358887694515025E-2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204.59877561995958</v>
          </cell>
          <cell r="AB934">
            <v>325.56</v>
          </cell>
          <cell r="AC934">
            <v>-120.96122438004042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P934">
            <v>7.1358887694515025E-2</v>
          </cell>
          <cell r="AQ934">
            <v>7.1358887694515025E-2</v>
          </cell>
          <cell r="AR934">
            <v>204.59877561995958</v>
          </cell>
          <cell r="AS934">
            <v>325.56</v>
          </cell>
        </row>
        <row r="935">
          <cell r="A935" t="str">
            <v>л/с №3000000157708</v>
          </cell>
          <cell r="B935" t="str">
            <v>А/м 79</v>
          </cell>
          <cell r="C935" t="str">
            <v>СЗ КиноДевелопмент</v>
          </cell>
          <cell r="E935">
            <v>13.6</v>
          </cell>
          <cell r="F935">
            <v>31</v>
          </cell>
          <cell r="G935">
            <v>3</v>
          </cell>
          <cell r="H935">
            <v>0</v>
          </cell>
          <cell r="I935">
            <v>0</v>
          </cell>
          <cell r="J935">
            <v>0</v>
          </cell>
          <cell r="K935">
            <v>34</v>
          </cell>
          <cell r="U935">
            <v>0</v>
          </cell>
          <cell r="V935">
            <v>0.11060627592649828</v>
          </cell>
          <cell r="W935">
            <v>1.4852773713897776E-2</v>
          </cell>
          <cell r="X935">
            <v>0</v>
          </cell>
          <cell r="Y935">
            <v>0</v>
          </cell>
          <cell r="Z935">
            <v>0</v>
          </cell>
          <cell r="AA935">
            <v>317.12810221093736</v>
          </cell>
          <cell r="AB935">
            <v>504.62</v>
          </cell>
          <cell r="AC935">
            <v>-187.49189778906265</v>
          </cell>
          <cell r="AD935">
            <v>42.585575737013421</v>
          </cell>
          <cell r="AE935">
            <v>623.89</v>
          </cell>
          <cell r="AF935">
            <v>-581.30442426298657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0.12545904964039606</v>
          </cell>
          <cell r="AQ935">
            <v>0.12545904964039606</v>
          </cell>
          <cell r="AR935">
            <v>359.71367794795077</v>
          </cell>
          <cell r="AS935">
            <v>1128.51</v>
          </cell>
        </row>
        <row r="936">
          <cell r="A936" t="str">
            <v>л/с №3000000157709</v>
          </cell>
          <cell r="B936" t="str">
            <v>А/м 8</v>
          </cell>
          <cell r="C936" t="str">
            <v>СЗ КиноДевелопмент</v>
          </cell>
          <cell r="E936">
            <v>15.7</v>
          </cell>
          <cell r="F936">
            <v>31</v>
          </cell>
          <cell r="G936">
            <v>2</v>
          </cell>
          <cell r="H936">
            <v>0</v>
          </cell>
          <cell r="I936">
            <v>0</v>
          </cell>
          <cell r="J936">
            <v>0</v>
          </cell>
          <cell r="K936">
            <v>33</v>
          </cell>
          <cell r="U936">
            <v>0</v>
          </cell>
          <cell r="V936">
            <v>0.12768518617985464</v>
          </cell>
          <cell r="W936">
            <v>1.143081114255858E-2</v>
          </cell>
          <cell r="X936">
            <v>0</v>
          </cell>
          <cell r="Y936">
            <v>0</v>
          </cell>
          <cell r="Z936">
            <v>0</v>
          </cell>
          <cell r="AA936">
            <v>366.09641211115559</v>
          </cell>
          <cell r="AB936">
            <v>582.61</v>
          </cell>
          <cell r="AC936">
            <v>-216.51358788884443</v>
          </cell>
          <cell r="AD936">
            <v>32.774193091721109</v>
          </cell>
          <cell r="AE936">
            <v>720.23</v>
          </cell>
          <cell r="AF936">
            <v>-687.45580690827887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0.13911599732241323</v>
          </cell>
          <cell r="AQ936">
            <v>0.13911599732241323</v>
          </cell>
          <cell r="AR936">
            <v>398.87060520287673</v>
          </cell>
          <cell r="AS936">
            <v>1302.8400000000001</v>
          </cell>
        </row>
        <row r="937">
          <cell r="A937" t="str">
            <v>л/с №3000000157710</v>
          </cell>
          <cell r="B937" t="str">
            <v>А/м 80</v>
          </cell>
          <cell r="C937" t="str">
            <v>СЗ КиноДевелопмент</v>
          </cell>
          <cell r="E937">
            <v>13.6</v>
          </cell>
          <cell r="F937">
            <v>31</v>
          </cell>
          <cell r="G937">
            <v>10</v>
          </cell>
          <cell r="H937">
            <v>0</v>
          </cell>
          <cell r="I937">
            <v>0</v>
          </cell>
          <cell r="J937">
            <v>0</v>
          </cell>
          <cell r="K937">
            <v>41</v>
          </cell>
          <cell r="U937">
            <v>0</v>
          </cell>
          <cell r="V937">
            <v>0.11060627592649828</v>
          </cell>
          <cell r="W937">
            <v>4.9509245712992589E-2</v>
          </cell>
          <cell r="X937">
            <v>0</v>
          </cell>
          <cell r="Y937">
            <v>0</v>
          </cell>
          <cell r="Z937">
            <v>0</v>
          </cell>
          <cell r="AA937">
            <v>317.12810221093736</v>
          </cell>
          <cell r="AB937">
            <v>504.62</v>
          </cell>
          <cell r="AC937">
            <v>-187.49189778906265</v>
          </cell>
          <cell r="AD937">
            <v>141.95191912337808</v>
          </cell>
          <cell r="AE937">
            <v>623.89</v>
          </cell>
          <cell r="AF937">
            <v>-481.93808087662194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0.16011552163949089</v>
          </cell>
          <cell r="AQ937">
            <v>0.16011552163949089</v>
          </cell>
          <cell r="AR937">
            <v>459.08002133431546</v>
          </cell>
          <cell r="AS937">
            <v>1128.51</v>
          </cell>
        </row>
        <row r="938">
          <cell r="A938" t="str">
            <v>л/с №3000000157711</v>
          </cell>
          <cell r="B938" t="str">
            <v>А/м 81</v>
          </cell>
          <cell r="C938" t="str">
            <v>СЗ КиноДевелопмент</v>
          </cell>
          <cell r="E938">
            <v>13.6</v>
          </cell>
          <cell r="F938">
            <v>31</v>
          </cell>
          <cell r="G938">
            <v>9</v>
          </cell>
          <cell r="H938">
            <v>0</v>
          </cell>
          <cell r="I938">
            <v>0</v>
          </cell>
          <cell r="J938">
            <v>0</v>
          </cell>
          <cell r="K938">
            <v>40</v>
          </cell>
          <cell r="U938">
            <v>0</v>
          </cell>
          <cell r="V938">
            <v>0.11060627592649828</v>
          </cell>
          <cell r="W938">
            <v>4.4558321141693329E-2</v>
          </cell>
          <cell r="X938">
            <v>0</v>
          </cell>
          <cell r="Y938">
            <v>0</v>
          </cell>
          <cell r="Z938">
            <v>0</v>
          </cell>
          <cell r="AA938">
            <v>317.12810221093736</v>
          </cell>
          <cell r="AB938">
            <v>504.62</v>
          </cell>
          <cell r="AC938">
            <v>-187.49189778906265</v>
          </cell>
          <cell r="AD938">
            <v>127.75672721104027</v>
          </cell>
          <cell r="AE938">
            <v>623.89</v>
          </cell>
          <cell r="AF938">
            <v>-496.13327278895974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0.15516459706819161</v>
          </cell>
          <cell r="AQ938">
            <v>0.15516459706819161</v>
          </cell>
          <cell r="AR938">
            <v>444.8848294219776</v>
          </cell>
          <cell r="AS938">
            <v>1128.51</v>
          </cell>
        </row>
        <row r="939">
          <cell r="A939" t="str">
            <v>л/с №3000000157712</v>
          </cell>
          <cell r="B939" t="str">
            <v>А/м 82</v>
          </cell>
          <cell r="C939" t="str">
            <v>СЗ КиноДевелопмент</v>
          </cell>
          <cell r="E939">
            <v>13.6</v>
          </cell>
          <cell r="F939">
            <v>25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25</v>
          </cell>
          <cell r="U939">
            <v>0</v>
          </cell>
          <cell r="V939">
            <v>8.9198609618143784E-2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255.74846952494948</v>
          </cell>
          <cell r="AB939">
            <v>406.95</v>
          </cell>
          <cell r="AC939">
            <v>-151.2015304750505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8.9198609618143784E-2</v>
          </cell>
          <cell r="AQ939">
            <v>8.9198609618143784E-2</v>
          </cell>
          <cell r="AR939">
            <v>255.74846952494948</v>
          </cell>
          <cell r="AS939">
            <v>406.95</v>
          </cell>
        </row>
        <row r="940">
          <cell r="A940" t="str">
            <v>л/с №3000000157713</v>
          </cell>
          <cell r="B940" t="str">
            <v>А/м 83</v>
          </cell>
          <cell r="C940" t="str">
            <v>СЗ КиноДевелопмент</v>
          </cell>
          <cell r="E940">
            <v>13.6</v>
          </cell>
          <cell r="F940">
            <v>25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25</v>
          </cell>
          <cell r="U940">
            <v>0</v>
          </cell>
          <cell r="V940">
            <v>8.9198609618143784E-2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255.74846952494948</v>
          </cell>
          <cell r="AB940">
            <v>406.95</v>
          </cell>
          <cell r="AC940">
            <v>-151.2015304750505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8.9198609618143784E-2</v>
          </cell>
          <cell r="AQ940">
            <v>8.9198609618143784E-2</v>
          </cell>
          <cell r="AR940">
            <v>255.74846952494948</v>
          </cell>
          <cell r="AS940">
            <v>406.95</v>
          </cell>
        </row>
        <row r="941">
          <cell r="A941" t="str">
            <v>л/с №3000000157714</v>
          </cell>
          <cell r="B941" t="str">
            <v>А/м 84</v>
          </cell>
          <cell r="C941" t="str">
            <v>СЗ КиноДевелопмент</v>
          </cell>
          <cell r="E941">
            <v>13.6</v>
          </cell>
          <cell r="F941">
            <v>31</v>
          </cell>
          <cell r="G941">
            <v>1</v>
          </cell>
          <cell r="H941">
            <v>0</v>
          </cell>
          <cell r="I941">
            <v>0</v>
          </cell>
          <cell r="J941">
            <v>0</v>
          </cell>
          <cell r="K941">
            <v>32</v>
          </cell>
          <cell r="U941">
            <v>0</v>
          </cell>
          <cell r="V941">
            <v>0.11060627592649828</v>
          </cell>
          <cell r="W941">
            <v>4.9509245712992585E-3</v>
          </cell>
          <cell r="X941">
            <v>0</v>
          </cell>
          <cell r="Y941">
            <v>0</v>
          </cell>
          <cell r="Z941">
            <v>0</v>
          </cell>
          <cell r="AA941">
            <v>317.12810221093736</v>
          </cell>
          <cell r="AB941">
            <v>504.62</v>
          </cell>
          <cell r="AC941">
            <v>-187.49189778906265</v>
          </cell>
          <cell r="AD941">
            <v>14.195191912337807</v>
          </cell>
          <cell r="AE941">
            <v>623.89</v>
          </cell>
          <cell r="AF941">
            <v>-609.69480808766218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0.11555720049779754</v>
          </cell>
          <cell r="AQ941">
            <v>0.11555720049779754</v>
          </cell>
          <cell r="AR941">
            <v>331.3232941232751</v>
          </cell>
          <cell r="AS941">
            <v>1128.51</v>
          </cell>
        </row>
        <row r="942">
          <cell r="A942" t="str">
            <v>л/с №3000000157715</v>
          </cell>
          <cell r="B942" t="str">
            <v>А/м 85</v>
          </cell>
          <cell r="C942" t="str">
            <v>СЗ КиноДевелопмент</v>
          </cell>
          <cell r="E942">
            <v>13.6</v>
          </cell>
          <cell r="F942">
            <v>18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18</v>
          </cell>
          <cell r="U942">
            <v>0</v>
          </cell>
          <cell r="V942">
            <v>6.4222998925063529E-2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184.13889805796364</v>
          </cell>
          <cell r="AB942">
            <v>293.02999999999997</v>
          </cell>
          <cell r="AC942">
            <v>-108.89110194203633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6.4222998925063529E-2</v>
          </cell>
          <cell r="AQ942">
            <v>6.4222998925063529E-2</v>
          </cell>
          <cell r="AR942">
            <v>184.13889805796364</v>
          </cell>
          <cell r="AS942">
            <v>293.02999999999997</v>
          </cell>
        </row>
        <row r="943">
          <cell r="A943" t="str">
            <v>л/с №3000000157716</v>
          </cell>
          <cell r="B943" t="str">
            <v>А/м 86</v>
          </cell>
          <cell r="C943" t="str">
            <v>СЗ КиноДевелопмент</v>
          </cell>
          <cell r="E943">
            <v>13.6</v>
          </cell>
          <cell r="F943">
            <v>31</v>
          </cell>
          <cell r="G943">
            <v>17</v>
          </cell>
          <cell r="H943">
            <v>0</v>
          </cell>
          <cell r="I943">
            <v>0</v>
          </cell>
          <cell r="J943">
            <v>0</v>
          </cell>
          <cell r="K943">
            <v>48</v>
          </cell>
          <cell r="U943">
            <v>0</v>
          </cell>
          <cell r="V943">
            <v>0.11060627592649828</v>
          </cell>
          <cell r="W943">
            <v>8.416571771208739E-2</v>
          </cell>
          <cell r="X943">
            <v>0</v>
          </cell>
          <cell r="Y943">
            <v>0</v>
          </cell>
          <cell r="Z943">
            <v>0</v>
          </cell>
          <cell r="AA943">
            <v>317.12810221093736</v>
          </cell>
          <cell r="AB943">
            <v>504.62</v>
          </cell>
          <cell r="AC943">
            <v>-187.49189778906265</v>
          </cell>
          <cell r="AD943">
            <v>241.31826250974271</v>
          </cell>
          <cell r="AE943">
            <v>623.89</v>
          </cell>
          <cell r="AF943">
            <v>-382.57173749025731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0.19477199363858566</v>
          </cell>
          <cell r="AQ943">
            <v>0.19477199363858566</v>
          </cell>
          <cell r="AR943">
            <v>558.44636472067998</v>
          </cell>
          <cell r="AS943">
            <v>1128.51</v>
          </cell>
        </row>
        <row r="944">
          <cell r="A944" t="str">
            <v>л/с №3000000157717</v>
          </cell>
          <cell r="B944" t="str">
            <v>А/м 87</v>
          </cell>
          <cell r="C944" t="str">
            <v>СЗ КиноДевелопмент</v>
          </cell>
          <cell r="E944">
            <v>13.6</v>
          </cell>
          <cell r="F944">
            <v>31</v>
          </cell>
          <cell r="G944">
            <v>28</v>
          </cell>
          <cell r="H944">
            <v>10</v>
          </cell>
          <cell r="I944">
            <v>0</v>
          </cell>
          <cell r="J944">
            <v>0</v>
          </cell>
          <cell r="K944">
            <v>69</v>
          </cell>
          <cell r="U944">
            <v>0</v>
          </cell>
          <cell r="V944">
            <v>0.11060627592649828</v>
          </cell>
          <cell r="W944">
            <v>0.13862588799637923</v>
          </cell>
          <cell r="X944">
            <v>5.2996814129309344E-2</v>
          </cell>
          <cell r="Y944">
            <v>0</v>
          </cell>
          <cell r="Z944">
            <v>0</v>
          </cell>
          <cell r="AA944">
            <v>317.12810221093736</v>
          </cell>
          <cell r="AB944">
            <v>504.62</v>
          </cell>
          <cell r="AC944">
            <v>-187.49189778906265</v>
          </cell>
          <cell r="AD944">
            <v>397.46537354545859</v>
          </cell>
          <cell r="AE944">
            <v>623.89</v>
          </cell>
          <cell r="AF944">
            <v>-226.4246264545414</v>
          </cell>
          <cell r="AG944">
            <v>151.95140553527315</v>
          </cell>
          <cell r="AH944">
            <v>201.28</v>
          </cell>
          <cell r="AI944">
            <v>-49.328594464726848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0.30222897805218685</v>
          </cell>
          <cell r="AQ944">
            <v>0.30222897805218685</v>
          </cell>
          <cell r="AR944">
            <v>866.54488129166907</v>
          </cell>
          <cell r="AS944">
            <v>1329.79</v>
          </cell>
        </row>
        <row r="945">
          <cell r="A945" t="str">
            <v>л/с №3000000157718</v>
          </cell>
          <cell r="B945" t="str">
            <v>А/м 88</v>
          </cell>
          <cell r="C945" t="str">
            <v>СЗ КиноДевелопмент</v>
          </cell>
          <cell r="E945">
            <v>13.6</v>
          </cell>
          <cell r="F945">
            <v>31</v>
          </cell>
          <cell r="G945">
            <v>17</v>
          </cell>
          <cell r="H945">
            <v>0</v>
          </cell>
          <cell r="I945">
            <v>0</v>
          </cell>
          <cell r="J945">
            <v>0</v>
          </cell>
          <cell r="K945">
            <v>48</v>
          </cell>
          <cell r="U945">
            <v>0</v>
          </cell>
          <cell r="V945">
            <v>0.11060627592649828</v>
          </cell>
          <cell r="W945">
            <v>8.416571771208739E-2</v>
          </cell>
          <cell r="X945">
            <v>0</v>
          </cell>
          <cell r="Y945">
            <v>0</v>
          </cell>
          <cell r="Z945">
            <v>0</v>
          </cell>
          <cell r="AA945">
            <v>317.12810221093736</v>
          </cell>
          <cell r="AB945">
            <v>504.62</v>
          </cell>
          <cell r="AC945">
            <v>-187.49189778906265</v>
          </cell>
          <cell r="AD945">
            <v>241.31826250974271</v>
          </cell>
          <cell r="AE945">
            <v>623.89</v>
          </cell>
          <cell r="AF945">
            <v>-382.57173749025731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0.19477199363858566</v>
          </cell>
          <cell r="AQ945">
            <v>0.19477199363858566</v>
          </cell>
          <cell r="AR945">
            <v>558.44636472067998</v>
          </cell>
          <cell r="AS945">
            <v>1128.51</v>
          </cell>
        </row>
        <row r="946">
          <cell r="A946" t="str">
            <v>л/с №3000000157719</v>
          </cell>
          <cell r="B946" t="str">
            <v>А/м 89</v>
          </cell>
          <cell r="C946" t="str">
            <v>СЗ КиноДевелопмент</v>
          </cell>
          <cell r="E946">
            <v>13.6</v>
          </cell>
          <cell r="F946">
            <v>27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27</v>
          </cell>
          <cell r="U946">
            <v>0</v>
          </cell>
          <cell r="V946">
            <v>9.633449838759528E-2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276.20834708694542</v>
          </cell>
          <cell r="AB946">
            <v>439.51</v>
          </cell>
          <cell r="AC946">
            <v>-163.30165291305457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9.633449838759528E-2</v>
          </cell>
          <cell r="AQ946">
            <v>9.633449838759528E-2</v>
          </cell>
          <cell r="AR946">
            <v>276.20834708694542</v>
          </cell>
          <cell r="AS946">
            <v>439.51</v>
          </cell>
        </row>
        <row r="947">
          <cell r="A947" t="str">
            <v>л/с №3000000157720</v>
          </cell>
          <cell r="B947" t="str">
            <v>А/м 9</v>
          </cell>
          <cell r="C947" t="str">
            <v>СЗ КиноДевелопмент</v>
          </cell>
          <cell r="E947">
            <v>18.3</v>
          </cell>
          <cell r="F947">
            <v>27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27</v>
          </cell>
          <cell r="U947">
            <v>0</v>
          </cell>
          <cell r="V947">
            <v>0.12962656768330835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371.662702330228</v>
          </cell>
          <cell r="AB947">
            <v>591.34</v>
          </cell>
          <cell r="AC947">
            <v>-219.67729766977203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0.12962656768330835</v>
          </cell>
          <cell r="AQ947">
            <v>0.12962656768330835</v>
          </cell>
          <cell r="AR947">
            <v>371.662702330228</v>
          </cell>
          <cell r="AS947">
            <v>591.34</v>
          </cell>
        </row>
        <row r="948">
          <cell r="A948" t="str">
            <v>л/с №3000000157721</v>
          </cell>
          <cell r="B948" t="str">
            <v>А/м 90</v>
          </cell>
          <cell r="C948" t="str">
            <v>СЗ КиноДевелопмент</v>
          </cell>
          <cell r="E948">
            <v>13.6</v>
          </cell>
          <cell r="F948">
            <v>25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25</v>
          </cell>
          <cell r="U948">
            <v>0</v>
          </cell>
          <cell r="V948">
            <v>8.9198609618143784E-2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255.74846952494948</v>
          </cell>
          <cell r="AB948">
            <v>406.95</v>
          </cell>
          <cell r="AC948">
            <v>-151.2015304750505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P948">
            <v>8.9198609618143784E-2</v>
          </cell>
          <cell r="AQ948">
            <v>8.9198609618143784E-2</v>
          </cell>
          <cell r="AR948">
            <v>255.74846952494948</v>
          </cell>
          <cell r="AS948">
            <v>406.95</v>
          </cell>
        </row>
        <row r="949">
          <cell r="A949" t="str">
            <v>л/с №3000000157722</v>
          </cell>
          <cell r="B949" t="str">
            <v>А/м 91</v>
          </cell>
          <cell r="C949" t="str">
            <v>СЗ КиноДевелопмент</v>
          </cell>
          <cell r="E949">
            <v>13.6</v>
          </cell>
          <cell r="F949">
            <v>27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27</v>
          </cell>
          <cell r="U949">
            <v>0</v>
          </cell>
          <cell r="V949">
            <v>9.633449838759528E-2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276.20834708694542</v>
          </cell>
          <cell r="AB949">
            <v>439.51</v>
          </cell>
          <cell r="AC949">
            <v>-163.30165291305457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9.633449838759528E-2</v>
          </cell>
          <cell r="AQ949">
            <v>9.633449838759528E-2</v>
          </cell>
          <cell r="AR949">
            <v>276.20834708694542</v>
          </cell>
          <cell r="AS949">
            <v>439.51</v>
          </cell>
        </row>
        <row r="950">
          <cell r="A950" t="str">
            <v>л/с №3000000157723</v>
          </cell>
          <cell r="B950" t="str">
            <v>А/м 92</v>
          </cell>
          <cell r="C950" t="str">
            <v>СЗ КиноДевелопмент</v>
          </cell>
          <cell r="E950">
            <v>13.6</v>
          </cell>
          <cell r="F950">
            <v>25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25</v>
          </cell>
          <cell r="U950">
            <v>0</v>
          </cell>
          <cell r="V950">
            <v>8.9198609618143784E-2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255.74846952494948</v>
          </cell>
          <cell r="AB950">
            <v>406.95</v>
          </cell>
          <cell r="AC950">
            <v>-151.2015304750505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8.9198609618143784E-2</v>
          </cell>
          <cell r="AQ950">
            <v>8.9198609618143784E-2</v>
          </cell>
          <cell r="AR950">
            <v>255.74846952494948</v>
          </cell>
          <cell r="AS950">
            <v>406.95</v>
          </cell>
        </row>
        <row r="951">
          <cell r="A951" t="str">
            <v>л/с №3000000157724</v>
          </cell>
          <cell r="B951" t="str">
            <v>А/м 93</v>
          </cell>
          <cell r="C951" t="str">
            <v>СЗ КиноДевелопмент</v>
          </cell>
          <cell r="E951">
            <v>13.9</v>
          </cell>
          <cell r="F951">
            <v>31</v>
          </cell>
          <cell r="G951">
            <v>16</v>
          </cell>
          <cell r="H951">
            <v>0</v>
          </cell>
          <cell r="I951">
            <v>0</v>
          </cell>
          <cell r="J951">
            <v>0</v>
          </cell>
          <cell r="K951">
            <v>47</v>
          </cell>
          <cell r="U951">
            <v>0</v>
          </cell>
          <cell r="V951">
            <v>0.11304612024840634</v>
          </cell>
          <cell r="W951">
            <v>8.096217828359964E-2</v>
          </cell>
          <cell r="X951">
            <v>0</v>
          </cell>
          <cell r="Y951">
            <v>0</v>
          </cell>
          <cell r="Z951">
            <v>0</v>
          </cell>
          <cell r="AA951">
            <v>324.12357505382568</v>
          </cell>
          <cell r="AB951">
            <v>515.80999999999995</v>
          </cell>
          <cell r="AC951">
            <v>-191.68642494617427</v>
          </cell>
          <cell r="AD951">
            <v>232.13313833117121</v>
          </cell>
          <cell r="AE951">
            <v>637.66</v>
          </cell>
          <cell r="AF951">
            <v>-405.52686166882876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0.19400829853200596</v>
          </cell>
          <cell r="AQ951">
            <v>0.19400829853200596</v>
          </cell>
          <cell r="AR951">
            <v>556.25671338499683</v>
          </cell>
          <cell r="AS951">
            <v>1153.4699999999998</v>
          </cell>
        </row>
        <row r="952">
          <cell r="A952" t="str">
            <v>л/с №3000000157725</v>
          </cell>
          <cell r="B952" t="str">
            <v>А/м 94</v>
          </cell>
          <cell r="C952" t="str">
            <v>СЗ КиноДевелопмент</v>
          </cell>
          <cell r="E952">
            <v>20.9</v>
          </cell>
          <cell r="F952">
            <v>31</v>
          </cell>
          <cell r="G952">
            <v>28</v>
          </cell>
          <cell r="H952">
            <v>1</v>
          </cell>
          <cell r="I952">
            <v>0</v>
          </cell>
          <cell r="J952">
            <v>0</v>
          </cell>
          <cell r="K952">
            <v>60</v>
          </cell>
          <cell r="U952">
            <v>0</v>
          </cell>
          <cell r="V952">
            <v>0.1699758210929275</v>
          </cell>
          <cell r="W952">
            <v>0.2130353719944357</v>
          </cell>
          <cell r="X952">
            <v>8.1443633478129815E-3</v>
          </cell>
          <cell r="Y952">
            <v>0</v>
          </cell>
          <cell r="Z952">
            <v>0</v>
          </cell>
          <cell r="AA952">
            <v>487.35127472121985</v>
          </cell>
          <cell r="AB952">
            <v>775.29</v>
          </cell>
          <cell r="AC952">
            <v>-287.93872527878011</v>
          </cell>
          <cell r="AD952">
            <v>610.81075787500617</v>
          </cell>
          <cell r="AE952">
            <v>958.79</v>
          </cell>
          <cell r="AF952">
            <v>-347.97924212499379</v>
          </cell>
          <cell r="AG952">
            <v>23.351355703582424</v>
          </cell>
          <cell r="AH952">
            <v>30.97</v>
          </cell>
          <cell r="AI952">
            <v>-7.6186442964175747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0.39115555643517619</v>
          </cell>
          <cell r="AQ952">
            <v>0.39115555643517619</v>
          </cell>
          <cell r="AR952">
            <v>1121.5133882998084</v>
          </cell>
          <cell r="AS952">
            <v>1765.05</v>
          </cell>
        </row>
        <row r="953">
          <cell r="A953" t="str">
            <v>л/с №3000000157726</v>
          </cell>
          <cell r="B953" t="str">
            <v>А/м 95</v>
          </cell>
          <cell r="C953" t="str">
            <v>СЗ КиноДевелопмент</v>
          </cell>
          <cell r="E953">
            <v>17</v>
          </cell>
          <cell r="F953">
            <v>31</v>
          </cell>
          <cell r="G953">
            <v>28</v>
          </cell>
          <cell r="H953">
            <v>1</v>
          </cell>
          <cell r="I953">
            <v>0</v>
          </cell>
          <cell r="J953">
            <v>0</v>
          </cell>
          <cell r="K953">
            <v>60</v>
          </cell>
          <cell r="U953">
            <v>0</v>
          </cell>
          <cell r="V953">
            <v>0.13825784490812285</v>
          </cell>
          <cell r="W953">
            <v>0.17328235999547403</v>
          </cell>
          <cell r="X953">
            <v>6.6246017661636689E-3</v>
          </cell>
          <cell r="Y953">
            <v>0</v>
          </cell>
          <cell r="Z953">
            <v>0</v>
          </cell>
          <cell r="AA953">
            <v>396.41012776367165</v>
          </cell>
          <cell r="AB953">
            <v>630.78</v>
          </cell>
          <cell r="AC953">
            <v>-234.36987223632832</v>
          </cell>
          <cell r="AD953">
            <v>496.83171693182322</v>
          </cell>
          <cell r="AE953">
            <v>779.87</v>
          </cell>
          <cell r="AF953">
            <v>-283.03828306817678</v>
          </cell>
          <cell r="AG953">
            <v>18.993925691909148</v>
          </cell>
          <cell r="AH953">
            <v>25.23</v>
          </cell>
          <cell r="AI953">
            <v>-6.2360743080908527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0.3181648066697606</v>
          </cell>
          <cell r="AQ953">
            <v>0.3181648066697606</v>
          </cell>
          <cell r="AR953">
            <v>912.23577038740416</v>
          </cell>
          <cell r="AS953">
            <v>1435.88</v>
          </cell>
        </row>
        <row r="954">
          <cell r="A954" t="str">
            <v>л/с №3000000157727</v>
          </cell>
          <cell r="B954" t="str">
            <v>А/м 96</v>
          </cell>
          <cell r="C954" t="str">
            <v>СЗ КиноДевелопмент</v>
          </cell>
          <cell r="E954">
            <v>16.8</v>
          </cell>
          <cell r="F954">
            <v>31</v>
          </cell>
          <cell r="G954">
            <v>22</v>
          </cell>
          <cell r="H954">
            <v>0</v>
          </cell>
          <cell r="I954">
            <v>0</v>
          </cell>
          <cell r="J954">
            <v>0</v>
          </cell>
          <cell r="K954">
            <v>53</v>
          </cell>
          <cell r="U954">
            <v>0</v>
          </cell>
          <cell r="V954">
            <v>0.13663128202685082</v>
          </cell>
          <cell r="W954">
            <v>0.13454865599648574</v>
          </cell>
          <cell r="X954">
            <v>0</v>
          </cell>
          <cell r="Y954">
            <v>0</v>
          </cell>
          <cell r="Z954">
            <v>0</v>
          </cell>
          <cell r="AA954">
            <v>391.74647920174613</v>
          </cell>
          <cell r="AB954">
            <v>623.32000000000005</v>
          </cell>
          <cell r="AC954">
            <v>-231.57352079825392</v>
          </cell>
          <cell r="AD954">
            <v>385.77521550000398</v>
          </cell>
          <cell r="AE954">
            <v>770.69</v>
          </cell>
          <cell r="AF954">
            <v>-384.91478449999607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0.27117993802333656</v>
          </cell>
          <cell r="AQ954">
            <v>0.27117993802333656</v>
          </cell>
          <cell r="AR954">
            <v>777.52169470175011</v>
          </cell>
          <cell r="AS954">
            <v>1394.0100000000002</v>
          </cell>
        </row>
        <row r="955">
          <cell r="A955" t="str">
            <v>л/с №3000000157728</v>
          </cell>
          <cell r="B955" t="str">
            <v>А/м 97</v>
          </cell>
          <cell r="C955" t="str">
            <v>СЗ КиноДевелопмент</v>
          </cell>
          <cell r="E955">
            <v>18.8</v>
          </cell>
          <cell r="F955">
            <v>31</v>
          </cell>
          <cell r="G955">
            <v>3</v>
          </cell>
          <cell r="H955">
            <v>0</v>
          </cell>
          <cell r="I955">
            <v>0</v>
          </cell>
          <cell r="J955">
            <v>0</v>
          </cell>
          <cell r="K955">
            <v>34</v>
          </cell>
          <cell r="U955">
            <v>0</v>
          </cell>
          <cell r="V955">
            <v>0.15289691083957116</v>
          </cell>
          <cell r="W955">
            <v>2.0531775428035158E-2</v>
          </cell>
          <cell r="X955">
            <v>0</v>
          </cell>
          <cell r="Y955">
            <v>0</v>
          </cell>
          <cell r="Z955">
            <v>0</v>
          </cell>
          <cell r="AA955">
            <v>438.38296482100162</v>
          </cell>
          <cell r="AB955">
            <v>697.58</v>
          </cell>
          <cell r="AC955">
            <v>-259.19703517899842</v>
          </cell>
          <cell r="AD955">
            <v>58.868295871753844</v>
          </cell>
          <cell r="AE955">
            <v>862.45</v>
          </cell>
          <cell r="AF955">
            <v>-803.5817041282462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0.17342868626760632</v>
          </cell>
          <cell r="AQ955">
            <v>0.17342868626760632</v>
          </cell>
          <cell r="AR955">
            <v>497.25126069275547</v>
          </cell>
          <cell r="AS955">
            <v>1560.0300000000002</v>
          </cell>
        </row>
        <row r="956">
          <cell r="A956" t="str">
            <v>л/с №3000000157729</v>
          </cell>
          <cell r="B956" t="str">
            <v>А/м 98</v>
          </cell>
          <cell r="C956" t="str">
            <v>СЗ КиноДевелопмент</v>
          </cell>
          <cell r="E956">
            <v>18.8</v>
          </cell>
          <cell r="F956">
            <v>25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25</v>
          </cell>
          <cell r="U956">
            <v>0</v>
          </cell>
          <cell r="V956">
            <v>0.12330396035449287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353.53464904919485</v>
          </cell>
          <cell r="AB956">
            <v>562.55999999999995</v>
          </cell>
          <cell r="AC956">
            <v>-209.02535095080509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0.12330396035449287</v>
          </cell>
          <cell r="AQ956">
            <v>0.12330396035449287</v>
          </cell>
          <cell r="AR956">
            <v>353.53464904919485</v>
          </cell>
          <cell r="AS956">
            <v>562.55999999999995</v>
          </cell>
        </row>
        <row r="957">
          <cell r="A957" t="str">
            <v>л/с №3000000157730</v>
          </cell>
          <cell r="B957" t="str">
            <v>А/м 99</v>
          </cell>
          <cell r="C957" t="str">
            <v>СЗ КиноДевелопмент</v>
          </cell>
          <cell r="E957">
            <v>17.600000000000001</v>
          </cell>
          <cell r="F957">
            <v>20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20</v>
          </cell>
          <cell r="U957">
            <v>0</v>
          </cell>
          <cell r="V957">
            <v>9.2346795839960624E-2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264.7748860964183</v>
          </cell>
          <cell r="AB957">
            <v>421.2</v>
          </cell>
          <cell r="AC957">
            <v>-156.42511390358169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9.2346795839960624E-2</v>
          </cell>
          <cell r="AQ957">
            <v>9.2346795839960624E-2</v>
          </cell>
          <cell r="AR957">
            <v>264.7748860964183</v>
          </cell>
          <cell r="AS957">
            <v>421.2</v>
          </cell>
        </row>
        <row r="958">
          <cell r="A958" t="str">
            <v>л/с №3000000157731</v>
          </cell>
          <cell r="B958" t="str">
            <v>Кл. №1</v>
          </cell>
          <cell r="C958" t="str">
            <v>СЗ КиноДевелопмент</v>
          </cell>
          <cell r="E958">
            <v>2.5</v>
          </cell>
          <cell r="F958">
            <v>31</v>
          </cell>
          <cell r="G958">
            <v>23</v>
          </cell>
          <cell r="H958">
            <v>0</v>
          </cell>
          <cell r="I958">
            <v>0</v>
          </cell>
          <cell r="J958">
            <v>0</v>
          </cell>
          <cell r="K958">
            <v>54</v>
          </cell>
          <cell r="U958">
            <v>0</v>
          </cell>
          <cell r="V958">
            <v>2.0332036015900421E-2</v>
          </cell>
          <cell r="W958">
            <v>2.0932217856596127E-2</v>
          </cell>
          <cell r="X958">
            <v>0</v>
          </cell>
          <cell r="Y958">
            <v>0</v>
          </cell>
          <cell r="Z958">
            <v>0</v>
          </cell>
          <cell r="AA958">
            <v>58.295607024069369</v>
          </cell>
          <cell r="AB958">
            <v>92.9</v>
          </cell>
          <cell r="AC958">
            <v>-34.604392975930637</v>
          </cell>
          <cell r="AD958">
            <v>60.016436394075278</v>
          </cell>
          <cell r="AE958">
            <v>114.68</v>
          </cell>
          <cell r="AF958">
            <v>-54.663563605924729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4.1264253872496548E-2</v>
          </cell>
          <cell r="AQ958">
            <v>4.1264253872496548E-2</v>
          </cell>
          <cell r="AR958">
            <v>118.31204341814464</v>
          </cell>
          <cell r="AS958">
            <v>207.58</v>
          </cell>
        </row>
        <row r="959">
          <cell r="A959" t="str">
            <v>л/с №3000000157732</v>
          </cell>
          <cell r="B959" t="str">
            <v>Кл. №10</v>
          </cell>
          <cell r="C959" t="str">
            <v>СЗ КиноДевелопмент</v>
          </cell>
          <cell r="E959">
            <v>3.8</v>
          </cell>
          <cell r="F959">
            <v>31</v>
          </cell>
          <cell r="G959">
            <v>20</v>
          </cell>
          <cell r="H959">
            <v>0</v>
          </cell>
          <cell r="I959">
            <v>0</v>
          </cell>
          <cell r="J959">
            <v>0</v>
          </cell>
          <cell r="K959">
            <v>51</v>
          </cell>
          <cell r="U959">
            <v>0</v>
          </cell>
          <cell r="V959">
            <v>3.0904694744168633E-2</v>
          </cell>
          <cell r="W959">
            <v>2.766693142784879E-2</v>
          </cell>
          <cell r="X959">
            <v>0</v>
          </cell>
          <cell r="Y959">
            <v>0</v>
          </cell>
          <cell r="Z959">
            <v>0</v>
          </cell>
          <cell r="AA959">
            <v>88.609322676585421</v>
          </cell>
          <cell r="AB959">
            <v>141.07</v>
          </cell>
          <cell r="AC959">
            <v>-52.460677323414572</v>
          </cell>
          <cell r="AD959">
            <v>79.326072451299495</v>
          </cell>
          <cell r="AE959">
            <v>174.33</v>
          </cell>
          <cell r="AF959">
            <v>-95.003927548700517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5.8571626172017423E-2</v>
          </cell>
          <cell r="AQ959">
            <v>5.8571626172017423E-2</v>
          </cell>
          <cell r="AR959">
            <v>167.9353951278849</v>
          </cell>
          <cell r="AS959">
            <v>315.39999999999998</v>
          </cell>
        </row>
        <row r="960">
          <cell r="A960" t="str">
            <v>л/с №3000000157733</v>
          </cell>
          <cell r="B960" t="str">
            <v>Кл. №100</v>
          </cell>
          <cell r="C960" t="str">
            <v>СЗ КиноДевелопмент</v>
          </cell>
          <cell r="E960">
            <v>4.0999999999999996</v>
          </cell>
          <cell r="F960">
            <v>31</v>
          </cell>
          <cell r="G960">
            <v>28</v>
          </cell>
          <cell r="H960">
            <v>31</v>
          </cell>
          <cell r="I960">
            <v>21</v>
          </cell>
          <cell r="J960">
            <v>0</v>
          </cell>
          <cell r="K960">
            <v>111</v>
          </cell>
          <cell r="U960">
            <v>0</v>
          </cell>
          <cell r="V960">
            <v>3.3344539066076685E-2</v>
          </cell>
          <cell r="W960">
            <v>4.179162799890844E-2</v>
          </cell>
          <cell r="X960">
            <v>4.9528640263494253E-2</v>
          </cell>
          <cell r="Y960">
            <v>0</v>
          </cell>
          <cell r="Z960">
            <v>0</v>
          </cell>
          <cell r="AA960">
            <v>95.60479551947374</v>
          </cell>
          <cell r="AB960">
            <v>152.25</v>
          </cell>
          <cell r="AC960">
            <v>-56.64520448052626</v>
          </cell>
          <cell r="AD960">
            <v>119.8241199659103</v>
          </cell>
          <cell r="AE960">
            <v>188.08</v>
          </cell>
          <cell r="AF960">
            <v>-68.255880034089714</v>
          </cell>
          <cell r="AG960">
            <v>142.00752679068543</v>
          </cell>
          <cell r="AH960">
            <v>188.09</v>
          </cell>
          <cell r="AI960">
            <v>-46.082473209314571</v>
          </cell>
          <cell r="AJ960">
            <v>0</v>
          </cell>
          <cell r="AK960">
            <v>131.66</v>
          </cell>
          <cell r="AL960">
            <v>-131.66</v>
          </cell>
          <cell r="AM960">
            <v>0</v>
          </cell>
          <cell r="AN960">
            <v>0</v>
          </cell>
          <cell r="AO960">
            <v>0</v>
          </cell>
          <cell r="AP960">
            <v>0.12466480732847939</v>
          </cell>
          <cell r="AQ960">
            <v>0.12466480732847939</v>
          </cell>
          <cell r="AR960">
            <v>357.4364422760695</v>
          </cell>
          <cell r="AS960">
            <v>660.08</v>
          </cell>
        </row>
        <row r="961">
          <cell r="A961" t="str">
            <v>л/с №3000000157734</v>
          </cell>
          <cell r="B961" t="str">
            <v>Кл. №101</v>
          </cell>
          <cell r="C961" t="str">
            <v>СЗ КиноДевелопмент</v>
          </cell>
          <cell r="E961">
            <v>4.3</v>
          </cell>
          <cell r="F961">
            <v>31</v>
          </cell>
          <cell r="G961">
            <v>28</v>
          </cell>
          <cell r="H961">
            <v>31</v>
          </cell>
          <cell r="I961">
            <v>30</v>
          </cell>
          <cell r="J961">
            <v>31</v>
          </cell>
          <cell r="K961">
            <v>151</v>
          </cell>
          <cell r="U961">
            <v>0</v>
          </cell>
          <cell r="V961">
            <v>3.4971101947348725E-2</v>
          </cell>
          <cell r="W961">
            <v>4.3830243998855198E-2</v>
          </cell>
          <cell r="X961">
            <v>5.1944671495859823E-2</v>
          </cell>
          <cell r="Y961">
            <v>0</v>
          </cell>
          <cell r="Z961">
            <v>0</v>
          </cell>
          <cell r="AA961">
            <v>100.26844408139931</v>
          </cell>
          <cell r="AB961">
            <v>159.41999999999999</v>
          </cell>
          <cell r="AC961">
            <v>-59.151555918600678</v>
          </cell>
          <cell r="AD961">
            <v>125.66919898863763</v>
          </cell>
          <cell r="AE961">
            <v>197.26</v>
          </cell>
          <cell r="AF961">
            <v>-71.590801011362359</v>
          </cell>
          <cell r="AG961">
            <v>148.93472321949935</v>
          </cell>
          <cell r="AH961">
            <v>197.26</v>
          </cell>
          <cell r="AI961">
            <v>-48.325276780500644</v>
          </cell>
          <cell r="AJ961">
            <v>0</v>
          </cell>
          <cell r="AK961">
            <v>197.26</v>
          </cell>
          <cell r="AL961">
            <v>-197.26</v>
          </cell>
          <cell r="AM961">
            <v>0</v>
          </cell>
          <cell r="AN961">
            <v>197.26</v>
          </cell>
          <cell r="AO961">
            <v>-197.26</v>
          </cell>
          <cell r="AP961">
            <v>0.13074601744206374</v>
          </cell>
          <cell r="AQ961">
            <v>0.13074601744206374</v>
          </cell>
          <cell r="AR961">
            <v>374.87236628953627</v>
          </cell>
          <cell r="AS961">
            <v>948.45999999999992</v>
          </cell>
        </row>
        <row r="962">
          <cell r="A962" t="str">
            <v>л/с №3000000157735</v>
          </cell>
          <cell r="B962" t="str">
            <v>Кл. №102</v>
          </cell>
          <cell r="C962" t="str">
            <v>СЗ КиноДевелопмент</v>
          </cell>
          <cell r="E962">
            <v>7.4</v>
          </cell>
          <cell r="F962">
            <v>31</v>
          </cell>
          <cell r="G962">
            <v>28</v>
          </cell>
          <cell r="H962">
            <v>31</v>
          </cell>
          <cell r="I962">
            <v>14</v>
          </cell>
          <cell r="J962">
            <v>0</v>
          </cell>
          <cell r="K962">
            <v>104</v>
          </cell>
          <cell r="U962">
            <v>0</v>
          </cell>
          <cell r="V962">
            <v>6.0182826607065247E-2</v>
          </cell>
          <cell r="W962">
            <v>7.5428791998029876E-2</v>
          </cell>
          <cell r="X962">
            <v>8.9393155597526225E-2</v>
          </cell>
          <cell r="Y962">
            <v>0</v>
          </cell>
          <cell r="Z962">
            <v>0</v>
          </cell>
          <cell r="AA962">
            <v>172.55499679124532</v>
          </cell>
          <cell r="AB962">
            <v>274.68</v>
          </cell>
          <cell r="AC962">
            <v>-102.12500320875469</v>
          </cell>
          <cell r="AD962">
            <v>216.26792384091129</v>
          </cell>
          <cell r="AE962">
            <v>339.47</v>
          </cell>
          <cell r="AF962">
            <v>-123.20207615908873</v>
          </cell>
          <cell r="AG962">
            <v>256.30626786611521</v>
          </cell>
          <cell r="AH962">
            <v>339.47</v>
          </cell>
          <cell r="AI962">
            <v>-83.163732133884821</v>
          </cell>
          <cell r="AJ962">
            <v>0</v>
          </cell>
          <cell r="AK962">
            <v>158.56</v>
          </cell>
          <cell r="AL962">
            <v>-158.56</v>
          </cell>
          <cell r="AM962">
            <v>0</v>
          </cell>
          <cell r="AN962">
            <v>0</v>
          </cell>
          <cell r="AO962">
            <v>0</v>
          </cell>
          <cell r="AP962">
            <v>0.22500477420262135</v>
          </cell>
          <cell r="AQ962">
            <v>0.22500477420262135</v>
          </cell>
          <cell r="AR962">
            <v>645.1291884982719</v>
          </cell>
          <cell r="AS962">
            <v>1112.18</v>
          </cell>
        </row>
        <row r="963">
          <cell r="A963" t="str">
            <v>л/с №3000000157736</v>
          </cell>
          <cell r="B963" t="str">
            <v>Кл. №103</v>
          </cell>
          <cell r="C963" t="str">
            <v>СЗ КиноДевелопмент</v>
          </cell>
          <cell r="E963">
            <v>5.2</v>
          </cell>
          <cell r="F963">
            <v>31</v>
          </cell>
          <cell r="G963">
            <v>28</v>
          </cell>
          <cell r="H963">
            <v>31</v>
          </cell>
          <cell r="I963">
            <v>13</v>
          </cell>
          <cell r="J963">
            <v>0</v>
          </cell>
          <cell r="K963">
            <v>103</v>
          </cell>
          <cell r="U963">
            <v>0</v>
          </cell>
          <cell r="V963">
            <v>4.2290634913072875E-2</v>
          </cell>
          <cell r="W963">
            <v>5.3004015998615588E-2</v>
          </cell>
          <cell r="X963">
            <v>6.281681204150491E-2</v>
          </cell>
          <cell r="Y963">
            <v>0</v>
          </cell>
          <cell r="Z963">
            <v>0</v>
          </cell>
          <cell r="AA963">
            <v>121.25486261006428</v>
          </cell>
          <cell r="AB963">
            <v>192.96</v>
          </cell>
          <cell r="AC963">
            <v>-71.705137389935729</v>
          </cell>
          <cell r="AD963">
            <v>151.97205459091063</v>
          </cell>
          <cell r="AE963">
            <v>238.55</v>
          </cell>
          <cell r="AF963">
            <v>-86.577945409089381</v>
          </cell>
          <cell r="AG963">
            <v>180.10710714916203</v>
          </cell>
          <cell r="AH963">
            <v>238.55</v>
          </cell>
          <cell r="AI963">
            <v>-58.442892850837978</v>
          </cell>
          <cell r="AJ963">
            <v>0</v>
          </cell>
          <cell r="AK963">
            <v>103.51</v>
          </cell>
          <cell r="AL963">
            <v>-103.51</v>
          </cell>
          <cell r="AM963">
            <v>0</v>
          </cell>
          <cell r="AN963">
            <v>0</v>
          </cell>
          <cell r="AO963">
            <v>0</v>
          </cell>
          <cell r="AP963">
            <v>0.15811146295319337</v>
          </cell>
          <cell r="AQ963">
            <v>0.15811146295319337</v>
          </cell>
          <cell r="AR963">
            <v>453.33402435013693</v>
          </cell>
          <cell r="AS963">
            <v>773.56999999999994</v>
          </cell>
        </row>
        <row r="964">
          <cell r="A964" t="str">
            <v>л/с №3000000157737</v>
          </cell>
          <cell r="B964" t="str">
            <v>Кл. №104</v>
          </cell>
          <cell r="C964" t="str">
            <v>СЗ КиноДевелопмент</v>
          </cell>
          <cell r="E964">
            <v>4.8</v>
          </cell>
          <cell r="F964">
            <v>31</v>
          </cell>
          <cell r="G964">
            <v>28</v>
          </cell>
          <cell r="H964">
            <v>31</v>
          </cell>
          <cell r="I964">
            <v>0</v>
          </cell>
          <cell r="J964">
            <v>0</v>
          </cell>
          <cell r="K964">
            <v>90</v>
          </cell>
          <cell r="U964">
            <v>0</v>
          </cell>
          <cell r="V964">
            <v>3.9037509150528803E-2</v>
          </cell>
          <cell r="W964">
            <v>4.8926783998722079E-2</v>
          </cell>
          <cell r="X964">
            <v>5.7984749576773756E-2</v>
          </cell>
          <cell r="Y964">
            <v>0</v>
          </cell>
          <cell r="Z964">
            <v>0</v>
          </cell>
          <cell r="AA964">
            <v>111.92756548621317</v>
          </cell>
          <cell r="AB964">
            <v>178.05</v>
          </cell>
          <cell r="AC964">
            <v>-66.122434513786843</v>
          </cell>
          <cell r="AD964">
            <v>140.28189654545596</v>
          </cell>
          <cell r="AE964">
            <v>220.2</v>
          </cell>
          <cell r="AF964">
            <v>-79.918103454544024</v>
          </cell>
          <cell r="AG964">
            <v>166.25271429153418</v>
          </cell>
          <cell r="AH964">
            <v>220.2</v>
          </cell>
          <cell r="AI964">
            <v>-53.947285708465813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0.14594904272602466</v>
          </cell>
          <cell r="AQ964">
            <v>0.14594904272602466</v>
          </cell>
          <cell r="AR964">
            <v>418.46217632320338</v>
          </cell>
          <cell r="AS964">
            <v>618.45000000000005</v>
          </cell>
        </row>
        <row r="965">
          <cell r="A965" t="str">
            <v>л/с №3000000157738</v>
          </cell>
          <cell r="B965" t="str">
            <v>Кл. №105</v>
          </cell>
          <cell r="C965" t="str">
            <v>СЗ КиноДевелопмент</v>
          </cell>
          <cell r="E965">
            <v>4.3</v>
          </cell>
          <cell r="F965">
            <v>31</v>
          </cell>
          <cell r="G965">
            <v>28</v>
          </cell>
          <cell r="H965">
            <v>23</v>
          </cell>
          <cell r="I965">
            <v>0</v>
          </cell>
          <cell r="J965">
            <v>0</v>
          </cell>
          <cell r="K965">
            <v>82</v>
          </cell>
          <cell r="U965">
            <v>0</v>
          </cell>
          <cell r="V965">
            <v>3.4971101947348725E-2</v>
          </cell>
          <cell r="W965">
            <v>4.3830243998855198E-2</v>
          </cell>
          <cell r="X965">
            <v>3.8539594980799223E-2</v>
          </cell>
          <cell r="Y965">
            <v>0</v>
          </cell>
          <cell r="Z965">
            <v>0</v>
          </cell>
          <cell r="AA965">
            <v>100.26844408139931</v>
          </cell>
          <cell r="AB965">
            <v>159.41999999999999</v>
          </cell>
          <cell r="AC965">
            <v>-59.151555918600678</v>
          </cell>
          <cell r="AD965">
            <v>125.66919898863763</v>
          </cell>
          <cell r="AE965">
            <v>197.26</v>
          </cell>
          <cell r="AF965">
            <v>-71.590801011362359</v>
          </cell>
          <cell r="AG965">
            <v>110.49995593704791</v>
          </cell>
          <cell r="AH965">
            <v>146.35</v>
          </cell>
          <cell r="AI965">
            <v>-35.85004406295208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0.11734094092700315</v>
          </cell>
          <cell r="AQ965">
            <v>0.11734094092700315</v>
          </cell>
          <cell r="AR965">
            <v>336.43759900708488</v>
          </cell>
          <cell r="AS965">
            <v>503.03</v>
          </cell>
        </row>
        <row r="966">
          <cell r="A966" t="str">
            <v>л/с №3000000157739</v>
          </cell>
          <cell r="B966" t="str">
            <v>Кл. №106</v>
          </cell>
          <cell r="C966" t="str">
            <v>СЗ КиноДевелопмент</v>
          </cell>
          <cell r="E966">
            <v>6.5</v>
          </cell>
          <cell r="F966">
            <v>31</v>
          </cell>
          <cell r="G966">
            <v>28</v>
          </cell>
          <cell r="H966">
            <v>31</v>
          </cell>
          <cell r="I966">
            <v>30</v>
          </cell>
          <cell r="J966">
            <v>31</v>
          </cell>
          <cell r="K966">
            <v>151</v>
          </cell>
          <cell r="U966">
            <v>0</v>
          </cell>
          <cell r="V966">
            <v>5.286329364134109E-2</v>
          </cell>
          <cell r="W966">
            <v>6.6255019998269479E-2</v>
          </cell>
          <cell r="X966">
            <v>7.8521015051881138E-2</v>
          </cell>
          <cell r="Y966">
            <v>0</v>
          </cell>
          <cell r="Z966">
            <v>0</v>
          </cell>
          <cell r="AA966">
            <v>151.56857826258033</v>
          </cell>
          <cell r="AB966">
            <v>241.13</v>
          </cell>
          <cell r="AC966">
            <v>-89.561421737419664</v>
          </cell>
          <cell r="AD966">
            <v>189.96506823863828</v>
          </cell>
          <cell r="AE966">
            <v>298.19</v>
          </cell>
          <cell r="AF966">
            <v>-108.22493176136172</v>
          </cell>
          <cell r="AG966">
            <v>225.13388393645255</v>
          </cell>
          <cell r="AH966">
            <v>298.19</v>
          </cell>
          <cell r="AI966">
            <v>-73.056116063547449</v>
          </cell>
          <cell r="AJ966">
            <v>0</v>
          </cell>
          <cell r="AK966">
            <v>298.19</v>
          </cell>
          <cell r="AL966">
            <v>-298.19</v>
          </cell>
          <cell r="AM966">
            <v>0</v>
          </cell>
          <cell r="AN966">
            <v>298.19</v>
          </cell>
          <cell r="AO966">
            <v>-298.19</v>
          </cell>
          <cell r="AP966">
            <v>0.1976393286914917</v>
          </cell>
          <cell r="AQ966">
            <v>0.1976393286914917</v>
          </cell>
          <cell r="AR966">
            <v>566.66753043767119</v>
          </cell>
          <cell r="AS966">
            <v>1433.89</v>
          </cell>
        </row>
        <row r="967">
          <cell r="A967" t="str">
            <v>л/с №3000000157740</v>
          </cell>
          <cell r="B967" t="str">
            <v>Кл. №107</v>
          </cell>
          <cell r="C967" t="str">
            <v>СЗ КиноДевелопмент</v>
          </cell>
          <cell r="E967">
            <v>6.5</v>
          </cell>
          <cell r="F967">
            <v>31</v>
          </cell>
          <cell r="G967">
            <v>28</v>
          </cell>
          <cell r="H967">
            <v>31</v>
          </cell>
          <cell r="I967">
            <v>6</v>
          </cell>
          <cell r="J967">
            <v>0</v>
          </cell>
          <cell r="K967">
            <v>96</v>
          </cell>
          <cell r="U967">
            <v>0</v>
          </cell>
          <cell r="V967">
            <v>5.286329364134109E-2</v>
          </cell>
          <cell r="W967">
            <v>6.6255019998269479E-2</v>
          </cell>
          <cell r="X967">
            <v>7.8521015051881138E-2</v>
          </cell>
          <cell r="Y967">
            <v>0</v>
          </cell>
          <cell r="Z967">
            <v>0</v>
          </cell>
          <cell r="AA967">
            <v>151.56857826258033</v>
          </cell>
          <cell r="AB967">
            <v>241.13</v>
          </cell>
          <cell r="AC967">
            <v>-89.561421737419664</v>
          </cell>
          <cell r="AD967">
            <v>189.96506823863828</v>
          </cell>
          <cell r="AE967">
            <v>298.19</v>
          </cell>
          <cell r="AF967">
            <v>-108.22493176136172</v>
          </cell>
          <cell r="AG967">
            <v>225.13388393645255</v>
          </cell>
          <cell r="AH967">
            <v>298.19</v>
          </cell>
          <cell r="AI967">
            <v>-73.056116063547449</v>
          </cell>
          <cell r="AJ967">
            <v>0</v>
          </cell>
          <cell r="AK967">
            <v>59.64</v>
          </cell>
          <cell r="AL967">
            <v>-59.64</v>
          </cell>
          <cell r="AM967">
            <v>0</v>
          </cell>
          <cell r="AN967">
            <v>0</v>
          </cell>
          <cell r="AO967">
            <v>0</v>
          </cell>
          <cell r="AP967">
            <v>0.1976393286914917</v>
          </cell>
          <cell r="AQ967">
            <v>0.1976393286914917</v>
          </cell>
          <cell r="AR967">
            <v>566.66753043767119</v>
          </cell>
          <cell r="AS967">
            <v>897.15</v>
          </cell>
        </row>
        <row r="968">
          <cell r="A968" t="str">
            <v>л/с №3000000157741</v>
          </cell>
          <cell r="B968" t="str">
            <v>Кл. №108</v>
          </cell>
          <cell r="C968" t="str">
            <v>СЗ КиноДевелопмент</v>
          </cell>
          <cell r="E968">
            <v>4.5999999999999996</v>
          </cell>
          <cell r="F968">
            <v>31</v>
          </cell>
          <cell r="G968">
            <v>28</v>
          </cell>
          <cell r="H968">
            <v>31</v>
          </cell>
          <cell r="I968">
            <v>26</v>
          </cell>
          <cell r="J968">
            <v>0</v>
          </cell>
          <cell r="K968">
            <v>116</v>
          </cell>
          <cell r="U968">
            <v>0</v>
          </cell>
          <cell r="V968">
            <v>3.741094626925677E-2</v>
          </cell>
          <cell r="W968">
            <v>4.6888167998775328E-2</v>
          </cell>
          <cell r="X968">
            <v>5.5568718344408186E-2</v>
          </cell>
          <cell r="Y968">
            <v>0</v>
          </cell>
          <cell r="Z968">
            <v>0</v>
          </cell>
          <cell r="AA968">
            <v>107.26391692428761</v>
          </cell>
          <cell r="AB968">
            <v>170.6</v>
          </cell>
          <cell r="AC968">
            <v>-63.336083075712381</v>
          </cell>
          <cell r="AD968">
            <v>134.43681752272863</v>
          </cell>
          <cell r="AE968">
            <v>211.02</v>
          </cell>
          <cell r="AF968">
            <v>-76.583182477271379</v>
          </cell>
          <cell r="AG968">
            <v>159.32551786272026</v>
          </cell>
          <cell r="AH968">
            <v>211.02</v>
          </cell>
          <cell r="AI968">
            <v>-51.694482137279749</v>
          </cell>
          <cell r="AJ968">
            <v>0</v>
          </cell>
          <cell r="AK968">
            <v>182.88</v>
          </cell>
          <cell r="AL968">
            <v>-182.88</v>
          </cell>
          <cell r="AM968">
            <v>0</v>
          </cell>
          <cell r="AN968">
            <v>0</v>
          </cell>
          <cell r="AO968">
            <v>0</v>
          </cell>
          <cell r="AP968">
            <v>0.13986783261244029</v>
          </cell>
          <cell r="AQ968">
            <v>0.13986783261244029</v>
          </cell>
          <cell r="AR968">
            <v>401.02625230973655</v>
          </cell>
          <cell r="AS968">
            <v>775.52</v>
          </cell>
        </row>
        <row r="969">
          <cell r="A969" t="str">
            <v>л/с №3000000157742</v>
          </cell>
          <cell r="B969" t="str">
            <v>Кл. №109</v>
          </cell>
          <cell r="C969" t="str">
            <v>СЗ КиноДевелопмент</v>
          </cell>
          <cell r="E969">
            <v>4.5</v>
          </cell>
          <cell r="F969">
            <v>31</v>
          </cell>
          <cell r="G969">
            <v>28</v>
          </cell>
          <cell r="H969">
            <v>29</v>
          </cell>
          <cell r="I969">
            <v>0</v>
          </cell>
          <cell r="J969">
            <v>0</v>
          </cell>
          <cell r="K969">
            <v>88</v>
          </cell>
          <cell r="U969">
            <v>0</v>
          </cell>
          <cell r="V969">
            <v>3.6597664828620757E-2</v>
          </cell>
          <cell r="W969">
            <v>4.5868859998801949E-2</v>
          </cell>
          <cell r="X969">
            <v>5.0853560616726988E-2</v>
          </cell>
          <cell r="Y969">
            <v>0</v>
          </cell>
          <cell r="Z969">
            <v>0</v>
          </cell>
          <cell r="AA969">
            <v>104.93209264332485</v>
          </cell>
          <cell r="AB969">
            <v>166.87</v>
          </cell>
          <cell r="AC969">
            <v>-61.937907356675154</v>
          </cell>
          <cell r="AD969">
            <v>131.51427801136495</v>
          </cell>
          <cell r="AE969">
            <v>206.43</v>
          </cell>
          <cell r="AF969">
            <v>-74.915721988635056</v>
          </cell>
          <cell r="AG969">
            <v>145.80631192906728</v>
          </cell>
          <cell r="AH969">
            <v>193.12</v>
          </cell>
          <cell r="AI969">
            <v>-47.313688070932727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0</v>
          </cell>
          <cell r="AP969">
            <v>0.13332008544414969</v>
          </cell>
          <cell r="AQ969">
            <v>0.13332008544414969</v>
          </cell>
          <cell r="AR969">
            <v>382.25268258375712</v>
          </cell>
          <cell r="AS969">
            <v>566.42000000000007</v>
          </cell>
        </row>
        <row r="970">
          <cell r="A970" t="str">
            <v>л/с №3000000157743</v>
          </cell>
          <cell r="B970" t="str">
            <v>Кл. №11</v>
          </cell>
          <cell r="C970" t="str">
            <v>СЗ КиноДевелопмент</v>
          </cell>
          <cell r="E970">
            <v>3.4</v>
          </cell>
          <cell r="F970">
            <v>31</v>
          </cell>
          <cell r="G970">
            <v>28</v>
          </cell>
          <cell r="H970">
            <v>3</v>
          </cell>
          <cell r="I970">
            <v>0</v>
          </cell>
          <cell r="J970">
            <v>0</v>
          </cell>
          <cell r="K970">
            <v>62</v>
          </cell>
          <cell r="U970">
            <v>0</v>
          </cell>
          <cell r="V970">
            <v>2.7651568981624571E-2</v>
          </cell>
          <cell r="W970">
            <v>3.4656471999094808E-2</v>
          </cell>
          <cell r="X970">
            <v>3.9747610596982015E-3</v>
          </cell>
          <cell r="Y970">
            <v>0</v>
          </cell>
          <cell r="Z970">
            <v>0</v>
          </cell>
          <cell r="AA970">
            <v>79.282025552734339</v>
          </cell>
          <cell r="AB970">
            <v>126.16</v>
          </cell>
          <cell r="AC970">
            <v>-46.877974447265657</v>
          </cell>
          <cell r="AD970">
            <v>99.366343386364647</v>
          </cell>
          <cell r="AE970">
            <v>155.97999999999999</v>
          </cell>
          <cell r="AF970">
            <v>-56.613656613635342</v>
          </cell>
          <cell r="AG970">
            <v>11.396355415145489</v>
          </cell>
          <cell r="AH970">
            <v>15.2</v>
          </cell>
          <cell r="AI970">
            <v>-3.80364458485451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6.6282802040417574E-2</v>
          </cell>
          <cell r="AQ970">
            <v>6.6282802040417574E-2</v>
          </cell>
          <cell r="AR970">
            <v>190.04472435424444</v>
          </cell>
          <cell r="AS970">
            <v>297.33999999999997</v>
          </cell>
        </row>
        <row r="971">
          <cell r="A971" t="str">
            <v>л/с №3000000157744</v>
          </cell>
          <cell r="B971" t="str">
            <v>Кл. №110</v>
          </cell>
          <cell r="C971" t="str">
            <v>СЗ КиноДевелопмент</v>
          </cell>
          <cell r="E971">
            <v>3.3</v>
          </cell>
          <cell r="F971">
            <v>31</v>
          </cell>
          <cell r="G971">
            <v>28</v>
          </cell>
          <cell r="H971">
            <v>31</v>
          </cell>
          <cell r="I971">
            <v>0</v>
          </cell>
          <cell r="J971">
            <v>0</v>
          </cell>
          <cell r="K971">
            <v>90</v>
          </cell>
          <cell r="U971">
            <v>0</v>
          </cell>
          <cell r="V971">
            <v>2.6838287540988555E-2</v>
          </cell>
          <cell r="W971">
            <v>3.3637163999121429E-2</v>
          </cell>
          <cell r="X971">
            <v>3.9864515334031958E-2</v>
          </cell>
          <cell r="Y971">
            <v>0</v>
          </cell>
          <cell r="Z971">
            <v>0</v>
          </cell>
          <cell r="AA971">
            <v>76.950201271771562</v>
          </cell>
          <cell r="AB971">
            <v>122.43</v>
          </cell>
          <cell r="AC971">
            <v>-45.479798728228445</v>
          </cell>
          <cell r="AD971">
            <v>96.443803875000967</v>
          </cell>
          <cell r="AE971">
            <v>151.38999999999999</v>
          </cell>
          <cell r="AF971">
            <v>-54.94619612499902</v>
          </cell>
          <cell r="AG971">
            <v>114.29874107542975</v>
          </cell>
          <cell r="AH971">
            <v>151.38999999999999</v>
          </cell>
          <cell r="AI971">
            <v>-37.091258924570241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0.10033996687414194</v>
          </cell>
          <cell r="AQ971">
            <v>0.10033996687414194</v>
          </cell>
          <cell r="AR971">
            <v>287.69274622220229</v>
          </cell>
          <cell r="AS971">
            <v>425.21</v>
          </cell>
        </row>
        <row r="972">
          <cell r="A972" t="str">
            <v>л/с №3000000157745</v>
          </cell>
          <cell r="B972" t="str">
            <v>Кл. №111</v>
          </cell>
          <cell r="C972" t="str">
            <v>СЗ КиноДевелопмент</v>
          </cell>
          <cell r="E972">
            <v>3.3</v>
          </cell>
          <cell r="F972">
            <v>31</v>
          </cell>
          <cell r="G972">
            <v>28</v>
          </cell>
          <cell r="H972">
            <v>21</v>
          </cell>
          <cell r="I972">
            <v>0</v>
          </cell>
          <cell r="J972">
            <v>0</v>
          </cell>
          <cell r="K972">
            <v>80</v>
          </cell>
          <cell r="U972">
            <v>0</v>
          </cell>
          <cell r="V972">
            <v>2.6838287540988555E-2</v>
          </cell>
          <cell r="W972">
            <v>3.3637163999121429E-2</v>
          </cell>
          <cell r="X972">
            <v>2.7004994258537779E-2</v>
          </cell>
          <cell r="Y972">
            <v>0</v>
          </cell>
          <cell r="Z972">
            <v>0</v>
          </cell>
          <cell r="AA972">
            <v>76.950201271771562</v>
          </cell>
          <cell r="AB972">
            <v>122.43</v>
          </cell>
          <cell r="AC972">
            <v>-45.479798728228445</v>
          </cell>
          <cell r="AD972">
            <v>96.443803875000967</v>
          </cell>
          <cell r="AE972">
            <v>151.38999999999999</v>
          </cell>
          <cell r="AF972">
            <v>-54.94619612499902</v>
          </cell>
          <cell r="AG972">
            <v>77.428179438194348</v>
          </cell>
          <cell r="AH972">
            <v>102.55</v>
          </cell>
          <cell r="AI972">
            <v>-25.121820561805649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P972">
            <v>8.7480445798647763E-2</v>
          </cell>
          <cell r="AQ972">
            <v>8.7480445798647763E-2</v>
          </cell>
          <cell r="AR972">
            <v>250.82218458496689</v>
          </cell>
          <cell r="AS972">
            <v>376.37</v>
          </cell>
        </row>
        <row r="973">
          <cell r="A973" t="str">
            <v>л/с №3000000157746</v>
          </cell>
          <cell r="B973" t="str">
            <v>Кл. №112</v>
          </cell>
          <cell r="C973" t="str">
            <v>СЗ КиноДевелопмент</v>
          </cell>
          <cell r="E973">
            <v>4.7</v>
          </cell>
          <cell r="F973">
            <v>31</v>
          </cell>
          <cell r="G973">
            <v>28</v>
          </cell>
          <cell r="H973">
            <v>21</v>
          </cell>
          <cell r="I973">
            <v>0</v>
          </cell>
          <cell r="J973">
            <v>0</v>
          </cell>
          <cell r="K973">
            <v>80</v>
          </cell>
          <cell r="U973">
            <v>0</v>
          </cell>
          <cell r="V973">
            <v>3.822422770989279E-2</v>
          </cell>
          <cell r="W973">
            <v>4.7907475998748707E-2</v>
          </cell>
          <cell r="X973">
            <v>3.8461658489432594E-2</v>
          </cell>
          <cell r="Y973">
            <v>0</v>
          </cell>
          <cell r="Z973">
            <v>0</v>
          </cell>
          <cell r="AA973">
            <v>109.59574120525041</v>
          </cell>
          <cell r="AB973">
            <v>174.32</v>
          </cell>
          <cell r="AC973">
            <v>-64.724258794749588</v>
          </cell>
          <cell r="AD973">
            <v>137.35935703409231</v>
          </cell>
          <cell r="AE973">
            <v>215.61</v>
          </cell>
          <cell r="AF973">
            <v>-78.250642965907701</v>
          </cell>
          <cell r="AG973">
            <v>110.27649798773135</v>
          </cell>
          <cell r="AH973">
            <v>146.06</v>
          </cell>
          <cell r="AI973">
            <v>-35.783502012268656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0.1245933621980741</v>
          </cell>
          <cell r="AQ973">
            <v>0.1245933621980741</v>
          </cell>
          <cell r="AR973">
            <v>357.23159622707408</v>
          </cell>
          <cell r="AS973">
            <v>535.99</v>
          </cell>
        </row>
        <row r="974">
          <cell r="A974" t="str">
            <v>л/с №3000000157747</v>
          </cell>
          <cell r="B974" t="str">
            <v>Кл. №12</v>
          </cell>
          <cell r="C974" t="str">
            <v>СЗ КиноДевелопмент</v>
          </cell>
          <cell r="E974">
            <v>5.9</v>
          </cell>
          <cell r="F974">
            <v>31</v>
          </cell>
          <cell r="G974">
            <v>28</v>
          </cell>
          <cell r="H974">
            <v>31</v>
          </cell>
          <cell r="I974">
            <v>24</v>
          </cell>
          <cell r="J974">
            <v>0</v>
          </cell>
          <cell r="K974">
            <v>114</v>
          </cell>
          <cell r="U974">
            <v>0</v>
          </cell>
          <cell r="V974">
            <v>4.7983604997524992E-2</v>
          </cell>
          <cell r="W974">
            <v>6.0139171998429233E-2</v>
          </cell>
          <cell r="X974">
            <v>7.1272921354784413E-2</v>
          </cell>
          <cell r="Y974">
            <v>0</v>
          </cell>
          <cell r="Z974">
            <v>0</v>
          </cell>
          <cell r="AA974">
            <v>137.57763257680369</v>
          </cell>
          <cell r="AB974">
            <v>218.77</v>
          </cell>
          <cell r="AC974">
            <v>-81.192367423196316</v>
          </cell>
          <cell r="AD974">
            <v>172.42983117045631</v>
          </cell>
          <cell r="AE974">
            <v>270.66000000000003</v>
          </cell>
          <cell r="AF974">
            <v>-98.230168829543715</v>
          </cell>
          <cell r="AG974">
            <v>204.35229465001075</v>
          </cell>
          <cell r="AH974">
            <v>270.66000000000003</v>
          </cell>
          <cell r="AI974">
            <v>-66.307705349989277</v>
          </cell>
          <cell r="AJ974">
            <v>0</v>
          </cell>
          <cell r="AK974">
            <v>216.53</v>
          </cell>
          <cell r="AL974">
            <v>-216.53</v>
          </cell>
          <cell r="AM974">
            <v>0</v>
          </cell>
          <cell r="AN974">
            <v>0</v>
          </cell>
          <cell r="AO974">
            <v>0</v>
          </cell>
          <cell r="AP974">
            <v>0.17939569835073865</v>
          </cell>
          <cell r="AQ974">
            <v>0.17939569835073865</v>
          </cell>
          <cell r="AR974">
            <v>514.35975839727087</v>
          </cell>
          <cell r="AS974">
            <v>976.62000000000012</v>
          </cell>
        </row>
        <row r="975">
          <cell r="A975" t="str">
            <v>л/с №3000000157748</v>
          </cell>
          <cell r="B975" t="str">
            <v>Кл. №13</v>
          </cell>
          <cell r="C975" t="str">
            <v>СЗ КиноДевелопмент</v>
          </cell>
          <cell r="E975">
            <v>5.4</v>
          </cell>
          <cell r="F975">
            <v>31</v>
          </cell>
          <cell r="G975">
            <v>28</v>
          </cell>
          <cell r="H975">
            <v>31</v>
          </cell>
          <cell r="I975">
            <v>30</v>
          </cell>
          <cell r="J975">
            <v>31</v>
          </cell>
          <cell r="K975">
            <v>151</v>
          </cell>
          <cell r="U975">
            <v>0</v>
          </cell>
          <cell r="V975">
            <v>4.3917197794344907E-2</v>
          </cell>
          <cell r="W975">
            <v>5.5042631998562352E-2</v>
          </cell>
          <cell r="X975">
            <v>6.5232843273870481E-2</v>
          </cell>
          <cell r="Y975">
            <v>0</v>
          </cell>
          <cell r="Z975">
            <v>0</v>
          </cell>
          <cell r="AA975">
            <v>125.91851117198982</v>
          </cell>
          <cell r="AB975">
            <v>200.42</v>
          </cell>
          <cell r="AC975">
            <v>-74.501488828010167</v>
          </cell>
          <cell r="AD975">
            <v>157.81713361363799</v>
          </cell>
          <cell r="AE975">
            <v>247.73</v>
          </cell>
          <cell r="AF975">
            <v>-89.912866386361998</v>
          </cell>
          <cell r="AG975">
            <v>187.03430357797595</v>
          </cell>
          <cell r="AH975">
            <v>247.72</v>
          </cell>
          <cell r="AI975">
            <v>-60.685696422024051</v>
          </cell>
          <cell r="AJ975">
            <v>0</v>
          </cell>
          <cell r="AK975">
            <v>247.72</v>
          </cell>
          <cell r="AL975">
            <v>-247.72</v>
          </cell>
          <cell r="AM975">
            <v>0</v>
          </cell>
          <cell r="AN975">
            <v>247.72</v>
          </cell>
          <cell r="AO975">
            <v>-247.72</v>
          </cell>
          <cell r="AP975">
            <v>0.16419267306677776</v>
          </cell>
          <cell r="AQ975">
            <v>0.16419267306677776</v>
          </cell>
          <cell r="AR975">
            <v>470.76994836360382</v>
          </cell>
          <cell r="AS975">
            <v>1191.31</v>
          </cell>
        </row>
        <row r="976">
          <cell r="A976" t="str">
            <v>л/с №3000000157749</v>
          </cell>
          <cell r="B976" t="str">
            <v>Кл. №14</v>
          </cell>
          <cell r="C976" t="str">
            <v>СЗ КиноДевелопмент</v>
          </cell>
          <cell r="E976">
            <v>3.4</v>
          </cell>
          <cell r="F976">
            <v>31</v>
          </cell>
          <cell r="G976">
            <v>24</v>
          </cell>
          <cell r="H976">
            <v>0</v>
          </cell>
          <cell r="I976">
            <v>0</v>
          </cell>
          <cell r="J976">
            <v>0</v>
          </cell>
          <cell r="K976">
            <v>55</v>
          </cell>
          <cell r="U976">
            <v>0</v>
          </cell>
          <cell r="V976">
            <v>2.7651568981624571E-2</v>
          </cell>
          <cell r="W976">
            <v>2.9705547427795551E-2</v>
          </cell>
          <cell r="X976">
            <v>0</v>
          </cell>
          <cell r="Y976">
            <v>0</v>
          </cell>
          <cell r="Z976">
            <v>0</v>
          </cell>
          <cell r="AA976">
            <v>79.282025552734339</v>
          </cell>
          <cell r="AB976">
            <v>126.16</v>
          </cell>
          <cell r="AC976">
            <v>-46.877974447265657</v>
          </cell>
          <cell r="AD976">
            <v>85.171151474026843</v>
          </cell>
          <cell r="AE976">
            <v>155.97999999999999</v>
          </cell>
          <cell r="AF976">
            <v>-70.808848525973147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P976">
            <v>5.7357116409420122E-2</v>
          </cell>
          <cell r="AQ976">
            <v>5.7357116409420122E-2</v>
          </cell>
          <cell r="AR976">
            <v>164.45317702676118</v>
          </cell>
          <cell r="AS976">
            <v>282.14</v>
          </cell>
        </row>
        <row r="977">
          <cell r="A977" t="str">
            <v>л/с №3000000157750</v>
          </cell>
          <cell r="B977" t="str">
            <v>Кл. №15</v>
          </cell>
          <cell r="C977" t="str">
            <v>СЗ КиноДевелопмент</v>
          </cell>
          <cell r="E977">
            <v>2.1</v>
          </cell>
          <cell r="F977">
            <v>31</v>
          </cell>
          <cell r="G977">
            <v>24</v>
          </cell>
          <cell r="H977">
            <v>0</v>
          </cell>
          <cell r="I977">
            <v>0</v>
          </cell>
          <cell r="J977">
            <v>0</v>
          </cell>
          <cell r="K977">
            <v>55</v>
          </cell>
          <cell r="U977">
            <v>0</v>
          </cell>
          <cell r="V977">
            <v>1.7078910253356352E-2</v>
          </cell>
          <cell r="W977">
            <v>1.8347543999520783E-2</v>
          </cell>
          <cell r="X977">
            <v>0</v>
          </cell>
          <cell r="Y977">
            <v>0</v>
          </cell>
          <cell r="Z977">
            <v>0</v>
          </cell>
          <cell r="AA977">
            <v>48.968309900218266</v>
          </cell>
          <cell r="AB977">
            <v>77.989999999999995</v>
          </cell>
          <cell r="AC977">
            <v>-29.021690099781729</v>
          </cell>
          <cell r="AD977">
            <v>52.605711204545997</v>
          </cell>
          <cell r="AE977">
            <v>96.34</v>
          </cell>
          <cell r="AF977">
            <v>-43.734288795454006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P977">
            <v>3.5426454252877132E-2</v>
          </cell>
          <cell r="AQ977">
            <v>3.5426454252877132E-2</v>
          </cell>
          <cell r="AR977">
            <v>101.57402110476426</v>
          </cell>
          <cell r="AS977">
            <v>174.32999999999998</v>
          </cell>
        </row>
        <row r="978">
          <cell r="A978" t="str">
            <v>л/с №3000000157751</v>
          </cell>
          <cell r="B978" t="str">
            <v>Кл. №16</v>
          </cell>
          <cell r="C978" t="str">
            <v>СЗ КиноДевелопмент</v>
          </cell>
          <cell r="E978">
            <v>5.0999999999999996</v>
          </cell>
          <cell r="F978">
            <v>31</v>
          </cell>
          <cell r="G978">
            <v>28</v>
          </cell>
          <cell r="H978">
            <v>31</v>
          </cell>
          <cell r="I978">
            <v>30</v>
          </cell>
          <cell r="J978">
            <v>31</v>
          </cell>
          <cell r="K978">
            <v>151</v>
          </cell>
          <cell r="U978">
            <v>0</v>
          </cell>
          <cell r="V978">
            <v>4.1477353472436855E-2</v>
          </cell>
          <cell r="W978">
            <v>5.1984707998642209E-2</v>
          </cell>
          <cell r="X978">
            <v>6.1608796425322125E-2</v>
          </cell>
          <cell r="Y978">
            <v>0</v>
          </cell>
          <cell r="Z978">
            <v>0</v>
          </cell>
          <cell r="AA978">
            <v>118.9230383291015</v>
          </cell>
          <cell r="AB978">
            <v>189.23</v>
          </cell>
          <cell r="AC978">
            <v>-70.306961670898488</v>
          </cell>
          <cell r="AD978">
            <v>149.04951507954695</v>
          </cell>
          <cell r="AE978">
            <v>233.96</v>
          </cell>
          <cell r="AF978">
            <v>-84.910484920453058</v>
          </cell>
          <cell r="AG978">
            <v>176.64350893475509</v>
          </cell>
          <cell r="AH978">
            <v>233.96</v>
          </cell>
          <cell r="AI978">
            <v>-57.316491065244918</v>
          </cell>
          <cell r="AJ978">
            <v>0</v>
          </cell>
          <cell r="AK978">
            <v>233.96</v>
          </cell>
          <cell r="AL978">
            <v>-233.96</v>
          </cell>
          <cell r="AM978">
            <v>0</v>
          </cell>
          <cell r="AN978">
            <v>233.96</v>
          </cell>
          <cell r="AO978">
            <v>-233.96</v>
          </cell>
          <cell r="AP978">
            <v>0.15507085789640118</v>
          </cell>
          <cell r="AQ978">
            <v>0.15507085789640118</v>
          </cell>
          <cell r="AR978">
            <v>444.61606234340354</v>
          </cell>
          <cell r="AS978">
            <v>1125.07</v>
          </cell>
        </row>
        <row r="979">
          <cell r="A979" t="str">
            <v>л/с №3000000157752</v>
          </cell>
          <cell r="B979" t="str">
            <v>Кл. №17</v>
          </cell>
          <cell r="C979" t="str">
            <v>СЗ КиноДевелопмент</v>
          </cell>
          <cell r="E979">
            <v>5.0999999999999996</v>
          </cell>
          <cell r="F979">
            <v>31</v>
          </cell>
          <cell r="G979">
            <v>28</v>
          </cell>
          <cell r="H979">
            <v>31</v>
          </cell>
          <cell r="I979">
            <v>30</v>
          </cell>
          <cell r="J979">
            <v>31</v>
          </cell>
          <cell r="K979">
            <v>151</v>
          </cell>
          <cell r="U979">
            <v>0</v>
          </cell>
          <cell r="V979">
            <v>4.1477353472436855E-2</v>
          </cell>
          <cell r="W979">
            <v>5.1984707998642209E-2</v>
          </cell>
          <cell r="X979">
            <v>6.1608796425322125E-2</v>
          </cell>
          <cell r="Y979">
            <v>0</v>
          </cell>
          <cell r="Z979">
            <v>0</v>
          </cell>
          <cell r="AA979">
            <v>118.9230383291015</v>
          </cell>
          <cell r="AB979">
            <v>189.23</v>
          </cell>
          <cell r="AC979">
            <v>-70.306961670898488</v>
          </cell>
          <cell r="AD979">
            <v>149.04951507954695</v>
          </cell>
          <cell r="AE979">
            <v>233.96</v>
          </cell>
          <cell r="AF979">
            <v>-84.910484920453058</v>
          </cell>
          <cell r="AG979">
            <v>176.64350893475509</v>
          </cell>
          <cell r="AH979">
            <v>233.96</v>
          </cell>
          <cell r="AI979">
            <v>-57.316491065244918</v>
          </cell>
          <cell r="AJ979">
            <v>0</v>
          </cell>
          <cell r="AK979">
            <v>233.96</v>
          </cell>
          <cell r="AL979">
            <v>-233.96</v>
          </cell>
          <cell r="AM979">
            <v>0</v>
          </cell>
          <cell r="AN979">
            <v>233.96</v>
          </cell>
          <cell r="AO979">
            <v>-233.96</v>
          </cell>
          <cell r="AP979">
            <v>0.15507085789640118</v>
          </cell>
          <cell r="AQ979">
            <v>0.15507085789640118</v>
          </cell>
          <cell r="AR979">
            <v>444.61606234340354</v>
          </cell>
          <cell r="AS979">
            <v>1125.07</v>
          </cell>
        </row>
        <row r="980">
          <cell r="A980" t="str">
            <v>л/с №3000000157753</v>
          </cell>
          <cell r="B980" t="str">
            <v>Кл. №18</v>
          </cell>
          <cell r="C980" t="str">
            <v>СЗ КиноДевелопмент</v>
          </cell>
          <cell r="E980">
            <v>5.7</v>
          </cell>
          <cell r="F980">
            <v>31</v>
          </cell>
          <cell r="G980">
            <v>28</v>
          </cell>
          <cell r="H980">
            <v>31</v>
          </cell>
          <cell r="I980">
            <v>30</v>
          </cell>
          <cell r="J980">
            <v>31</v>
          </cell>
          <cell r="K980">
            <v>151</v>
          </cell>
          <cell r="U980">
            <v>0</v>
          </cell>
          <cell r="V980">
            <v>4.635704211625296E-2</v>
          </cell>
          <cell r="W980">
            <v>5.8100555998482482E-2</v>
          </cell>
          <cell r="X980">
            <v>6.8856890122418843E-2</v>
          </cell>
          <cell r="Y980">
            <v>0</v>
          </cell>
          <cell r="Z980">
            <v>0</v>
          </cell>
          <cell r="AA980">
            <v>132.91398401487817</v>
          </cell>
          <cell r="AB980">
            <v>211.6</v>
          </cell>
          <cell r="AC980">
            <v>-78.686015985121827</v>
          </cell>
          <cell r="AD980">
            <v>166.58475214772901</v>
          </cell>
          <cell r="AE980">
            <v>261.49</v>
          </cell>
          <cell r="AF980">
            <v>-94.905247852271003</v>
          </cell>
          <cell r="AG980">
            <v>197.42509822119683</v>
          </cell>
          <cell r="AH980">
            <v>261.49</v>
          </cell>
          <cell r="AI980">
            <v>-64.064901778803176</v>
          </cell>
          <cell r="AJ980">
            <v>0</v>
          </cell>
          <cell r="AK980">
            <v>261.49</v>
          </cell>
          <cell r="AL980">
            <v>-261.49</v>
          </cell>
          <cell r="AM980">
            <v>0</v>
          </cell>
          <cell r="AN980">
            <v>261.49</v>
          </cell>
          <cell r="AO980">
            <v>-261.49</v>
          </cell>
          <cell r="AP980">
            <v>0.17331448823715428</v>
          </cell>
          <cell r="AQ980">
            <v>0.17331448823715428</v>
          </cell>
          <cell r="AR980">
            <v>496.92383438380398</v>
          </cell>
          <cell r="AS980">
            <v>1257.56</v>
          </cell>
        </row>
        <row r="981">
          <cell r="A981" t="str">
            <v>л/с №3000000157754</v>
          </cell>
          <cell r="B981" t="str">
            <v>Кл. №19</v>
          </cell>
          <cell r="C981" t="str">
            <v>СЗ КиноДевелопмент</v>
          </cell>
          <cell r="E981">
            <v>5.3</v>
          </cell>
          <cell r="F981">
            <v>31</v>
          </cell>
          <cell r="G981">
            <v>28</v>
          </cell>
          <cell r="H981">
            <v>31</v>
          </cell>
          <cell r="I981">
            <v>30</v>
          </cell>
          <cell r="J981">
            <v>31</v>
          </cell>
          <cell r="K981">
            <v>151</v>
          </cell>
          <cell r="U981">
            <v>0</v>
          </cell>
          <cell r="V981">
            <v>4.3103916353708888E-2</v>
          </cell>
          <cell r="W981">
            <v>5.4023323998588967E-2</v>
          </cell>
          <cell r="X981">
            <v>6.4024827657687688E-2</v>
          </cell>
          <cell r="Y981">
            <v>0</v>
          </cell>
          <cell r="Z981">
            <v>0</v>
          </cell>
          <cell r="AA981">
            <v>123.58668689102704</v>
          </cell>
          <cell r="AB981">
            <v>196.69</v>
          </cell>
          <cell r="AC981">
            <v>-73.103313108972955</v>
          </cell>
          <cell r="AD981">
            <v>154.89459410227431</v>
          </cell>
          <cell r="AE981">
            <v>243.14</v>
          </cell>
          <cell r="AF981">
            <v>-88.245405897725675</v>
          </cell>
          <cell r="AG981">
            <v>183.57070536356898</v>
          </cell>
          <cell r="AH981">
            <v>243.14</v>
          </cell>
          <cell r="AI981">
            <v>-59.56929463643101</v>
          </cell>
          <cell r="AJ981">
            <v>0</v>
          </cell>
          <cell r="AK981">
            <v>243.14</v>
          </cell>
          <cell r="AL981">
            <v>-243.14</v>
          </cell>
          <cell r="AM981">
            <v>0</v>
          </cell>
          <cell r="AN981">
            <v>243.14</v>
          </cell>
          <cell r="AO981">
            <v>-243.14</v>
          </cell>
          <cell r="AP981">
            <v>0.16115206800998555</v>
          </cell>
          <cell r="AQ981">
            <v>0.16115206800998555</v>
          </cell>
          <cell r="AR981">
            <v>462.05198635687032</v>
          </cell>
          <cell r="AS981">
            <v>1169.25</v>
          </cell>
        </row>
        <row r="982">
          <cell r="A982" t="str">
            <v>л/с №3000000157755</v>
          </cell>
          <cell r="B982" t="str">
            <v>Кл. №2</v>
          </cell>
          <cell r="C982" t="str">
            <v>СЗ КиноДевелопмент</v>
          </cell>
          <cell r="E982">
            <v>2.2999999999999998</v>
          </cell>
          <cell r="F982">
            <v>31</v>
          </cell>
          <cell r="G982">
            <v>28</v>
          </cell>
          <cell r="H982">
            <v>20</v>
          </cell>
          <cell r="I982">
            <v>0</v>
          </cell>
          <cell r="J982">
            <v>0</v>
          </cell>
          <cell r="K982">
            <v>79</v>
          </cell>
          <cell r="U982">
            <v>0</v>
          </cell>
          <cell r="V982">
            <v>1.8705473134628385E-2</v>
          </cell>
          <cell r="W982">
            <v>2.3444083999387664E-2</v>
          </cell>
          <cell r="X982">
            <v>1.7925393014325219E-2</v>
          </cell>
          <cell r="Y982">
            <v>0</v>
          </cell>
          <cell r="Z982">
            <v>0</v>
          </cell>
          <cell r="AA982">
            <v>53.631958462143807</v>
          </cell>
          <cell r="AB982">
            <v>85.44</v>
          </cell>
          <cell r="AC982">
            <v>-31.808041537856191</v>
          </cell>
          <cell r="AD982">
            <v>67.218408761364316</v>
          </cell>
          <cell r="AE982">
            <v>105.51</v>
          </cell>
          <cell r="AF982">
            <v>-38.291591238635689</v>
          </cell>
          <cell r="AG982">
            <v>51.395328342812981</v>
          </cell>
          <cell r="AH982">
            <v>68.069999999999993</v>
          </cell>
          <cell r="AI982">
            <v>-16.674671657187012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6.0074950148341272E-2</v>
          </cell>
          <cell r="AQ982">
            <v>6.0074950148341272E-2</v>
          </cell>
          <cell r="AR982">
            <v>172.24569556632113</v>
          </cell>
          <cell r="AS982">
            <v>259.02</v>
          </cell>
        </row>
        <row r="983">
          <cell r="A983" t="str">
            <v>л/с №3000000157756</v>
          </cell>
          <cell r="B983" t="str">
            <v>Кл. №20</v>
          </cell>
          <cell r="C983" t="str">
            <v>СЗ КиноДевелопмент</v>
          </cell>
          <cell r="E983">
            <v>5.2</v>
          </cell>
          <cell r="F983">
            <v>31</v>
          </cell>
          <cell r="G983">
            <v>28</v>
          </cell>
          <cell r="H983">
            <v>31</v>
          </cell>
          <cell r="I983">
            <v>30</v>
          </cell>
          <cell r="J983">
            <v>31</v>
          </cell>
          <cell r="K983">
            <v>151</v>
          </cell>
          <cell r="U983">
            <v>0</v>
          </cell>
          <cell r="V983">
            <v>4.2290634913072875E-2</v>
          </cell>
          <cell r="W983">
            <v>5.3004015998615588E-2</v>
          </cell>
          <cell r="X983">
            <v>6.281681204150491E-2</v>
          </cell>
          <cell r="Y983">
            <v>0</v>
          </cell>
          <cell r="Z983">
            <v>0</v>
          </cell>
          <cell r="AA983">
            <v>121.25486261006428</v>
          </cell>
          <cell r="AB983">
            <v>192.96</v>
          </cell>
          <cell r="AC983">
            <v>-71.705137389935729</v>
          </cell>
          <cell r="AD983">
            <v>151.97205459091063</v>
          </cell>
          <cell r="AE983">
            <v>238.55</v>
          </cell>
          <cell r="AF983">
            <v>-86.577945409089381</v>
          </cell>
          <cell r="AG983">
            <v>180.10710714916203</v>
          </cell>
          <cell r="AH983">
            <v>238.55</v>
          </cell>
          <cell r="AI983">
            <v>-58.442892850837978</v>
          </cell>
          <cell r="AJ983">
            <v>0</v>
          </cell>
          <cell r="AK983">
            <v>238.55</v>
          </cell>
          <cell r="AL983">
            <v>-238.55</v>
          </cell>
          <cell r="AM983">
            <v>0</v>
          </cell>
          <cell r="AN983">
            <v>238.55</v>
          </cell>
          <cell r="AO983">
            <v>-238.55</v>
          </cell>
          <cell r="AP983">
            <v>0.15811146295319337</v>
          </cell>
          <cell r="AQ983">
            <v>0.15811146295319337</v>
          </cell>
          <cell r="AR983">
            <v>453.33402435013693</v>
          </cell>
          <cell r="AS983">
            <v>1147.1599999999999</v>
          </cell>
        </row>
        <row r="984">
          <cell r="A984" t="str">
            <v>л/с №3000000157757</v>
          </cell>
          <cell r="B984" t="str">
            <v>Кл. №21</v>
          </cell>
          <cell r="C984" t="str">
            <v>СЗ КиноДевелопмент</v>
          </cell>
          <cell r="E984">
            <v>4.9000000000000004</v>
          </cell>
          <cell r="F984">
            <v>31</v>
          </cell>
          <cell r="G984">
            <v>28</v>
          </cell>
          <cell r="H984">
            <v>14</v>
          </cell>
          <cell r="I984">
            <v>0</v>
          </cell>
          <cell r="J984">
            <v>0</v>
          </cell>
          <cell r="K984">
            <v>73</v>
          </cell>
          <cell r="U984">
            <v>0</v>
          </cell>
          <cell r="V984">
            <v>3.9850790591164829E-2</v>
          </cell>
          <cell r="W984">
            <v>4.9946091998695465E-2</v>
          </cell>
          <cell r="X984">
            <v>2.6732216538754572E-2</v>
          </cell>
          <cell r="Y984">
            <v>0</v>
          </cell>
          <cell r="Z984">
            <v>0</v>
          </cell>
          <cell r="AA984">
            <v>114.25938976717597</v>
          </cell>
          <cell r="AB984">
            <v>181.78</v>
          </cell>
          <cell r="AC984">
            <v>-67.520610232824026</v>
          </cell>
          <cell r="AD984">
            <v>143.20443605681965</v>
          </cell>
          <cell r="AE984">
            <v>224.79</v>
          </cell>
          <cell r="AF984">
            <v>-81.585563943180347</v>
          </cell>
          <cell r="AG984">
            <v>76.646076615586324</v>
          </cell>
          <cell r="AH984">
            <v>101.5</v>
          </cell>
          <cell r="AI984">
            <v>-24.853923384413676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0.11652909912861487</v>
          </cell>
          <cell r="AQ984">
            <v>0.11652909912861487</v>
          </cell>
          <cell r="AR984">
            <v>334.10990243958196</v>
          </cell>
          <cell r="AS984">
            <v>508.07</v>
          </cell>
        </row>
        <row r="985">
          <cell r="A985" t="str">
            <v>л/с №3000000157758</v>
          </cell>
          <cell r="B985" t="str">
            <v>Кл. №22</v>
          </cell>
          <cell r="C985" t="str">
            <v>СЗ КиноДевелопмент</v>
          </cell>
          <cell r="E985">
            <v>4.2</v>
          </cell>
          <cell r="F985">
            <v>31</v>
          </cell>
          <cell r="G985">
            <v>28</v>
          </cell>
          <cell r="H985">
            <v>2</v>
          </cell>
          <cell r="I985">
            <v>0</v>
          </cell>
          <cell r="J985">
            <v>0</v>
          </cell>
          <cell r="K985">
            <v>61</v>
          </cell>
          <cell r="U985">
            <v>0</v>
          </cell>
          <cell r="V985">
            <v>3.4157820506712705E-2</v>
          </cell>
          <cell r="W985">
            <v>4.2810935998881826E-2</v>
          </cell>
          <cell r="X985">
            <v>3.2733326373985188E-3</v>
          </cell>
          <cell r="Y985">
            <v>0</v>
          </cell>
          <cell r="Z985">
            <v>0</v>
          </cell>
          <cell r="AA985">
            <v>97.936619800436532</v>
          </cell>
          <cell r="AB985">
            <v>155.69</v>
          </cell>
          <cell r="AC985">
            <v>-57.753380199563466</v>
          </cell>
          <cell r="AD985">
            <v>122.74665947727398</v>
          </cell>
          <cell r="AE985">
            <v>192.67</v>
          </cell>
          <cell r="AF985">
            <v>-69.923340522726008</v>
          </cell>
          <cell r="AG985">
            <v>9.3852338712962844</v>
          </cell>
          <cell r="AH985">
            <v>12.33</v>
          </cell>
          <cell r="AI985">
            <v>-2.9447661287037157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8.0242089142993051E-2</v>
          </cell>
          <cell r="AQ985">
            <v>8.0242089142993051E-2</v>
          </cell>
          <cell r="AR985">
            <v>230.0685131490068</v>
          </cell>
          <cell r="AS985">
            <v>360.69</v>
          </cell>
        </row>
        <row r="986">
          <cell r="A986" t="str">
            <v>л/с №3000000157759</v>
          </cell>
          <cell r="B986" t="str">
            <v>Кл. №23</v>
          </cell>
          <cell r="C986" t="str">
            <v>СЗ КиноДевелопмент</v>
          </cell>
          <cell r="E986">
            <v>5.0999999999999996</v>
          </cell>
          <cell r="F986">
            <v>31</v>
          </cell>
          <cell r="G986">
            <v>28</v>
          </cell>
          <cell r="H986">
            <v>31</v>
          </cell>
          <cell r="I986">
            <v>30</v>
          </cell>
          <cell r="J986">
            <v>31</v>
          </cell>
          <cell r="K986">
            <v>151</v>
          </cell>
          <cell r="U986">
            <v>0</v>
          </cell>
          <cell r="V986">
            <v>4.1477353472436855E-2</v>
          </cell>
          <cell r="W986">
            <v>5.1984707998642209E-2</v>
          </cell>
          <cell r="X986">
            <v>6.1608796425322125E-2</v>
          </cell>
          <cell r="Y986">
            <v>0</v>
          </cell>
          <cell r="Z986">
            <v>0</v>
          </cell>
          <cell r="AA986">
            <v>118.9230383291015</v>
          </cell>
          <cell r="AB986">
            <v>189.23</v>
          </cell>
          <cell r="AC986">
            <v>-70.306961670898488</v>
          </cell>
          <cell r="AD986">
            <v>149.04951507954695</v>
          </cell>
          <cell r="AE986">
            <v>233.96</v>
          </cell>
          <cell r="AF986">
            <v>-84.910484920453058</v>
          </cell>
          <cell r="AG986">
            <v>176.64350893475509</v>
          </cell>
          <cell r="AH986">
            <v>233.96</v>
          </cell>
          <cell r="AI986">
            <v>-57.316491065244918</v>
          </cell>
          <cell r="AJ986">
            <v>0</v>
          </cell>
          <cell r="AK986">
            <v>233.96</v>
          </cell>
          <cell r="AL986">
            <v>-233.96</v>
          </cell>
          <cell r="AM986">
            <v>0</v>
          </cell>
          <cell r="AN986">
            <v>233.96</v>
          </cell>
          <cell r="AO986">
            <v>-233.96</v>
          </cell>
          <cell r="AP986">
            <v>0.15507085789640118</v>
          </cell>
          <cell r="AQ986">
            <v>0.15507085789640118</v>
          </cell>
          <cell r="AR986">
            <v>444.61606234340354</v>
          </cell>
          <cell r="AS986">
            <v>1125.07</v>
          </cell>
        </row>
        <row r="987">
          <cell r="A987" t="str">
            <v>л/с №3000000157760</v>
          </cell>
          <cell r="B987" t="str">
            <v>Кл. №24</v>
          </cell>
          <cell r="C987" t="str">
            <v>СЗ КиноДевелопмент</v>
          </cell>
          <cell r="E987">
            <v>5.2</v>
          </cell>
          <cell r="F987">
            <v>31</v>
          </cell>
          <cell r="G987">
            <v>28</v>
          </cell>
          <cell r="H987">
            <v>0</v>
          </cell>
          <cell r="I987">
            <v>0</v>
          </cell>
          <cell r="J987">
            <v>0</v>
          </cell>
          <cell r="K987">
            <v>59</v>
          </cell>
          <cell r="U987">
            <v>0</v>
          </cell>
          <cell r="V987">
            <v>4.2290634913072875E-2</v>
          </cell>
          <cell r="W987">
            <v>5.3004015998615588E-2</v>
          </cell>
          <cell r="X987">
            <v>0</v>
          </cell>
          <cell r="Y987">
            <v>0</v>
          </cell>
          <cell r="Z987">
            <v>0</v>
          </cell>
          <cell r="AA987">
            <v>121.25486261006428</v>
          </cell>
          <cell r="AB987">
            <v>192.96</v>
          </cell>
          <cell r="AC987">
            <v>-71.705137389935729</v>
          </cell>
          <cell r="AD987">
            <v>151.97205459091063</v>
          </cell>
          <cell r="AE987">
            <v>238.55</v>
          </cell>
          <cell r="AF987">
            <v>-86.577945409089381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9.5294650911688455E-2</v>
          </cell>
          <cell r="AQ987">
            <v>9.5294650911688455E-2</v>
          </cell>
          <cell r="AR987">
            <v>273.22691720097487</v>
          </cell>
          <cell r="AS987">
            <v>431.51</v>
          </cell>
        </row>
        <row r="988">
          <cell r="A988" t="str">
            <v>л/с №3000000157761</v>
          </cell>
          <cell r="B988" t="str">
            <v>Кл. №25</v>
          </cell>
          <cell r="C988" t="str">
            <v>СЗ КиноДевелопмент</v>
          </cell>
          <cell r="E988">
            <v>2.9</v>
          </cell>
          <cell r="F988">
            <v>31</v>
          </cell>
          <cell r="G988">
            <v>28</v>
          </cell>
          <cell r="H988">
            <v>8</v>
          </cell>
          <cell r="I988">
            <v>0</v>
          </cell>
          <cell r="J988">
            <v>0</v>
          </cell>
          <cell r="K988">
            <v>67</v>
          </cell>
          <cell r="U988">
            <v>0</v>
          </cell>
          <cell r="V988">
            <v>2.3585161778444486E-2</v>
          </cell>
          <cell r="W988">
            <v>2.9559931999227924E-2</v>
          </cell>
          <cell r="X988">
            <v>9.0406329985292418E-3</v>
          </cell>
          <cell r="Y988">
            <v>0</v>
          </cell>
          <cell r="Z988">
            <v>0</v>
          </cell>
          <cell r="AA988">
            <v>67.622904147920465</v>
          </cell>
          <cell r="AB988">
            <v>107.52</v>
          </cell>
          <cell r="AC988">
            <v>-39.897095852079531</v>
          </cell>
          <cell r="AD988">
            <v>84.753645829546315</v>
          </cell>
          <cell r="AE988">
            <v>133.03</v>
          </cell>
          <cell r="AF988">
            <v>-48.276354170453686</v>
          </cell>
          <cell r="AG988">
            <v>25.921122120723069</v>
          </cell>
          <cell r="AH988">
            <v>34.409999999999997</v>
          </cell>
          <cell r="AI988">
            <v>-8.4888778792769273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6.2185726776201655E-2</v>
          </cell>
          <cell r="AQ988">
            <v>6.2185726776201655E-2</v>
          </cell>
          <cell r="AR988">
            <v>178.29767209818985</v>
          </cell>
          <cell r="AS988">
            <v>274.96000000000004</v>
          </cell>
        </row>
        <row r="989">
          <cell r="A989" t="str">
            <v>л/с №3000000157762</v>
          </cell>
          <cell r="B989" t="str">
            <v>Кл. №26</v>
          </cell>
          <cell r="C989" t="str">
            <v>СЗ КиноДевелопмент</v>
          </cell>
          <cell r="E989">
            <v>2.7</v>
          </cell>
          <cell r="F989">
            <v>31</v>
          </cell>
          <cell r="G989">
            <v>28</v>
          </cell>
          <cell r="H989">
            <v>6</v>
          </cell>
          <cell r="I989">
            <v>0</v>
          </cell>
          <cell r="J989">
            <v>0</v>
          </cell>
          <cell r="K989">
            <v>65</v>
          </cell>
          <cell r="U989">
            <v>0</v>
          </cell>
          <cell r="V989">
            <v>2.1958598897172454E-2</v>
          </cell>
          <cell r="W989">
            <v>2.7521315999281176E-2</v>
          </cell>
          <cell r="X989">
            <v>6.3128558006971432E-3</v>
          </cell>
          <cell r="Y989">
            <v>0</v>
          </cell>
          <cell r="Z989">
            <v>0</v>
          </cell>
          <cell r="AA989">
            <v>62.95925558599491</v>
          </cell>
          <cell r="AB989">
            <v>100.06</v>
          </cell>
          <cell r="AC989">
            <v>-37.100744414005092</v>
          </cell>
          <cell r="AD989">
            <v>78.908566806818996</v>
          </cell>
          <cell r="AE989">
            <v>123.86</v>
          </cell>
          <cell r="AF989">
            <v>-44.951433193181003</v>
          </cell>
          <cell r="AG989">
            <v>18.100093894642836</v>
          </cell>
          <cell r="AH989">
            <v>24.08</v>
          </cell>
          <cell r="AI989">
            <v>-5.9799061053571627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5.5792770697150773E-2</v>
          </cell>
          <cell r="AQ989">
            <v>5.5792770697150773E-2</v>
          </cell>
          <cell r="AR989">
            <v>159.96791628745675</v>
          </cell>
          <cell r="AS989">
            <v>248</v>
          </cell>
        </row>
        <row r="990">
          <cell r="A990" t="str">
            <v>л/с №3000000157763</v>
          </cell>
          <cell r="B990" t="str">
            <v>Кл. №27</v>
          </cell>
          <cell r="C990" t="str">
            <v>СЗ КиноДевелопмент</v>
          </cell>
          <cell r="E990">
            <v>4.4000000000000004</v>
          </cell>
          <cell r="F990">
            <v>31</v>
          </cell>
          <cell r="G990">
            <v>28</v>
          </cell>
          <cell r="H990">
            <v>31</v>
          </cell>
          <cell r="I990">
            <v>30</v>
          </cell>
          <cell r="J990">
            <v>31</v>
          </cell>
          <cell r="K990">
            <v>151</v>
          </cell>
          <cell r="U990">
            <v>0</v>
          </cell>
          <cell r="V990">
            <v>3.5784383387984744E-2</v>
          </cell>
          <cell r="W990">
            <v>4.4849551998828577E-2</v>
          </cell>
          <cell r="X990">
            <v>5.3152687112042622E-2</v>
          </cell>
          <cell r="Y990">
            <v>0</v>
          </cell>
          <cell r="Z990">
            <v>0</v>
          </cell>
          <cell r="AA990">
            <v>102.60026836236209</v>
          </cell>
          <cell r="AB990">
            <v>163.13999999999999</v>
          </cell>
          <cell r="AC990">
            <v>-60.5397316376379</v>
          </cell>
          <cell r="AD990">
            <v>128.5917385000013</v>
          </cell>
          <cell r="AE990">
            <v>201.85</v>
          </cell>
          <cell r="AF990">
            <v>-73.258261499998696</v>
          </cell>
          <cell r="AG990">
            <v>152.39832143390635</v>
          </cell>
          <cell r="AH990">
            <v>201.85</v>
          </cell>
          <cell r="AI990">
            <v>-49.451678566093648</v>
          </cell>
          <cell r="AJ990">
            <v>0</v>
          </cell>
          <cell r="AK990">
            <v>201.85</v>
          </cell>
          <cell r="AL990">
            <v>-201.85</v>
          </cell>
          <cell r="AM990">
            <v>0</v>
          </cell>
          <cell r="AN990">
            <v>201.85</v>
          </cell>
          <cell r="AO990">
            <v>-201.85</v>
          </cell>
          <cell r="AP990">
            <v>0.13378662249885595</v>
          </cell>
          <cell r="AQ990">
            <v>0.13378662249885595</v>
          </cell>
          <cell r="AR990">
            <v>383.59032829626977</v>
          </cell>
          <cell r="AS990">
            <v>970.54000000000008</v>
          </cell>
        </row>
        <row r="991">
          <cell r="A991" t="str">
            <v>л/с №3000000157764</v>
          </cell>
          <cell r="B991" t="str">
            <v>Кл. №28</v>
          </cell>
          <cell r="C991" t="str">
            <v>СЗ КиноДевелопмент</v>
          </cell>
          <cell r="E991">
            <v>7</v>
          </cell>
          <cell r="F991">
            <v>31</v>
          </cell>
          <cell r="G991">
            <v>28</v>
          </cell>
          <cell r="H991">
            <v>31</v>
          </cell>
          <cell r="I991">
            <v>30</v>
          </cell>
          <cell r="J991">
            <v>31</v>
          </cell>
          <cell r="K991">
            <v>151</v>
          </cell>
          <cell r="U991">
            <v>0</v>
          </cell>
          <cell r="V991">
            <v>5.6929700844521175E-2</v>
          </cell>
          <cell r="W991">
            <v>7.1351559998136374E-2</v>
          </cell>
          <cell r="X991">
            <v>8.456109313279507E-2</v>
          </cell>
          <cell r="Y991">
            <v>0</v>
          </cell>
          <cell r="Z991">
            <v>0</v>
          </cell>
          <cell r="AA991">
            <v>163.22769966739421</v>
          </cell>
          <cell r="AB991">
            <v>259.77</v>
          </cell>
          <cell r="AC991">
            <v>-96.542300332605777</v>
          </cell>
          <cell r="AD991">
            <v>204.57776579545663</v>
          </cell>
          <cell r="AE991">
            <v>321.13</v>
          </cell>
          <cell r="AF991">
            <v>-116.55223420454337</v>
          </cell>
          <cell r="AG991">
            <v>242.45187500848735</v>
          </cell>
          <cell r="AH991">
            <v>321.12</v>
          </cell>
          <cell r="AI991">
            <v>-78.668124991512656</v>
          </cell>
          <cell r="AJ991">
            <v>0</v>
          </cell>
          <cell r="AK991">
            <v>321.12</v>
          </cell>
          <cell r="AL991">
            <v>-321.12</v>
          </cell>
          <cell r="AM991">
            <v>0</v>
          </cell>
          <cell r="AN991">
            <v>321.12</v>
          </cell>
          <cell r="AO991">
            <v>-321.12</v>
          </cell>
          <cell r="AP991">
            <v>0.21284235397545265</v>
          </cell>
          <cell r="AQ991">
            <v>0.21284235397545265</v>
          </cell>
          <cell r="AR991">
            <v>610.25734047133824</v>
          </cell>
          <cell r="AS991">
            <v>1544.2599999999998</v>
          </cell>
        </row>
        <row r="992">
          <cell r="A992" t="str">
            <v>л/с №3000000157765</v>
          </cell>
          <cell r="B992" t="str">
            <v>Кл. №29</v>
          </cell>
          <cell r="C992" t="str">
            <v>СЗ КиноДевелопмент</v>
          </cell>
          <cell r="E992">
            <v>5.2</v>
          </cell>
          <cell r="F992">
            <v>31</v>
          </cell>
          <cell r="G992">
            <v>28</v>
          </cell>
          <cell r="H992">
            <v>3</v>
          </cell>
          <cell r="I992">
            <v>0</v>
          </cell>
          <cell r="J992">
            <v>0</v>
          </cell>
          <cell r="K992">
            <v>62</v>
          </cell>
          <cell r="U992">
            <v>0</v>
          </cell>
          <cell r="V992">
            <v>4.2290634913072875E-2</v>
          </cell>
          <cell r="W992">
            <v>5.3004015998615588E-2</v>
          </cell>
          <cell r="X992">
            <v>6.0790463265972487E-3</v>
          </cell>
          <cell r="Y992">
            <v>0</v>
          </cell>
          <cell r="Z992">
            <v>0</v>
          </cell>
          <cell r="AA992">
            <v>121.25486261006428</v>
          </cell>
          <cell r="AB992">
            <v>192.96</v>
          </cell>
          <cell r="AC992">
            <v>-71.705137389935729</v>
          </cell>
          <cell r="AD992">
            <v>151.97205459091063</v>
          </cell>
          <cell r="AE992">
            <v>238.55</v>
          </cell>
          <cell r="AF992">
            <v>-86.577945409089381</v>
          </cell>
          <cell r="AG992">
            <v>17.429720046693099</v>
          </cell>
          <cell r="AH992">
            <v>23.22</v>
          </cell>
          <cell r="AI992">
            <v>-5.7902799533069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0.10137369723828571</v>
          </cell>
          <cell r="AQ992">
            <v>0.10137369723828571</v>
          </cell>
          <cell r="AR992">
            <v>290.65663724766802</v>
          </cell>
          <cell r="AS992">
            <v>454.73</v>
          </cell>
        </row>
        <row r="993">
          <cell r="A993" t="str">
            <v>л/с №3000000157766</v>
          </cell>
          <cell r="B993" t="str">
            <v>Кл. №3</v>
          </cell>
          <cell r="C993" t="str">
            <v>СЗ КиноДевелопмент</v>
          </cell>
          <cell r="E993">
            <v>4.5999999999999996</v>
          </cell>
          <cell r="F993">
            <v>31</v>
          </cell>
          <cell r="G993">
            <v>28</v>
          </cell>
          <cell r="H993">
            <v>31</v>
          </cell>
          <cell r="I993">
            <v>30</v>
          </cell>
          <cell r="J993">
            <v>31</v>
          </cell>
          <cell r="K993">
            <v>151</v>
          </cell>
          <cell r="U993">
            <v>0</v>
          </cell>
          <cell r="V993">
            <v>3.741094626925677E-2</v>
          </cell>
          <cell r="W993">
            <v>4.6888167998775328E-2</v>
          </cell>
          <cell r="X993">
            <v>5.5568718344408186E-2</v>
          </cell>
          <cell r="Y993">
            <v>0</v>
          </cell>
          <cell r="Z993">
            <v>0</v>
          </cell>
          <cell r="AA993">
            <v>107.26391692428761</v>
          </cell>
          <cell r="AB993">
            <v>170.6</v>
          </cell>
          <cell r="AC993">
            <v>-63.336083075712381</v>
          </cell>
          <cell r="AD993">
            <v>134.43681752272863</v>
          </cell>
          <cell r="AE993">
            <v>211.02</v>
          </cell>
          <cell r="AF993">
            <v>-76.583182477271379</v>
          </cell>
          <cell r="AG993">
            <v>159.32551786272026</v>
          </cell>
          <cell r="AH993">
            <v>211.02</v>
          </cell>
          <cell r="AI993">
            <v>-51.694482137279749</v>
          </cell>
          <cell r="AJ993">
            <v>0</v>
          </cell>
          <cell r="AK993">
            <v>211.02</v>
          </cell>
          <cell r="AL993">
            <v>-211.02</v>
          </cell>
          <cell r="AM993">
            <v>0</v>
          </cell>
          <cell r="AN993">
            <v>211.02</v>
          </cell>
          <cell r="AO993">
            <v>-211.02</v>
          </cell>
          <cell r="AP993">
            <v>0.13986783261244029</v>
          </cell>
          <cell r="AQ993">
            <v>0.13986783261244029</v>
          </cell>
          <cell r="AR993">
            <v>401.02625230973655</v>
          </cell>
          <cell r="AS993">
            <v>1014.68</v>
          </cell>
        </row>
        <row r="994">
          <cell r="A994" t="str">
            <v>л/с №3000000157767</v>
          </cell>
          <cell r="B994" t="str">
            <v>Кл. №30</v>
          </cell>
          <cell r="C994" t="str">
            <v>СЗ КиноДевелопмент</v>
          </cell>
          <cell r="E994">
            <v>4.3</v>
          </cell>
          <cell r="F994">
            <v>31</v>
          </cell>
          <cell r="G994">
            <v>28</v>
          </cell>
          <cell r="H994">
            <v>31</v>
          </cell>
          <cell r="I994">
            <v>30</v>
          </cell>
          <cell r="J994">
            <v>31</v>
          </cell>
          <cell r="K994">
            <v>151</v>
          </cell>
          <cell r="U994">
            <v>0</v>
          </cell>
          <cell r="V994">
            <v>3.4971101947348725E-2</v>
          </cell>
          <cell r="W994">
            <v>4.3830243998855198E-2</v>
          </cell>
          <cell r="X994">
            <v>5.1944671495859823E-2</v>
          </cell>
          <cell r="Y994">
            <v>0</v>
          </cell>
          <cell r="Z994">
            <v>0</v>
          </cell>
          <cell r="AA994">
            <v>100.26844408139931</v>
          </cell>
          <cell r="AB994">
            <v>159.41999999999999</v>
          </cell>
          <cell r="AC994">
            <v>-59.151555918600678</v>
          </cell>
          <cell r="AD994">
            <v>125.66919898863763</v>
          </cell>
          <cell r="AE994">
            <v>197.26</v>
          </cell>
          <cell r="AF994">
            <v>-71.590801011362359</v>
          </cell>
          <cell r="AG994">
            <v>148.93472321949935</v>
          </cell>
          <cell r="AH994">
            <v>197.26</v>
          </cell>
          <cell r="AI994">
            <v>-48.325276780500644</v>
          </cell>
          <cell r="AJ994">
            <v>0</v>
          </cell>
          <cell r="AK994">
            <v>197.26</v>
          </cell>
          <cell r="AL994">
            <v>-197.26</v>
          </cell>
          <cell r="AM994">
            <v>0</v>
          </cell>
          <cell r="AN994">
            <v>197.26</v>
          </cell>
          <cell r="AO994">
            <v>-197.26</v>
          </cell>
          <cell r="AP994">
            <v>0.13074601744206374</v>
          </cell>
          <cell r="AQ994">
            <v>0.13074601744206374</v>
          </cell>
          <cell r="AR994">
            <v>374.87236628953627</v>
          </cell>
          <cell r="AS994">
            <v>948.45999999999992</v>
          </cell>
        </row>
        <row r="995">
          <cell r="A995" t="str">
            <v>л/с №3000000157768</v>
          </cell>
          <cell r="B995" t="str">
            <v>Кл. №31</v>
          </cell>
          <cell r="C995" t="str">
            <v>СЗ КиноДевелопмент</v>
          </cell>
          <cell r="E995">
            <v>4.5999999999999996</v>
          </cell>
          <cell r="F995">
            <v>31</v>
          </cell>
          <cell r="G995">
            <v>21</v>
          </cell>
          <cell r="H995">
            <v>0</v>
          </cell>
          <cell r="I995">
            <v>0</v>
          </cell>
          <cell r="J995">
            <v>0</v>
          </cell>
          <cell r="K995">
            <v>52</v>
          </cell>
          <cell r="U995">
            <v>0</v>
          </cell>
          <cell r="V995">
            <v>3.741094626925677E-2</v>
          </cell>
          <cell r="W995">
            <v>3.5166125999081498E-2</v>
          </cell>
          <cell r="X995">
            <v>0</v>
          </cell>
          <cell r="Y995">
            <v>0</v>
          </cell>
          <cell r="Z995">
            <v>0</v>
          </cell>
          <cell r="AA995">
            <v>107.26391692428761</v>
          </cell>
          <cell r="AB995">
            <v>170.6</v>
          </cell>
          <cell r="AC995">
            <v>-63.336083075712381</v>
          </cell>
          <cell r="AD995">
            <v>100.82761314204649</v>
          </cell>
          <cell r="AE995">
            <v>211.02</v>
          </cell>
          <cell r="AF995">
            <v>-110.19238685795352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O995">
            <v>0</v>
          </cell>
          <cell r="AP995">
            <v>7.2577072268338261E-2</v>
          </cell>
          <cell r="AQ995">
            <v>7.2577072268338261E-2</v>
          </cell>
          <cell r="AR995">
            <v>208.09153006633409</v>
          </cell>
          <cell r="AS995">
            <v>381.62</v>
          </cell>
        </row>
        <row r="996">
          <cell r="A996" t="str">
            <v>л/с №3000000157769</v>
          </cell>
          <cell r="B996" t="str">
            <v>Кл. №32</v>
          </cell>
          <cell r="C996" t="str">
            <v>СЗ КиноДевелопмент</v>
          </cell>
          <cell r="E996">
            <v>4.4000000000000004</v>
          </cell>
          <cell r="F996">
            <v>31</v>
          </cell>
          <cell r="G996">
            <v>28</v>
          </cell>
          <cell r="H996">
            <v>31</v>
          </cell>
          <cell r="I996">
            <v>30</v>
          </cell>
          <cell r="J996">
            <v>31</v>
          </cell>
          <cell r="K996">
            <v>151</v>
          </cell>
          <cell r="U996">
            <v>0</v>
          </cell>
          <cell r="V996">
            <v>3.5784383387984744E-2</v>
          </cell>
          <cell r="W996">
            <v>4.4849551998828577E-2</v>
          </cell>
          <cell r="X996">
            <v>5.3152687112042622E-2</v>
          </cell>
          <cell r="Y996">
            <v>0</v>
          </cell>
          <cell r="Z996">
            <v>0</v>
          </cell>
          <cell r="AA996">
            <v>102.60026836236209</v>
          </cell>
          <cell r="AB996">
            <v>163.13999999999999</v>
          </cell>
          <cell r="AC996">
            <v>-60.5397316376379</v>
          </cell>
          <cell r="AD996">
            <v>128.5917385000013</v>
          </cell>
          <cell r="AE996">
            <v>201.85</v>
          </cell>
          <cell r="AF996">
            <v>-73.258261499998696</v>
          </cell>
          <cell r="AG996">
            <v>152.39832143390635</v>
          </cell>
          <cell r="AH996">
            <v>201.85</v>
          </cell>
          <cell r="AI996">
            <v>-49.451678566093648</v>
          </cell>
          <cell r="AJ996">
            <v>0</v>
          </cell>
          <cell r="AK996">
            <v>201.85</v>
          </cell>
          <cell r="AL996">
            <v>-201.85</v>
          </cell>
          <cell r="AM996">
            <v>0</v>
          </cell>
          <cell r="AN996">
            <v>201.85</v>
          </cell>
          <cell r="AO996">
            <v>-201.85</v>
          </cell>
          <cell r="AP996">
            <v>0.13378662249885595</v>
          </cell>
          <cell r="AQ996">
            <v>0.13378662249885595</v>
          </cell>
          <cell r="AR996">
            <v>383.59032829626977</v>
          </cell>
          <cell r="AS996">
            <v>970.54000000000008</v>
          </cell>
        </row>
        <row r="997">
          <cell r="A997" t="str">
            <v>л/с №3000000157770</v>
          </cell>
          <cell r="B997" t="str">
            <v>Кл. №33</v>
          </cell>
          <cell r="C997" t="str">
            <v>СЗ КиноДевелопмент</v>
          </cell>
          <cell r="E997">
            <v>4.7</v>
          </cell>
          <cell r="F997">
            <v>31</v>
          </cell>
          <cell r="G997">
            <v>28</v>
          </cell>
          <cell r="H997">
            <v>31</v>
          </cell>
          <cell r="I997">
            <v>30</v>
          </cell>
          <cell r="J997">
            <v>31</v>
          </cell>
          <cell r="K997">
            <v>151</v>
          </cell>
          <cell r="U997">
            <v>0</v>
          </cell>
          <cell r="V997">
            <v>3.822422770989279E-2</v>
          </cell>
          <cell r="W997">
            <v>4.7907475998748707E-2</v>
          </cell>
          <cell r="X997">
            <v>5.6776733960590978E-2</v>
          </cell>
          <cell r="Y997">
            <v>0</v>
          </cell>
          <cell r="Z997">
            <v>0</v>
          </cell>
          <cell r="AA997">
            <v>109.59574120525041</v>
          </cell>
          <cell r="AB997">
            <v>174.32</v>
          </cell>
          <cell r="AC997">
            <v>-64.724258794749588</v>
          </cell>
          <cell r="AD997">
            <v>137.35935703409231</v>
          </cell>
          <cell r="AE997">
            <v>215.61</v>
          </cell>
          <cell r="AF997">
            <v>-78.250642965907701</v>
          </cell>
          <cell r="AG997">
            <v>162.78911607712723</v>
          </cell>
          <cell r="AH997">
            <v>215.61</v>
          </cell>
          <cell r="AI997">
            <v>-52.820883922872781</v>
          </cell>
          <cell r="AJ997">
            <v>0</v>
          </cell>
          <cell r="AK997">
            <v>215.61</v>
          </cell>
          <cell r="AL997">
            <v>-215.61</v>
          </cell>
          <cell r="AM997">
            <v>0</v>
          </cell>
          <cell r="AN997">
            <v>215.61</v>
          </cell>
          <cell r="AO997">
            <v>-215.61</v>
          </cell>
          <cell r="AP997">
            <v>0.14290843766923247</v>
          </cell>
          <cell r="AQ997">
            <v>0.14290843766923247</v>
          </cell>
          <cell r="AR997">
            <v>409.74421431646994</v>
          </cell>
          <cell r="AS997">
            <v>1036.76</v>
          </cell>
        </row>
        <row r="998">
          <cell r="A998" t="str">
            <v>л/с №3000000157771</v>
          </cell>
          <cell r="B998" t="str">
            <v>Кл. №34</v>
          </cell>
          <cell r="C998" t="str">
            <v>СЗ КиноДевелопмент</v>
          </cell>
          <cell r="E998">
            <v>3.3</v>
          </cell>
          <cell r="F998">
            <v>31</v>
          </cell>
          <cell r="G998">
            <v>28</v>
          </cell>
          <cell r="H998">
            <v>21</v>
          </cell>
          <cell r="I998">
            <v>0</v>
          </cell>
          <cell r="J998">
            <v>0</v>
          </cell>
          <cell r="K998">
            <v>80</v>
          </cell>
          <cell r="U998">
            <v>0</v>
          </cell>
          <cell r="V998">
            <v>2.6838287540988555E-2</v>
          </cell>
          <cell r="W998">
            <v>3.3637163999121429E-2</v>
          </cell>
          <cell r="X998">
            <v>2.7004994258537779E-2</v>
          </cell>
          <cell r="Y998">
            <v>0</v>
          </cell>
          <cell r="Z998">
            <v>0</v>
          </cell>
          <cell r="AA998">
            <v>76.950201271771562</v>
          </cell>
          <cell r="AB998">
            <v>122.43</v>
          </cell>
          <cell r="AC998">
            <v>-45.479798728228445</v>
          </cell>
          <cell r="AD998">
            <v>96.443803875000967</v>
          </cell>
          <cell r="AE998">
            <v>151.38999999999999</v>
          </cell>
          <cell r="AF998">
            <v>-54.94619612499902</v>
          </cell>
          <cell r="AG998">
            <v>77.428179438194348</v>
          </cell>
          <cell r="AH998">
            <v>0</v>
          </cell>
          <cell r="AI998">
            <v>77.428179438194348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>
            <v>0</v>
          </cell>
          <cell r="AP998">
            <v>8.7480445798647763E-2</v>
          </cell>
          <cell r="AQ998">
            <v>8.7480445798647763E-2</v>
          </cell>
          <cell r="AR998">
            <v>250.82218458496689</v>
          </cell>
          <cell r="AS998">
            <v>273.82</v>
          </cell>
        </row>
        <row r="999">
          <cell r="A999" t="str">
            <v>л/с №3000000157772</v>
          </cell>
          <cell r="B999" t="str">
            <v>Кл. №35</v>
          </cell>
          <cell r="C999" t="str">
            <v>СЗ КиноДевелопмент</v>
          </cell>
          <cell r="E999">
            <v>3.5</v>
          </cell>
          <cell r="F999">
            <v>31</v>
          </cell>
          <cell r="G999">
            <v>28</v>
          </cell>
          <cell r="H999">
            <v>24</v>
          </cell>
          <cell r="I999">
            <v>0</v>
          </cell>
          <cell r="J999">
            <v>0</v>
          </cell>
          <cell r="K999">
            <v>83</v>
          </cell>
          <cell r="U999">
            <v>0</v>
          </cell>
          <cell r="V999">
            <v>2.8464850422260587E-2</v>
          </cell>
          <cell r="W999">
            <v>3.5675779999068187E-2</v>
          </cell>
          <cell r="X999">
            <v>3.273332637398519E-2</v>
          </cell>
          <cell r="Y999">
            <v>0</v>
          </cell>
          <cell r="Z999">
            <v>0</v>
          </cell>
          <cell r="AA999">
            <v>81.613849833697103</v>
          </cell>
          <cell r="AB999">
            <v>129.88</v>
          </cell>
          <cell r="AC999">
            <v>-48.266150166302893</v>
          </cell>
          <cell r="AD999">
            <v>102.28888289772831</v>
          </cell>
          <cell r="AE999">
            <v>160.56</v>
          </cell>
          <cell r="AF999">
            <v>-58.271117102271688</v>
          </cell>
          <cell r="AG999">
            <v>93.852338712962847</v>
          </cell>
          <cell r="AH999">
            <v>124.3</v>
          </cell>
          <cell r="AI999">
            <v>-30.44766128703715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</v>
          </cell>
          <cell r="AP999">
            <v>9.6873956795313965E-2</v>
          </cell>
          <cell r="AQ999">
            <v>9.6873956795313965E-2</v>
          </cell>
          <cell r="AR999">
            <v>277.75507144438825</v>
          </cell>
          <cell r="AS999">
            <v>414.74</v>
          </cell>
        </row>
        <row r="1000">
          <cell r="A1000" t="str">
            <v>л/с №3000000157773</v>
          </cell>
          <cell r="B1000" t="str">
            <v>Кл. №36</v>
          </cell>
          <cell r="C1000" t="str">
            <v>СЗ КиноДевелопмент</v>
          </cell>
          <cell r="E1000">
            <v>5.4</v>
          </cell>
          <cell r="F1000">
            <v>31</v>
          </cell>
          <cell r="G1000">
            <v>28</v>
          </cell>
          <cell r="H1000">
            <v>31</v>
          </cell>
          <cell r="I1000">
            <v>30</v>
          </cell>
          <cell r="J1000">
            <v>31</v>
          </cell>
          <cell r="K1000">
            <v>151</v>
          </cell>
          <cell r="U1000">
            <v>0</v>
          </cell>
          <cell r="V1000">
            <v>4.3917197794344907E-2</v>
          </cell>
          <cell r="W1000">
            <v>5.5042631998562352E-2</v>
          </cell>
          <cell r="X1000">
            <v>6.5232843273870481E-2</v>
          </cell>
          <cell r="Y1000">
            <v>0</v>
          </cell>
          <cell r="Z1000">
            <v>0</v>
          </cell>
          <cell r="AA1000">
            <v>125.91851117198982</v>
          </cell>
          <cell r="AB1000">
            <v>200.42</v>
          </cell>
          <cell r="AC1000">
            <v>-74.501488828010167</v>
          </cell>
          <cell r="AD1000">
            <v>157.81713361363799</v>
          </cell>
          <cell r="AE1000">
            <v>247.73</v>
          </cell>
          <cell r="AF1000">
            <v>-89.912866386361998</v>
          </cell>
          <cell r="AG1000">
            <v>187.03430357797595</v>
          </cell>
          <cell r="AH1000">
            <v>247.72</v>
          </cell>
          <cell r="AI1000">
            <v>-60.685696422024051</v>
          </cell>
          <cell r="AJ1000">
            <v>0</v>
          </cell>
          <cell r="AK1000">
            <v>247.72</v>
          </cell>
          <cell r="AL1000">
            <v>-247.72</v>
          </cell>
          <cell r="AM1000">
            <v>0</v>
          </cell>
          <cell r="AN1000">
            <v>247.72</v>
          </cell>
          <cell r="AO1000">
            <v>-247.72</v>
          </cell>
          <cell r="AP1000">
            <v>0.16419267306677776</v>
          </cell>
          <cell r="AQ1000">
            <v>0.16419267306677776</v>
          </cell>
          <cell r="AR1000">
            <v>470.76994836360382</v>
          </cell>
          <cell r="AS1000">
            <v>1191.31</v>
          </cell>
        </row>
        <row r="1001">
          <cell r="A1001" t="str">
            <v>л/с №3000000157774</v>
          </cell>
          <cell r="B1001" t="str">
            <v>Кл. №37</v>
          </cell>
          <cell r="C1001" t="str">
            <v>СЗ КиноДевелопмент</v>
          </cell>
          <cell r="E1001">
            <v>5.5</v>
          </cell>
          <cell r="F1001">
            <v>31</v>
          </cell>
          <cell r="G1001">
            <v>28</v>
          </cell>
          <cell r="H1001">
            <v>31</v>
          </cell>
          <cell r="I1001">
            <v>30</v>
          </cell>
          <cell r="J1001">
            <v>31</v>
          </cell>
          <cell r="K1001">
            <v>151</v>
          </cell>
          <cell r="U1001">
            <v>0</v>
          </cell>
          <cell r="V1001">
            <v>4.4730479234980927E-2</v>
          </cell>
          <cell r="W1001">
            <v>5.6061939998535718E-2</v>
          </cell>
          <cell r="X1001">
            <v>6.6440858890053273E-2</v>
          </cell>
          <cell r="Y1001">
            <v>0</v>
          </cell>
          <cell r="Z1001">
            <v>0</v>
          </cell>
          <cell r="AA1001">
            <v>128.25033545295261</v>
          </cell>
          <cell r="AB1001">
            <v>204.14</v>
          </cell>
          <cell r="AC1001">
            <v>-75.889664547047374</v>
          </cell>
          <cell r="AD1001">
            <v>160.73967312500162</v>
          </cell>
          <cell r="AE1001">
            <v>252.31</v>
          </cell>
          <cell r="AF1001">
            <v>-91.570326874998386</v>
          </cell>
          <cell r="AG1001">
            <v>190.49790179238292</v>
          </cell>
          <cell r="AH1001">
            <v>252.31</v>
          </cell>
          <cell r="AI1001">
            <v>-61.812098207617083</v>
          </cell>
          <cell r="AJ1001">
            <v>0</v>
          </cell>
          <cell r="AK1001">
            <v>252.31</v>
          </cell>
          <cell r="AL1001">
            <v>-252.31</v>
          </cell>
          <cell r="AM1001">
            <v>0</v>
          </cell>
          <cell r="AN1001">
            <v>252.31</v>
          </cell>
          <cell r="AO1001">
            <v>-252.31</v>
          </cell>
          <cell r="AP1001">
            <v>0.16723327812356992</v>
          </cell>
          <cell r="AQ1001">
            <v>0.16723327812356992</v>
          </cell>
          <cell r="AR1001">
            <v>479.48791037033715</v>
          </cell>
          <cell r="AS1001">
            <v>1213.3799999999999</v>
          </cell>
        </row>
        <row r="1002">
          <cell r="A1002" t="str">
            <v>л/с №3000000157775</v>
          </cell>
          <cell r="B1002" t="str">
            <v>Кл. №38</v>
          </cell>
          <cell r="C1002" t="str">
            <v>СЗ КиноДевелопмент</v>
          </cell>
          <cell r="E1002">
            <v>3.6</v>
          </cell>
          <cell r="F1002">
            <v>31</v>
          </cell>
          <cell r="G1002">
            <v>28</v>
          </cell>
          <cell r="H1002">
            <v>31</v>
          </cell>
          <cell r="I1002">
            <v>30</v>
          </cell>
          <cell r="J1002">
            <v>4</v>
          </cell>
          <cell r="K1002">
            <v>124</v>
          </cell>
          <cell r="U1002">
            <v>0</v>
          </cell>
          <cell r="V1002">
            <v>2.9278131862896607E-2</v>
          </cell>
          <cell r="W1002">
            <v>3.6695087999041559E-2</v>
          </cell>
          <cell r="X1002">
            <v>4.348856218258032E-2</v>
          </cell>
          <cell r="Y1002">
            <v>0</v>
          </cell>
          <cell r="Z1002">
            <v>0</v>
          </cell>
          <cell r="AA1002">
            <v>83.945674114659894</v>
          </cell>
          <cell r="AB1002">
            <v>133.61000000000001</v>
          </cell>
          <cell r="AC1002">
            <v>-49.664325885340119</v>
          </cell>
          <cell r="AD1002">
            <v>105.21142240909197</v>
          </cell>
          <cell r="AE1002">
            <v>165.15</v>
          </cell>
          <cell r="AF1002">
            <v>-59.938577590908039</v>
          </cell>
          <cell r="AG1002">
            <v>124.68953571865063</v>
          </cell>
          <cell r="AH1002">
            <v>165.15</v>
          </cell>
          <cell r="AI1002">
            <v>-40.460464281349374</v>
          </cell>
          <cell r="AJ1002">
            <v>0</v>
          </cell>
          <cell r="AK1002">
            <v>165.15</v>
          </cell>
          <cell r="AL1002">
            <v>-165.15</v>
          </cell>
          <cell r="AM1002">
            <v>0</v>
          </cell>
          <cell r="AN1002">
            <v>21.31</v>
          </cell>
          <cell r="AO1002">
            <v>-21.31</v>
          </cell>
          <cell r="AP1002">
            <v>0.10946178204451848</v>
          </cell>
          <cell r="AQ1002">
            <v>0.10946178204451848</v>
          </cell>
          <cell r="AR1002">
            <v>313.84663224240245</v>
          </cell>
          <cell r="AS1002">
            <v>650.36999999999989</v>
          </cell>
        </row>
        <row r="1003">
          <cell r="A1003" t="str">
            <v>л/с №3000000157776</v>
          </cell>
          <cell r="B1003" t="str">
            <v>Кл. №39</v>
          </cell>
          <cell r="C1003" t="str">
            <v>СЗ КиноДевелопмент</v>
          </cell>
          <cell r="E1003">
            <v>4.9000000000000004</v>
          </cell>
          <cell r="F1003">
            <v>31</v>
          </cell>
          <cell r="G1003">
            <v>28</v>
          </cell>
          <cell r="H1003">
            <v>31</v>
          </cell>
          <cell r="I1003">
            <v>30</v>
          </cell>
          <cell r="J1003">
            <v>31</v>
          </cell>
          <cell r="K1003">
            <v>151</v>
          </cell>
          <cell r="U1003">
            <v>0</v>
          </cell>
          <cell r="V1003">
            <v>3.9850790591164829E-2</v>
          </cell>
          <cell r="W1003">
            <v>4.9946091998695465E-2</v>
          </cell>
          <cell r="X1003">
            <v>5.9192765192956555E-2</v>
          </cell>
          <cell r="Y1003">
            <v>0</v>
          </cell>
          <cell r="Z1003">
            <v>0</v>
          </cell>
          <cell r="AA1003">
            <v>114.25938976717597</v>
          </cell>
          <cell r="AB1003">
            <v>181.78</v>
          </cell>
          <cell r="AC1003">
            <v>-67.520610232824026</v>
          </cell>
          <cell r="AD1003">
            <v>143.20443605681965</v>
          </cell>
          <cell r="AE1003">
            <v>224.79</v>
          </cell>
          <cell r="AF1003">
            <v>-81.585563943180347</v>
          </cell>
          <cell r="AG1003">
            <v>169.71631250594118</v>
          </cell>
          <cell r="AH1003">
            <v>224.79</v>
          </cell>
          <cell r="AI1003">
            <v>-55.073687494058817</v>
          </cell>
          <cell r="AJ1003">
            <v>0</v>
          </cell>
          <cell r="AK1003">
            <v>224.79</v>
          </cell>
          <cell r="AL1003">
            <v>-224.79</v>
          </cell>
          <cell r="AM1003">
            <v>0</v>
          </cell>
          <cell r="AN1003">
            <v>224.79</v>
          </cell>
          <cell r="AO1003">
            <v>-224.79</v>
          </cell>
          <cell r="AP1003">
            <v>0.14898964778281684</v>
          </cell>
          <cell r="AQ1003">
            <v>0.14898964778281684</v>
          </cell>
          <cell r="AR1003">
            <v>427.18013832993677</v>
          </cell>
          <cell r="AS1003">
            <v>1080.94</v>
          </cell>
        </row>
        <row r="1004">
          <cell r="A1004" t="str">
            <v>л/с №3000000157777</v>
          </cell>
          <cell r="B1004" t="str">
            <v>Кл. №4</v>
          </cell>
          <cell r="C1004" t="str">
            <v>СЗ КиноДевелопмент</v>
          </cell>
          <cell r="E1004">
            <v>4.5</v>
          </cell>
          <cell r="F1004">
            <v>31</v>
          </cell>
          <cell r="G1004">
            <v>28</v>
          </cell>
          <cell r="H1004">
            <v>31</v>
          </cell>
          <cell r="I1004">
            <v>10</v>
          </cell>
          <cell r="J1004">
            <v>0</v>
          </cell>
          <cell r="K1004">
            <v>100</v>
          </cell>
          <cell r="U1004">
            <v>0</v>
          </cell>
          <cell r="V1004">
            <v>3.6597664828620757E-2</v>
          </cell>
          <cell r="W1004">
            <v>4.5868859998801949E-2</v>
          </cell>
          <cell r="X1004">
            <v>5.43607027282254E-2</v>
          </cell>
          <cell r="Y1004">
            <v>0</v>
          </cell>
          <cell r="Z1004">
            <v>0</v>
          </cell>
          <cell r="AA1004">
            <v>104.93209264332485</v>
          </cell>
          <cell r="AB1004">
            <v>166.87</v>
          </cell>
          <cell r="AC1004">
            <v>-61.937907356675154</v>
          </cell>
          <cell r="AD1004">
            <v>131.51427801136495</v>
          </cell>
          <cell r="AE1004">
            <v>206.43</v>
          </cell>
          <cell r="AF1004">
            <v>-74.915721988635056</v>
          </cell>
          <cell r="AG1004">
            <v>155.86191964831329</v>
          </cell>
          <cell r="AH1004">
            <v>206.44</v>
          </cell>
          <cell r="AI1004">
            <v>-50.578080351686708</v>
          </cell>
          <cell r="AJ1004">
            <v>0</v>
          </cell>
          <cell r="AK1004">
            <v>68.81</v>
          </cell>
          <cell r="AL1004">
            <v>-68.81</v>
          </cell>
          <cell r="AM1004">
            <v>0</v>
          </cell>
          <cell r="AN1004">
            <v>0</v>
          </cell>
          <cell r="AO1004">
            <v>0</v>
          </cell>
          <cell r="AP1004">
            <v>0.13682722755564811</v>
          </cell>
          <cell r="AQ1004">
            <v>0.13682722755564811</v>
          </cell>
          <cell r="AR1004">
            <v>392.3082903030031</v>
          </cell>
          <cell r="AS1004">
            <v>648.54999999999995</v>
          </cell>
        </row>
        <row r="1005">
          <cell r="A1005" t="str">
            <v>л/с №3000000157778</v>
          </cell>
          <cell r="B1005" t="str">
            <v>Кл. №40</v>
          </cell>
          <cell r="C1005" t="str">
            <v>СЗ КиноДевелопмент</v>
          </cell>
          <cell r="E1005">
            <v>4.5999999999999996</v>
          </cell>
          <cell r="F1005">
            <v>31</v>
          </cell>
          <cell r="G1005">
            <v>28</v>
          </cell>
          <cell r="H1005">
            <v>31</v>
          </cell>
          <cell r="I1005">
            <v>30</v>
          </cell>
          <cell r="J1005">
            <v>31</v>
          </cell>
          <cell r="K1005">
            <v>151</v>
          </cell>
          <cell r="U1005">
            <v>0</v>
          </cell>
          <cell r="V1005">
            <v>3.741094626925677E-2</v>
          </cell>
          <cell r="W1005">
            <v>4.6888167998775328E-2</v>
          </cell>
          <cell r="X1005">
            <v>5.5568718344408186E-2</v>
          </cell>
          <cell r="Y1005">
            <v>0</v>
          </cell>
          <cell r="Z1005">
            <v>0</v>
          </cell>
          <cell r="AA1005">
            <v>107.26391692428761</v>
          </cell>
          <cell r="AB1005">
            <v>170.6</v>
          </cell>
          <cell r="AC1005">
            <v>-63.336083075712381</v>
          </cell>
          <cell r="AD1005">
            <v>134.43681752272863</v>
          </cell>
          <cell r="AE1005">
            <v>211.02</v>
          </cell>
          <cell r="AF1005">
            <v>-76.583182477271379</v>
          </cell>
          <cell r="AG1005">
            <v>159.32551786272026</v>
          </cell>
          <cell r="AH1005">
            <v>211.02</v>
          </cell>
          <cell r="AI1005">
            <v>-51.694482137279749</v>
          </cell>
          <cell r="AJ1005">
            <v>0</v>
          </cell>
          <cell r="AK1005">
            <v>211.02</v>
          </cell>
          <cell r="AL1005">
            <v>-211.02</v>
          </cell>
          <cell r="AM1005">
            <v>0</v>
          </cell>
          <cell r="AN1005">
            <v>211.02</v>
          </cell>
          <cell r="AO1005">
            <v>-211.02</v>
          </cell>
          <cell r="AP1005">
            <v>0.13986783261244029</v>
          </cell>
          <cell r="AQ1005">
            <v>0.13986783261244029</v>
          </cell>
          <cell r="AR1005">
            <v>401.02625230973655</v>
          </cell>
          <cell r="AS1005">
            <v>1014.68</v>
          </cell>
        </row>
        <row r="1006">
          <cell r="A1006" t="str">
            <v>л/с №3000000157779</v>
          </cell>
          <cell r="B1006" t="str">
            <v>Кл. №41</v>
          </cell>
          <cell r="C1006" t="str">
            <v>СЗ КиноДевелопмент</v>
          </cell>
          <cell r="E1006">
            <v>3.5</v>
          </cell>
          <cell r="F1006">
            <v>31</v>
          </cell>
          <cell r="G1006">
            <v>20</v>
          </cell>
          <cell r="H1006">
            <v>0</v>
          </cell>
          <cell r="I1006">
            <v>0</v>
          </cell>
          <cell r="J1006">
            <v>0</v>
          </cell>
          <cell r="K1006">
            <v>51</v>
          </cell>
          <cell r="U1006">
            <v>0</v>
          </cell>
          <cell r="V1006">
            <v>2.8464850422260587E-2</v>
          </cell>
          <cell r="W1006">
            <v>2.5482699999334418E-2</v>
          </cell>
          <cell r="X1006">
            <v>0</v>
          </cell>
          <cell r="Y1006">
            <v>0</v>
          </cell>
          <cell r="Z1006">
            <v>0</v>
          </cell>
          <cell r="AA1006">
            <v>81.613849833697103</v>
          </cell>
          <cell r="AB1006">
            <v>129.88</v>
          </cell>
          <cell r="AC1006">
            <v>-48.266150166302893</v>
          </cell>
          <cell r="AD1006">
            <v>73.063487784091649</v>
          </cell>
          <cell r="AE1006">
            <v>160.56</v>
          </cell>
          <cell r="AF1006">
            <v>-87.496512215908353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5.3947550421595006E-2</v>
          </cell>
          <cell r="AQ1006">
            <v>5.3947550421595006E-2</v>
          </cell>
          <cell r="AR1006">
            <v>154.67733761778877</v>
          </cell>
          <cell r="AS1006">
            <v>290.44</v>
          </cell>
        </row>
        <row r="1007">
          <cell r="A1007" t="str">
            <v>л/с №3000000157780</v>
          </cell>
          <cell r="B1007" t="str">
            <v>Кл. №42</v>
          </cell>
          <cell r="C1007" t="str">
            <v>СЗ КиноДевелопмент</v>
          </cell>
          <cell r="E1007">
            <v>5.2</v>
          </cell>
          <cell r="F1007">
            <v>31</v>
          </cell>
          <cell r="G1007">
            <v>28</v>
          </cell>
          <cell r="H1007">
            <v>31</v>
          </cell>
          <cell r="I1007">
            <v>30</v>
          </cell>
          <cell r="J1007">
            <v>31</v>
          </cell>
          <cell r="K1007">
            <v>151</v>
          </cell>
          <cell r="U1007">
            <v>0</v>
          </cell>
          <cell r="V1007">
            <v>4.2290634913072875E-2</v>
          </cell>
          <cell r="W1007">
            <v>5.3004015998615588E-2</v>
          </cell>
          <cell r="X1007">
            <v>6.281681204150491E-2</v>
          </cell>
          <cell r="Y1007">
            <v>0</v>
          </cell>
          <cell r="Z1007">
            <v>0</v>
          </cell>
          <cell r="AA1007">
            <v>121.25486261006428</v>
          </cell>
          <cell r="AB1007">
            <v>192.96</v>
          </cell>
          <cell r="AC1007">
            <v>-71.705137389935729</v>
          </cell>
          <cell r="AD1007">
            <v>151.97205459091063</v>
          </cell>
          <cell r="AE1007">
            <v>238.55</v>
          </cell>
          <cell r="AF1007">
            <v>-86.577945409089381</v>
          </cell>
          <cell r="AG1007">
            <v>180.10710714916203</v>
          </cell>
          <cell r="AH1007">
            <v>238.55</v>
          </cell>
          <cell r="AI1007">
            <v>-58.442892850837978</v>
          </cell>
          <cell r="AJ1007">
            <v>0</v>
          </cell>
          <cell r="AK1007">
            <v>238.55</v>
          </cell>
          <cell r="AL1007">
            <v>-238.55</v>
          </cell>
          <cell r="AM1007">
            <v>0</v>
          </cell>
          <cell r="AN1007">
            <v>238.55</v>
          </cell>
          <cell r="AO1007">
            <v>-238.55</v>
          </cell>
          <cell r="AP1007">
            <v>0.15811146295319337</v>
          </cell>
          <cell r="AQ1007">
            <v>0.15811146295319337</v>
          </cell>
          <cell r="AR1007">
            <v>453.33402435013693</v>
          </cell>
          <cell r="AS1007">
            <v>1147.1599999999999</v>
          </cell>
        </row>
        <row r="1008">
          <cell r="A1008" t="str">
            <v>л/с №3000000157781</v>
          </cell>
          <cell r="B1008" t="str">
            <v>Кл. №43</v>
          </cell>
          <cell r="C1008" t="str">
            <v>СЗ КиноДевелопмент</v>
          </cell>
          <cell r="E1008">
            <v>3.9</v>
          </cell>
          <cell r="F1008">
            <v>31</v>
          </cell>
          <cell r="G1008">
            <v>24</v>
          </cell>
          <cell r="H1008">
            <v>0</v>
          </cell>
          <cell r="I1008">
            <v>0</v>
          </cell>
          <cell r="J1008">
            <v>0</v>
          </cell>
          <cell r="K1008">
            <v>55</v>
          </cell>
          <cell r="U1008">
            <v>0</v>
          </cell>
          <cell r="V1008">
            <v>3.1717976184804653E-2</v>
          </cell>
          <cell r="W1008">
            <v>3.4074010284824305E-2</v>
          </cell>
          <cell r="X1008">
            <v>0</v>
          </cell>
          <cell r="Y1008">
            <v>0</v>
          </cell>
          <cell r="Z1008">
            <v>0</v>
          </cell>
          <cell r="AA1008">
            <v>90.941146957548199</v>
          </cell>
          <cell r="AB1008">
            <v>144.79</v>
          </cell>
          <cell r="AC1008">
            <v>-53.848853042451793</v>
          </cell>
          <cell r="AD1008">
            <v>97.69632080844255</v>
          </cell>
          <cell r="AE1008">
            <v>178.91</v>
          </cell>
          <cell r="AF1008">
            <v>-81.213679191557446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6.5791986469628957E-2</v>
          </cell>
          <cell r="AQ1008">
            <v>6.5791986469628957E-2</v>
          </cell>
          <cell r="AR1008">
            <v>188.63746776599075</v>
          </cell>
          <cell r="AS1008">
            <v>323.7</v>
          </cell>
        </row>
        <row r="1009">
          <cell r="A1009" t="str">
            <v>л/с №3000000157782</v>
          </cell>
          <cell r="B1009" t="str">
            <v>Кл. №44</v>
          </cell>
          <cell r="C1009" t="str">
            <v>СЗ КиноДевелопмент</v>
          </cell>
          <cell r="E1009">
            <v>4.2</v>
          </cell>
          <cell r="F1009">
            <v>31</v>
          </cell>
          <cell r="G1009">
            <v>28</v>
          </cell>
          <cell r="H1009">
            <v>31</v>
          </cell>
          <cell r="I1009">
            <v>30</v>
          </cell>
          <cell r="J1009">
            <v>17</v>
          </cell>
          <cell r="K1009">
            <v>137</v>
          </cell>
          <cell r="U1009">
            <v>0</v>
          </cell>
          <cell r="V1009">
            <v>3.4157820506712705E-2</v>
          </cell>
          <cell r="W1009">
            <v>4.2810935998881826E-2</v>
          </cell>
          <cell r="X1009">
            <v>5.0736655879677045E-2</v>
          </cell>
          <cell r="Y1009">
            <v>0</v>
          </cell>
          <cell r="Z1009">
            <v>0</v>
          </cell>
          <cell r="AA1009">
            <v>97.936619800436532</v>
          </cell>
          <cell r="AB1009">
            <v>155.69</v>
          </cell>
          <cell r="AC1009">
            <v>-57.753380199563466</v>
          </cell>
          <cell r="AD1009">
            <v>122.74665947727398</v>
          </cell>
          <cell r="AE1009">
            <v>192.67</v>
          </cell>
          <cell r="AF1009">
            <v>-69.923340522726008</v>
          </cell>
          <cell r="AG1009">
            <v>145.47112500509243</v>
          </cell>
          <cell r="AH1009">
            <v>192.67</v>
          </cell>
          <cell r="AI1009">
            <v>-47.198874994907555</v>
          </cell>
          <cell r="AJ1009">
            <v>0</v>
          </cell>
          <cell r="AK1009">
            <v>192.67</v>
          </cell>
          <cell r="AL1009">
            <v>-192.67</v>
          </cell>
          <cell r="AM1009">
            <v>0</v>
          </cell>
          <cell r="AN1009">
            <v>105.8</v>
          </cell>
          <cell r="AO1009">
            <v>-105.8</v>
          </cell>
          <cell r="AP1009">
            <v>0.12770541238527158</v>
          </cell>
          <cell r="AQ1009">
            <v>0.12770541238527158</v>
          </cell>
          <cell r="AR1009">
            <v>366.15440428280294</v>
          </cell>
          <cell r="AS1009">
            <v>839.49999999999989</v>
          </cell>
        </row>
        <row r="1010">
          <cell r="A1010" t="str">
            <v>л/с №3000000157783</v>
          </cell>
          <cell r="B1010" t="str">
            <v>Кл. №45</v>
          </cell>
          <cell r="C1010" t="str">
            <v>СЗ КиноДевелопмент</v>
          </cell>
          <cell r="E1010">
            <v>2.8</v>
          </cell>
          <cell r="F1010">
            <v>31</v>
          </cell>
          <cell r="G1010">
            <v>28</v>
          </cell>
          <cell r="H1010">
            <v>3</v>
          </cell>
          <cell r="I1010">
            <v>0</v>
          </cell>
          <cell r="J1010">
            <v>0</v>
          </cell>
          <cell r="K1010">
            <v>62</v>
          </cell>
          <cell r="U1010">
            <v>0</v>
          </cell>
          <cell r="V1010">
            <v>2.277188033780847E-2</v>
          </cell>
          <cell r="W1010">
            <v>2.8540623999254545E-2</v>
          </cell>
          <cell r="X1010">
            <v>3.2733326373985188E-3</v>
          </cell>
          <cell r="Y1010">
            <v>0</v>
          </cell>
          <cell r="Z1010">
            <v>0</v>
          </cell>
          <cell r="AA1010">
            <v>65.291079866957688</v>
          </cell>
          <cell r="AB1010">
            <v>103.79</v>
          </cell>
          <cell r="AC1010">
            <v>-38.498920133042319</v>
          </cell>
          <cell r="AD1010">
            <v>81.831106318182634</v>
          </cell>
          <cell r="AE1010">
            <v>128.44999999999999</v>
          </cell>
          <cell r="AF1010">
            <v>-46.618893681817354</v>
          </cell>
          <cell r="AG1010">
            <v>9.3852338712962844</v>
          </cell>
          <cell r="AH1010">
            <v>12.33</v>
          </cell>
          <cell r="AI1010">
            <v>-2.9447661287037157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5.4585836974461531E-2</v>
          </cell>
          <cell r="AQ1010">
            <v>5.4585836974461531E-2</v>
          </cell>
          <cell r="AR1010">
            <v>156.50742005643662</v>
          </cell>
          <cell r="AS1010">
            <v>244.57000000000002</v>
          </cell>
        </row>
        <row r="1011">
          <cell r="A1011" t="str">
            <v>л/с №3000000157784</v>
          </cell>
          <cell r="B1011" t="str">
            <v>Кл. №46</v>
          </cell>
          <cell r="C1011" t="str">
            <v>СЗ КиноДевелопмент</v>
          </cell>
          <cell r="E1011">
            <v>3.8</v>
          </cell>
          <cell r="F1011">
            <v>31</v>
          </cell>
          <cell r="G1011">
            <v>28</v>
          </cell>
          <cell r="H1011">
            <v>31</v>
          </cell>
          <cell r="I1011">
            <v>30</v>
          </cell>
          <cell r="J1011">
            <v>31</v>
          </cell>
          <cell r="K1011">
            <v>151</v>
          </cell>
          <cell r="U1011">
            <v>0</v>
          </cell>
          <cell r="V1011">
            <v>3.0904694744168633E-2</v>
          </cell>
          <cell r="W1011">
            <v>3.873370399898831E-2</v>
          </cell>
          <cell r="X1011">
            <v>4.5904593414945891E-2</v>
          </cell>
          <cell r="Y1011">
            <v>0</v>
          </cell>
          <cell r="Z1011">
            <v>0</v>
          </cell>
          <cell r="AA1011">
            <v>88.609322676585421</v>
          </cell>
          <cell r="AB1011">
            <v>141.07</v>
          </cell>
          <cell r="AC1011">
            <v>-52.460677323414572</v>
          </cell>
          <cell r="AD1011">
            <v>111.0565014318193</v>
          </cell>
          <cell r="AE1011">
            <v>174.33</v>
          </cell>
          <cell r="AF1011">
            <v>-63.273498568180713</v>
          </cell>
          <cell r="AG1011">
            <v>131.61673214746455</v>
          </cell>
          <cell r="AH1011">
            <v>174.32</v>
          </cell>
          <cell r="AI1011">
            <v>-42.703267852535447</v>
          </cell>
          <cell r="AJ1011">
            <v>0</v>
          </cell>
          <cell r="AK1011">
            <v>174.32</v>
          </cell>
          <cell r="AL1011">
            <v>-174.32</v>
          </cell>
          <cell r="AM1011">
            <v>0</v>
          </cell>
          <cell r="AN1011">
            <v>174.32</v>
          </cell>
          <cell r="AO1011">
            <v>-174.32</v>
          </cell>
          <cell r="AP1011">
            <v>0.11554299215810283</v>
          </cell>
          <cell r="AQ1011">
            <v>0.11554299215810283</v>
          </cell>
          <cell r="AR1011">
            <v>331.28255625586928</v>
          </cell>
          <cell r="AS1011">
            <v>838.3599999999999</v>
          </cell>
        </row>
        <row r="1012">
          <cell r="A1012" t="str">
            <v>л/с №3000000157785</v>
          </cell>
          <cell r="B1012" t="str">
            <v>Кл. №47</v>
          </cell>
          <cell r="C1012" t="str">
            <v>СЗ КиноДевелопмент</v>
          </cell>
          <cell r="E1012">
            <v>5.3</v>
          </cell>
          <cell r="F1012">
            <v>31</v>
          </cell>
          <cell r="G1012">
            <v>28</v>
          </cell>
          <cell r="H1012">
            <v>31</v>
          </cell>
          <cell r="I1012">
            <v>30</v>
          </cell>
          <cell r="J1012">
            <v>31</v>
          </cell>
          <cell r="K1012">
            <v>151</v>
          </cell>
          <cell r="U1012">
            <v>0</v>
          </cell>
          <cell r="V1012">
            <v>4.3103916353708888E-2</v>
          </cell>
          <cell r="W1012">
            <v>5.4023323998588967E-2</v>
          </cell>
          <cell r="X1012">
            <v>6.4024827657687688E-2</v>
          </cell>
          <cell r="Y1012">
            <v>0</v>
          </cell>
          <cell r="Z1012">
            <v>0</v>
          </cell>
          <cell r="AA1012">
            <v>123.58668689102704</v>
          </cell>
          <cell r="AB1012">
            <v>196.69</v>
          </cell>
          <cell r="AC1012">
            <v>-73.103313108972955</v>
          </cell>
          <cell r="AD1012">
            <v>154.89459410227431</v>
          </cell>
          <cell r="AE1012">
            <v>243.14</v>
          </cell>
          <cell r="AF1012">
            <v>-88.245405897725675</v>
          </cell>
          <cell r="AG1012">
            <v>183.57070536356898</v>
          </cell>
          <cell r="AH1012">
            <v>243.14</v>
          </cell>
          <cell r="AI1012">
            <v>-59.56929463643101</v>
          </cell>
          <cell r="AJ1012">
            <v>0</v>
          </cell>
          <cell r="AK1012">
            <v>243.14</v>
          </cell>
          <cell r="AL1012">
            <v>-243.14</v>
          </cell>
          <cell r="AM1012">
            <v>0</v>
          </cell>
          <cell r="AN1012">
            <v>243.14</v>
          </cell>
          <cell r="AO1012">
            <v>-243.14</v>
          </cell>
          <cell r="AP1012">
            <v>0.16115206800998555</v>
          </cell>
          <cell r="AQ1012">
            <v>0.16115206800998555</v>
          </cell>
          <cell r="AR1012">
            <v>462.05198635687032</v>
          </cell>
          <cell r="AS1012">
            <v>1169.25</v>
          </cell>
        </row>
        <row r="1013">
          <cell r="A1013" t="str">
            <v>л/с №3000000157786</v>
          </cell>
          <cell r="B1013" t="str">
            <v>Кл. №48</v>
          </cell>
          <cell r="C1013" t="str">
            <v>СЗ КиноДевелопмент</v>
          </cell>
          <cell r="E1013">
            <v>5.0999999999999996</v>
          </cell>
          <cell r="F1013">
            <v>31</v>
          </cell>
          <cell r="G1013">
            <v>28</v>
          </cell>
          <cell r="H1013">
            <v>2</v>
          </cell>
          <cell r="I1013">
            <v>0</v>
          </cell>
          <cell r="J1013">
            <v>0</v>
          </cell>
          <cell r="K1013">
            <v>61</v>
          </cell>
          <cell r="U1013">
            <v>0</v>
          </cell>
          <cell r="V1013">
            <v>4.1477353472436855E-2</v>
          </cell>
          <cell r="W1013">
            <v>5.1984707998642209E-2</v>
          </cell>
          <cell r="X1013">
            <v>3.9747610596982015E-3</v>
          </cell>
          <cell r="Y1013">
            <v>0</v>
          </cell>
          <cell r="Z1013">
            <v>0</v>
          </cell>
          <cell r="AA1013">
            <v>118.9230383291015</v>
          </cell>
          <cell r="AB1013">
            <v>189.23</v>
          </cell>
          <cell r="AC1013">
            <v>-70.306961670898488</v>
          </cell>
          <cell r="AD1013">
            <v>149.04951507954695</v>
          </cell>
          <cell r="AE1013">
            <v>233.96</v>
          </cell>
          <cell r="AF1013">
            <v>-84.910484920453058</v>
          </cell>
          <cell r="AG1013">
            <v>11.396355415145489</v>
          </cell>
          <cell r="AH1013">
            <v>15.2</v>
          </cell>
          <cell r="AI1013">
            <v>-3.80364458485451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P1013">
            <v>9.7436822530777262E-2</v>
          </cell>
          <cell r="AQ1013">
            <v>9.7436822530777262E-2</v>
          </cell>
          <cell r="AR1013">
            <v>279.36890882379396</v>
          </cell>
          <cell r="AS1013">
            <v>438.39</v>
          </cell>
        </row>
        <row r="1014">
          <cell r="A1014" t="str">
            <v>л/с №3000000157787</v>
          </cell>
          <cell r="B1014" t="str">
            <v>Кл. №49</v>
          </cell>
          <cell r="C1014" t="str">
            <v>СЗ КиноДевелопмент</v>
          </cell>
          <cell r="E1014">
            <v>3.4</v>
          </cell>
          <cell r="F1014">
            <v>31</v>
          </cell>
          <cell r="G1014">
            <v>27</v>
          </cell>
          <cell r="H1014">
            <v>0</v>
          </cell>
          <cell r="I1014">
            <v>0</v>
          </cell>
          <cell r="J1014">
            <v>0</v>
          </cell>
          <cell r="K1014">
            <v>58</v>
          </cell>
          <cell r="U1014">
            <v>0</v>
          </cell>
          <cell r="V1014">
            <v>2.7651568981624571E-2</v>
          </cell>
          <cell r="W1014">
            <v>3.3418740856269995E-2</v>
          </cell>
          <cell r="X1014">
            <v>0</v>
          </cell>
          <cell r="Y1014">
            <v>0</v>
          </cell>
          <cell r="Z1014">
            <v>0</v>
          </cell>
          <cell r="AA1014">
            <v>79.282025552734339</v>
          </cell>
          <cell r="AB1014">
            <v>126.16</v>
          </cell>
          <cell r="AC1014">
            <v>-46.877974447265657</v>
          </cell>
          <cell r="AD1014">
            <v>95.817545408280196</v>
          </cell>
          <cell r="AE1014">
            <v>155.97999999999999</v>
          </cell>
          <cell r="AF1014">
            <v>-60.162454591719793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6.1070309837894562E-2</v>
          </cell>
          <cell r="AQ1014">
            <v>6.1070309837894562E-2</v>
          </cell>
          <cell r="AR1014">
            <v>175.09957096101454</v>
          </cell>
          <cell r="AS1014">
            <v>282.14</v>
          </cell>
        </row>
        <row r="1015">
          <cell r="A1015" t="str">
            <v>л/с №3000000157788</v>
          </cell>
          <cell r="B1015" t="str">
            <v>Кл. №5</v>
          </cell>
          <cell r="C1015" t="str">
            <v>СЗ КиноДевелопмент</v>
          </cell>
          <cell r="E1015">
            <v>5.6</v>
          </cell>
          <cell r="F1015">
            <v>31</v>
          </cell>
          <cell r="G1015">
            <v>28</v>
          </cell>
          <cell r="H1015">
            <v>1</v>
          </cell>
          <cell r="I1015">
            <v>0</v>
          </cell>
          <cell r="J1015">
            <v>0</v>
          </cell>
          <cell r="K1015">
            <v>60</v>
          </cell>
          <cell r="U1015">
            <v>0</v>
          </cell>
          <cell r="V1015">
            <v>4.554376067561694E-2</v>
          </cell>
          <cell r="W1015">
            <v>5.708124799850909E-2</v>
          </cell>
          <cell r="X1015">
            <v>2.1822217582656792E-3</v>
          </cell>
          <cell r="Y1015">
            <v>0</v>
          </cell>
          <cell r="Z1015">
            <v>0</v>
          </cell>
          <cell r="AA1015">
            <v>130.58215973391538</v>
          </cell>
          <cell r="AB1015">
            <v>207.87</v>
          </cell>
          <cell r="AC1015">
            <v>-77.287840266084629</v>
          </cell>
          <cell r="AD1015">
            <v>163.66221263636527</v>
          </cell>
          <cell r="AE1015">
            <v>256.89</v>
          </cell>
          <cell r="AF1015">
            <v>-93.227787363634718</v>
          </cell>
          <cell r="AG1015">
            <v>6.2568225808641902</v>
          </cell>
          <cell r="AH1015">
            <v>8.31</v>
          </cell>
          <cell r="AI1015">
            <v>-2.0531774191358103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0.10480723043239171</v>
          </cell>
          <cell r="AQ1015">
            <v>0.10480723043239171</v>
          </cell>
          <cell r="AR1015">
            <v>300.50119495114484</v>
          </cell>
          <cell r="AS1015">
            <v>473.07</v>
          </cell>
        </row>
        <row r="1016">
          <cell r="A1016" t="str">
            <v>л/с №3000000157789</v>
          </cell>
          <cell r="B1016" t="str">
            <v>Кл. №50</v>
          </cell>
          <cell r="C1016" t="str">
            <v>СЗ КиноДевелопмент</v>
          </cell>
          <cell r="E1016">
            <v>3.4</v>
          </cell>
          <cell r="F1016">
            <v>31</v>
          </cell>
          <cell r="G1016">
            <v>28</v>
          </cell>
          <cell r="H1016">
            <v>31</v>
          </cell>
          <cell r="I1016">
            <v>30</v>
          </cell>
          <cell r="J1016">
            <v>31</v>
          </cell>
          <cell r="K1016">
            <v>151</v>
          </cell>
          <cell r="U1016">
            <v>0</v>
          </cell>
          <cell r="V1016">
            <v>2.7651568981624571E-2</v>
          </cell>
          <cell r="W1016">
            <v>3.4656471999094808E-2</v>
          </cell>
          <cell r="X1016">
            <v>4.1072530950214743E-2</v>
          </cell>
          <cell r="Y1016">
            <v>0</v>
          </cell>
          <cell r="Z1016">
            <v>0</v>
          </cell>
          <cell r="AA1016">
            <v>79.282025552734339</v>
          </cell>
          <cell r="AB1016">
            <v>126.16</v>
          </cell>
          <cell r="AC1016">
            <v>-46.877974447265657</v>
          </cell>
          <cell r="AD1016">
            <v>99.366343386364647</v>
          </cell>
          <cell r="AE1016">
            <v>155.97999999999999</v>
          </cell>
          <cell r="AF1016">
            <v>-56.613656613635342</v>
          </cell>
          <cell r="AG1016">
            <v>117.7623392898367</v>
          </cell>
          <cell r="AH1016">
            <v>155.97</v>
          </cell>
          <cell r="AI1016">
            <v>-38.207660710163296</v>
          </cell>
          <cell r="AJ1016">
            <v>0</v>
          </cell>
          <cell r="AK1016">
            <v>155.97</v>
          </cell>
          <cell r="AL1016">
            <v>-155.97</v>
          </cell>
          <cell r="AM1016">
            <v>0</v>
          </cell>
          <cell r="AN1016">
            <v>155.97</v>
          </cell>
          <cell r="AO1016">
            <v>-155.97</v>
          </cell>
          <cell r="AP1016">
            <v>0.10338057193093411</v>
          </cell>
          <cell r="AQ1016">
            <v>0.10338057193093411</v>
          </cell>
          <cell r="AR1016">
            <v>296.41070822893568</v>
          </cell>
          <cell r="AS1016">
            <v>750.05000000000007</v>
          </cell>
        </row>
        <row r="1017">
          <cell r="A1017" t="str">
            <v>л/с №3000000157790</v>
          </cell>
          <cell r="B1017" t="str">
            <v>Кл. №51</v>
          </cell>
          <cell r="C1017" t="str">
            <v>СЗ КиноДевелопмент</v>
          </cell>
          <cell r="E1017">
            <v>4.7</v>
          </cell>
          <cell r="F1017">
            <v>31</v>
          </cell>
          <cell r="G1017">
            <v>28</v>
          </cell>
          <cell r="H1017">
            <v>31</v>
          </cell>
          <cell r="I1017">
            <v>30</v>
          </cell>
          <cell r="J1017">
            <v>31</v>
          </cell>
          <cell r="K1017">
            <v>151</v>
          </cell>
          <cell r="U1017">
            <v>0</v>
          </cell>
          <cell r="V1017">
            <v>3.822422770989279E-2</v>
          </cell>
          <cell r="W1017">
            <v>4.7907475998748707E-2</v>
          </cell>
          <cell r="X1017">
            <v>5.6776733960590978E-2</v>
          </cell>
          <cell r="Y1017">
            <v>0</v>
          </cell>
          <cell r="Z1017">
            <v>0</v>
          </cell>
          <cell r="AA1017">
            <v>109.59574120525041</v>
          </cell>
          <cell r="AB1017">
            <v>174.32</v>
          </cell>
          <cell r="AC1017">
            <v>-64.724258794749588</v>
          </cell>
          <cell r="AD1017">
            <v>137.35935703409231</v>
          </cell>
          <cell r="AE1017">
            <v>215.61</v>
          </cell>
          <cell r="AF1017">
            <v>-78.250642965907701</v>
          </cell>
          <cell r="AG1017">
            <v>162.78911607712723</v>
          </cell>
          <cell r="AH1017">
            <v>215.61</v>
          </cell>
          <cell r="AI1017">
            <v>-52.820883922872781</v>
          </cell>
          <cell r="AJ1017">
            <v>0</v>
          </cell>
          <cell r="AK1017">
            <v>215.61</v>
          </cell>
          <cell r="AL1017">
            <v>-215.61</v>
          </cell>
          <cell r="AM1017">
            <v>0</v>
          </cell>
          <cell r="AN1017">
            <v>215.61</v>
          </cell>
          <cell r="AO1017">
            <v>-215.61</v>
          </cell>
          <cell r="AP1017">
            <v>0.14290843766923247</v>
          </cell>
          <cell r="AQ1017">
            <v>0.14290843766923247</v>
          </cell>
          <cell r="AR1017">
            <v>409.74421431646994</v>
          </cell>
          <cell r="AS1017">
            <v>1036.76</v>
          </cell>
        </row>
        <row r="1018">
          <cell r="A1018" t="str">
            <v>л/с №3000000157791</v>
          </cell>
          <cell r="B1018" t="str">
            <v>Кл. №52</v>
          </cell>
          <cell r="C1018" t="str">
            <v>СЗ КиноДевелопмент</v>
          </cell>
          <cell r="E1018">
            <v>4.8</v>
          </cell>
          <cell r="F1018">
            <v>31</v>
          </cell>
          <cell r="G1018">
            <v>28</v>
          </cell>
          <cell r="H1018">
            <v>14</v>
          </cell>
          <cell r="I1018">
            <v>0</v>
          </cell>
          <cell r="J1018">
            <v>0</v>
          </cell>
          <cell r="K1018">
            <v>73</v>
          </cell>
          <cell r="U1018">
            <v>0</v>
          </cell>
          <cell r="V1018">
            <v>3.9037509150528803E-2</v>
          </cell>
          <cell r="W1018">
            <v>4.8926783998722079E-2</v>
          </cell>
          <cell r="X1018">
            <v>2.6186661099188151E-2</v>
          </cell>
          <cell r="Y1018">
            <v>0</v>
          </cell>
          <cell r="Z1018">
            <v>0</v>
          </cell>
          <cell r="AA1018">
            <v>111.92756548621317</v>
          </cell>
          <cell r="AB1018">
            <v>178.05</v>
          </cell>
          <cell r="AC1018">
            <v>-66.122434513786843</v>
          </cell>
          <cell r="AD1018">
            <v>140.28189654545596</v>
          </cell>
          <cell r="AE1018">
            <v>220.2</v>
          </cell>
          <cell r="AF1018">
            <v>-79.918103454544024</v>
          </cell>
          <cell r="AG1018">
            <v>75.081870970370275</v>
          </cell>
          <cell r="AH1018">
            <v>99.49</v>
          </cell>
          <cell r="AI1018">
            <v>-24.40812902962972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0.11415095424843905</v>
          </cell>
          <cell r="AQ1018">
            <v>0.11415095424843905</v>
          </cell>
          <cell r="AR1018">
            <v>327.29133300203944</v>
          </cell>
          <cell r="AS1018">
            <v>497.74</v>
          </cell>
        </row>
        <row r="1019">
          <cell r="A1019" t="str">
            <v>л/с №3000000157792</v>
          </cell>
          <cell r="B1019" t="str">
            <v>Кл. №53</v>
          </cell>
          <cell r="C1019" t="str">
            <v>СЗ КиноДевелопмент</v>
          </cell>
          <cell r="E1019">
            <v>4.9000000000000004</v>
          </cell>
          <cell r="F1019">
            <v>31</v>
          </cell>
          <cell r="G1019">
            <v>28</v>
          </cell>
          <cell r="H1019">
            <v>31</v>
          </cell>
          <cell r="I1019">
            <v>30</v>
          </cell>
          <cell r="J1019">
            <v>31</v>
          </cell>
          <cell r="K1019">
            <v>151</v>
          </cell>
          <cell r="U1019">
            <v>0</v>
          </cell>
          <cell r="V1019">
            <v>3.9850790591164829E-2</v>
          </cell>
          <cell r="W1019">
            <v>4.9946091998695465E-2</v>
          </cell>
          <cell r="X1019">
            <v>5.9192765192956555E-2</v>
          </cell>
          <cell r="Y1019">
            <v>0</v>
          </cell>
          <cell r="Z1019">
            <v>0</v>
          </cell>
          <cell r="AA1019">
            <v>114.25938976717597</v>
          </cell>
          <cell r="AB1019">
            <v>181.78</v>
          </cell>
          <cell r="AC1019">
            <v>-67.520610232824026</v>
          </cell>
          <cell r="AD1019">
            <v>143.20443605681965</v>
          </cell>
          <cell r="AE1019">
            <v>224.79</v>
          </cell>
          <cell r="AF1019">
            <v>-81.585563943180347</v>
          </cell>
          <cell r="AG1019">
            <v>169.71631250594118</v>
          </cell>
          <cell r="AH1019">
            <v>224.79</v>
          </cell>
          <cell r="AI1019">
            <v>-55.073687494058817</v>
          </cell>
          <cell r="AJ1019">
            <v>0</v>
          </cell>
          <cell r="AK1019">
            <v>224.79</v>
          </cell>
          <cell r="AL1019">
            <v>-224.79</v>
          </cell>
          <cell r="AM1019">
            <v>0</v>
          </cell>
          <cell r="AN1019">
            <v>224.79</v>
          </cell>
          <cell r="AO1019">
            <v>-224.79</v>
          </cell>
          <cell r="AP1019">
            <v>0.14898964778281684</v>
          </cell>
          <cell r="AQ1019">
            <v>0.14898964778281684</v>
          </cell>
          <cell r="AR1019">
            <v>427.18013832993677</v>
          </cell>
          <cell r="AS1019">
            <v>1080.94</v>
          </cell>
        </row>
        <row r="1020">
          <cell r="A1020" t="str">
            <v>л/с №3000000157793</v>
          </cell>
          <cell r="B1020" t="str">
            <v>Кл. №54</v>
          </cell>
          <cell r="C1020" t="str">
            <v>СЗ КиноДевелопмент</v>
          </cell>
          <cell r="E1020">
            <v>4.7</v>
          </cell>
          <cell r="F1020">
            <v>31</v>
          </cell>
          <cell r="G1020">
            <v>28</v>
          </cell>
          <cell r="H1020">
            <v>31</v>
          </cell>
          <cell r="I1020">
            <v>30</v>
          </cell>
          <cell r="J1020">
            <v>31</v>
          </cell>
          <cell r="K1020">
            <v>151</v>
          </cell>
          <cell r="U1020">
            <v>0</v>
          </cell>
          <cell r="V1020">
            <v>3.822422770989279E-2</v>
          </cell>
          <cell r="W1020">
            <v>4.7907475998748707E-2</v>
          </cell>
          <cell r="X1020">
            <v>5.6776733960590978E-2</v>
          </cell>
          <cell r="Y1020">
            <v>0</v>
          </cell>
          <cell r="Z1020">
            <v>0</v>
          </cell>
          <cell r="AA1020">
            <v>109.59574120525041</v>
          </cell>
          <cell r="AB1020">
            <v>174.32</v>
          </cell>
          <cell r="AC1020">
            <v>-64.724258794749588</v>
          </cell>
          <cell r="AD1020">
            <v>137.35935703409231</v>
          </cell>
          <cell r="AE1020">
            <v>215.61</v>
          </cell>
          <cell r="AF1020">
            <v>-78.250642965907701</v>
          </cell>
          <cell r="AG1020">
            <v>162.78911607712723</v>
          </cell>
          <cell r="AH1020">
            <v>215.61</v>
          </cell>
          <cell r="AI1020">
            <v>-52.820883922872781</v>
          </cell>
          <cell r="AJ1020">
            <v>0</v>
          </cell>
          <cell r="AK1020">
            <v>215.61</v>
          </cell>
          <cell r="AL1020">
            <v>-215.61</v>
          </cell>
          <cell r="AM1020">
            <v>0</v>
          </cell>
          <cell r="AN1020">
            <v>215.61</v>
          </cell>
          <cell r="AO1020">
            <v>-215.61</v>
          </cell>
          <cell r="AP1020">
            <v>0.14290843766923247</v>
          </cell>
          <cell r="AQ1020">
            <v>0.14290843766923247</v>
          </cell>
          <cell r="AR1020">
            <v>409.74421431646994</v>
          </cell>
          <cell r="AS1020">
            <v>1036.76</v>
          </cell>
        </row>
        <row r="1021">
          <cell r="A1021" t="str">
            <v>л/с №3000000157794</v>
          </cell>
          <cell r="B1021" t="str">
            <v>Кл. №55</v>
          </cell>
          <cell r="C1021" t="str">
            <v>СЗ КиноДевелопмент</v>
          </cell>
          <cell r="E1021">
            <v>4</v>
          </cell>
          <cell r="F1021">
            <v>31</v>
          </cell>
          <cell r="G1021">
            <v>28</v>
          </cell>
          <cell r="H1021">
            <v>31</v>
          </cell>
          <cell r="I1021">
            <v>30</v>
          </cell>
          <cell r="J1021">
            <v>31</v>
          </cell>
          <cell r="K1021">
            <v>151</v>
          </cell>
          <cell r="U1021">
            <v>0</v>
          </cell>
          <cell r="V1021">
            <v>3.2531257625440672E-2</v>
          </cell>
          <cell r="W1021">
            <v>4.0772319998935068E-2</v>
          </cell>
          <cell r="X1021">
            <v>4.8320624647311468E-2</v>
          </cell>
          <cell r="Y1021">
            <v>0</v>
          </cell>
          <cell r="Z1021">
            <v>0</v>
          </cell>
          <cell r="AA1021">
            <v>93.272971238510976</v>
          </cell>
          <cell r="AB1021">
            <v>148.52000000000001</v>
          </cell>
          <cell r="AC1021">
            <v>-55.247028761489034</v>
          </cell>
          <cell r="AD1021">
            <v>116.90158045454665</v>
          </cell>
          <cell r="AE1021">
            <v>183.5</v>
          </cell>
          <cell r="AF1021">
            <v>-66.598419545453353</v>
          </cell>
          <cell r="AG1021">
            <v>138.54392857627849</v>
          </cell>
          <cell r="AH1021">
            <v>183.5</v>
          </cell>
          <cell r="AI1021">
            <v>-44.956071423721511</v>
          </cell>
          <cell r="AJ1021">
            <v>0</v>
          </cell>
          <cell r="AK1021">
            <v>183.5</v>
          </cell>
          <cell r="AL1021">
            <v>-183.5</v>
          </cell>
          <cell r="AM1021">
            <v>0</v>
          </cell>
          <cell r="AN1021">
            <v>183.5</v>
          </cell>
          <cell r="AO1021">
            <v>-183.5</v>
          </cell>
          <cell r="AP1021">
            <v>0.12162420227168722</v>
          </cell>
          <cell r="AQ1021">
            <v>0.12162420227168722</v>
          </cell>
          <cell r="AR1021">
            <v>348.71848026933611</v>
          </cell>
          <cell r="AS1021">
            <v>882.52</v>
          </cell>
        </row>
        <row r="1022">
          <cell r="A1022" t="str">
            <v>л/с №3000000157795</v>
          </cell>
          <cell r="B1022" t="str">
            <v>Кл. №56</v>
          </cell>
          <cell r="C1022" t="str">
            <v>СЗ КиноДевелопмент</v>
          </cell>
          <cell r="E1022">
            <v>4.0999999999999996</v>
          </cell>
          <cell r="F1022">
            <v>31</v>
          </cell>
          <cell r="G1022">
            <v>28</v>
          </cell>
          <cell r="H1022">
            <v>31</v>
          </cell>
          <cell r="I1022">
            <v>30</v>
          </cell>
          <cell r="J1022">
            <v>31</v>
          </cell>
          <cell r="K1022">
            <v>151</v>
          </cell>
          <cell r="U1022">
            <v>0</v>
          </cell>
          <cell r="V1022">
            <v>3.3344539066076685E-2</v>
          </cell>
          <cell r="W1022">
            <v>4.179162799890844E-2</v>
          </cell>
          <cell r="X1022">
            <v>4.9528640263494253E-2</v>
          </cell>
          <cell r="Y1022">
            <v>0</v>
          </cell>
          <cell r="Z1022">
            <v>0</v>
          </cell>
          <cell r="AA1022">
            <v>95.60479551947374</v>
          </cell>
          <cell r="AB1022">
            <v>152.25</v>
          </cell>
          <cell r="AC1022">
            <v>-56.64520448052626</v>
          </cell>
          <cell r="AD1022">
            <v>119.8241199659103</v>
          </cell>
          <cell r="AE1022">
            <v>188.08</v>
          </cell>
          <cell r="AF1022">
            <v>-68.255880034089714</v>
          </cell>
          <cell r="AG1022">
            <v>142.00752679068543</v>
          </cell>
          <cell r="AH1022">
            <v>188.09</v>
          </cell>
          <cell r="AI1022">
            <v>-46.082473209314571</v>
          </cell>
          <cell r="AJ1022">
            <v>0</v>
          </cell>
          <cell r="AK1022">
            <v>188.09</v>
          </cell>
          <cell r="AL1022">
            <v>-188.09</v>
          </cell>
          <cell r="AM1022">
            <v>0</v>
          </cell>
          <cell r="AN1022">
            <v>188.09</v>
          </cell>
          <cell r="AO1022">
            <v>-188.09</v>
          </cell>
          <cell r="AP1022">
            <v>0.12466480732847939</v>
          </cell>
          <cell r="AQ1022">
            <v>0.12466480732847939</v>
          </cell>
          <cell r="AR1022">
            <v>357.4364422760695</v>
          </cell>
          <cell r="AS1022">
            <v>904.60000000000014</v>
          </cell>
        </row>
        <row r="1023">
          <cell r="A1023" t="str">
            <v>л/с №3000000157796</v>
          </cell>
          <cell r="B1023" t="str">
            <v>Кл. №57</v>
          </cell>
          <cell r="C1023" t="str">
            <v>СЗ КиноДевелопмент</v>
          </cell>
          <cell r="E1023">
            <v>5.5</v>
          </cell>
          <cell r="F1023">
            <v>31</v>
          </cell>
          <cell r="G1023">
            <v>28</v>
          </cell>
          <cell r="H1023">
            <v>31</v>
          </cell>
          <cell r="I1023">
            <v>23</v>
          </cell>
          <cell r="J1023">
            <v>0</v>
          </cell>
          <cell r="K1023">
            <v>113</v>
          </cell>
          <cell r="U1023">
            <v>0</v>
          </cell>
          <cell r="V1023">
            <v>4.4730479234980927E-2</v>
          </cell>
          <cell r="W1023">
            <v>5.6061939998535718E-2</v>
          </cell>
          <cell r="X1023">
            <v>6.6440858890053273E-2</v>
          </cell>
          <cell r="Y1023">
            <v>0</v>
          </cell>
          <cell r="Z1023">
            <v>0</v>
          </cell>
          <cell r="AA1023">
            <v>128.25033545295261</v>
          </cell>
          <cell r="AB1023">
            <v>204.14</v>
          </cell>
          <cell r="AC1023">
            <v>-75.889664547047374</v>
          </cell>
          <cell r="AD1023">
            <v>160.73967312500162</v>
          </cell>
          <cell r="AE1023">
            <v>252.31</v>
          </cell>
          <cell r="AF1023">
            <v>-91.570326874998386</v>
          </cell>
          <cell r="AG1023">
            <v>190.49790179238292</v>
          </cell>
          <cell r="AH1023">
            <v>0</v>
          </cell>
          <cell r="AI1023">
            <v>190.49790179238292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0.16723327812356992</v>
          </cell>
          <cell r="AQ1023">
            <v>0.16723327812356992</v>
          </cell>
          <cell r="AR1023">
            <v>479.48791037033715</v>
          </cell>
          <cell r="AS1023">
            <v>456.45</v>
          </cell>
        </row>
        <row r="1024">
          <cell r="A1024" t="str">
            <v>л/с №3000000157797</v>
          </cell>
          <cell r="B1024" t="str">
            <v>Кл. №58</v>
          </cell>
          <cell r="C1024" t="str">
            <v>СЗ КиноДевелопмент</v>
          </cell>
          <cell r="E1024">
            <v>5.0999999999999996</v>
          </cell>
          <cell r="F1024">
            <v>31</v>
          </cell>
          <cell r="G1024">
            <v>28</v>
          </cell>
          <cell r="H1024">
            <v>31</v>
          </cell>
          <cell r="I1024">
            <v>30</v>
          </cell>
          <cell r="J1024">
            <v>31</v>
          </cell>
          <cell r="K1024">
            <v>151</v>
          </cell>
          <cell r="U1024">
            <v>0</v>
          </cell>
          <cell r="V1024">
            <v>4.1477353472436855E-2</v>
          </cell>
          <cell r="W1024">
            <v>5.1984707998642209E-2</v>
          </cell>
          <cell r="X1024">
            <v>6.1608796425322125E-2</v>
          </cell>
          <cell r="Y1024">
            <v>0</v>
          </cell>
          <cell r="Z1024">
            <v>0</v>
          </cell>
          <cell r="AA1024">
            <v>118.9230383291015</v>
          </cell>
          <cell r="AB1024">
            <v>189.23</v>
          </cell>
          <cell r="AC1024">
            <v>-70.306961670898488</v>
          </cell>
          <cell r="AD1024">
            <v>149.04951507954695</v>
          </cell>
          <cell r="AE1024">
            <v>233.96</v>
          </cell>
          <cell r="AF1024">
            <v>-84.910484920453058</v>
          </cell>
          <cell r="AG1024">
            <v>176.64350893475509</v>
          </cell>
          <cell r="AH1024">
            <v>233.96</v>
          </cell>
          <cell r="AI1024">
            <v>-57.316491065244918</v>
          </cell>
          <cell r="AJ1024">
            <v>0</v>
          </cell>
          <cell r="AK1024">
            <v>233.96</v>
          </cell>
          <cell r="AL1024">
            <v>-233.96</v>
          </cell>
          <cell r="AM1024">
            <v>0</v>
          </cell>
          <cell r="AN1024">
            <v>233.96</v>
          </cell>
          <cell r="AO1024">
            <v>-233.96</v>
          </cell>
          <cell r="AP1024">
            <v>0.15507085789640118</v>
          </cell>
          <cell r="AQ1024">
            <v>0.15507085789640118</v>
          </cell>
          <cell r="AR1024">
            <v>444.61606234340354</v>
          </cell>
          <cell r="AS1024">
            <v>1125.07</v>
          </cell>
        </row>
        <row r="1025">
          <cell r="A1025" t="str">
            <v>л/с №3000000157798</v>
          </cell>
          <cell r="B1025" t="str">
            <v>Кл. №59</v>
          </cell>
          <cell r="C1025" t="str">
            <v>СЗ КиноДевелопмент</v>
          </cell>
          <cell r="E1025">
            <v>5.7</v>
          </cell>
          <cell r="F1025">
            <v>31</v>
          </cell>
          <cell r="G1025">
            <v>28</v>
          </cell>
          <cell r="H1025">
            <v>8</v>
          </cell>
          <cell r="I1025">
            <v>0</v>
          </cell>
          <cell r="J1025">
            <v>0</v>
          </cell>
          <cell r="K1025">
            <v>67</v>
          </cell>
          <cell r="U1025">
            <v>0</v>
          </cell>
          <cell r="V1025">
            <v>4.635704211625296E-2</v>
          </cell>
          <cell r="W1025">
            <v>5.8100555998482482E-2</v>
          </cell>
          <cell r="X1025">
            <v>1.7769520031591959E-2</v>
          </cell>
          <cell r="Y1025">
            <v>0</v>
          </cell>
          <cell r="Z1025">
            <v>0</v>
          </cell>
          <cell r="AA1025">
            <v>132.91398401487817</v>
          </cell>
          <cell r="AB1025">
            <v>211.6</v>
          </cell>
          <cell r="AC1025">
            <v>-78.686015985121827</v>
          </cell>
          <cell r="AD1025">
            <v>166.58475214772901</v>
          </cell>
          <cell r="AE1025">
            <v>261.49</v>
          </cell>
          <cell r="AF1025">
            <v>-94.905247852271003</v>
          </cell>
          <cell r="AG1025">
            <v>50.94841244417983</v>
          </cell>
          <cell r="AH1025">
            <v>67.38</v>
          </cell>
          <cell r="AI1025">
            <v>-16.431587555820165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O1025">
            <v>0</v>
          </cell>
          <cell r="AP1025">
            <v>0.1222271181463274</v>
          </cell>
          <cell r="AQ1025">
            <v>0.1222271181463274</v>
          </cell>
          <cell r="AR1025">
            <v>350.44714860678698</v>
          </cell>
          <cell r="AS1025">
            <v>540.47</v>
          </cell>
        </row>
        <row r="1026">
          <cell r="A1026" t="str">
            <v>л/с №3000000157799</v>
          </cell>
          <cell r="B1026" t="str">
            <v>Кл. №6</v>
          </cell>
          <cell r="C1026" t="str">
            <v>СЗ КиноДевелопмент</v>
          </cell>
          <cell r="E1026">
            <v>5</v>
          </cell>
          <cell r="F1026">
            <v>31</v>
          </cell>
          <cell r="G1026">
            <v>28</v>
          </cell>
          <cell r="H1026">
            <v>0</v>
          </cell>
          <cell r="I1026">
            <v>0</v>
          </cell>
          <cell r="J1026">
            <v>0</v>
          </cell>
          <cell r="K1026">
            <v>59</v>
          </cell>
          <cell r="U1026">
            <v>0</v>
          </cell>
          <cell r="V1026">
            <v>4.0664072031800842E-2</v>
          </cell>
          <cell r="W1026">
            <v>5.0965399998668837E-2</v>
          </cell>
          <cell r="X1026">
            <v>0</v>
          </cell>
          <cell r="Y1026">
            <v>0</v>
          </cell>
          <cell r="Z1026">
            <v>0</v>
          </cell>
          <cell r="AA1026">
            <v>116.59121404813874</v>
          </cell>
          <cell r="AB1026">
            <v>185.51</v>
          </cell>
          <cell r="AC1026">
            <v>-68.918785951861253</v>
          </cell>
          <cell r="AD1026">
            <v>146.1269755681833</v>
          </cell>
          <cell r="AE1026">
            <v>229.37</v>
          </cell>
          <cell r="AF1026">
            <v>-83.243024431816707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>
            <v>0</v>
          </cell>
          <cell r="AP1026">
            <v>9.1629472030469672E-2</v>
          </cell>
          <cell r="AQ1026">
            <v>9.1629472030469672E-2</v>
          </cell>
          <cell r="AR1026">
            <v>262.71818961632204</v>
          </cell>
          <cell r="AS1026">
            <v>414.88</v>
          </cell>
        </row>
        <row r="1027">
          <cell r="A1027" t="str">
            <v>л/с №3000000157800</v>
          </cell>
          <cell r="B1027" t="str">
            <v>Кл. №60</v>
          </cell>
          <cell r="C1027" t="str">
            <v>СЗ КиноДевелопмент</v>
          </cell>
          <cell r="E1027">
            <v>7.8</v>
          </cell>
          <cell r="F1027">
            <v>31</v>
          </cell>
          <cell r="G1027">
            <v>21</v>
          </cell>
          <cell r="H1027">
            <v>0</v>
          </cell>
          <cell r="I1027">
            <v>0</v>
          </cell>
          <cell r="J1027">
            <v>0</v>
          </cell>
          <cell r="K1027">
            <v>52</v>
          </cell>
          <cell r="U1027">
            <v>0</v>
          </cell>
          <cell r="V1027">
            <v>6.3435952369609305E-2</v>
          </cell>
          <cell r="W1027">
            <v>5.962951799844253E-2</v>
          </cell>
          <cell r="X1027">
            <v>0</v>
          </cell>
          <cell r="Y1027">
            <v>0</v>
          </cell>
          <cell r="Z1027">
            <v>0</v>
          </cell>
          <cell r="AA1027">
            <v>181.8822939150964</v>
          </cell>
          <cell r="AB1027">
            <v>289.3</v>
          </cell>
          <cell r="AC1027">
            <v>-107.41770608490361</v>
          </cell>
          <cell r="AD1027">
            <v>170.96856141477446</v>
          </cell>
          <cell r="AE1027">
            <v>357.82</v>
          </cell>
          <cell r="AF1027">
            <v>-186.85143858522554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</v>
          </cell>
          <cell r="AP1027">
            <v>0.12306547036805184</v>
          </cell>
          <cell r="AQ1027">
            <v>0.12306547036805184</v>
          </cell>
          <cell r="AR1027">
            <v>352.85085532987085</v>
          </cell>
          <cell r="AS1027">
            <v>647.12</v>
          </cell>
        </row>
        <row r="1028">
          <cell r="A1028" t="str">
            <v>л/с №3000000157801</v>
          </cell>
          <cell r="B1028" t="str">
            <v>Кл. №61</v>
          </cell>
          <cell r="C1028" t="str">
            <v>СЗ КиноДевелопмент</v>
          </cell>
          <cell r="E1028">
            <v>4.9000000000000004</v>
          </cell>
          <cell r="F1028">
            <v>31</v>
          </cell>
          <cell r="G1028">
            <v>28</v>
          </cell>
          <cell r="H1028">
            <v>20</v>
          </cell>
          <cell r="I1028">
            <v>0</v>
          </cell>
          <cell r="J1028">
            <v>0</v>
          </cell>
          <cell r="K1028">
            <v>79</v>
          </cell>
          <cell r="U1028">
            <v>0</v>
          </cell>
          <cell r="V1028">
            <v>3.9850790591164829E-2</v>
          </cell>
          <cell r="W1028">
            <v>4.9946091998695465E-2</v>
          </cell>
          <cell r="X1028">
            <v>3.8188880769649394E-2</v>
          </cell>
          <cell r="Y1028">
            <v>0</v>
          </cell>
          <cell r="Z1028">
            <v>0</v>
          </cell>
          <cell r="AA1028">
            <v>114.25938976717597</v>
          </cell>
          <cell r="AB1028">
            <v>181.78</v>
          </cell>
          <cell r="AC1028">
            <v>-67.520610232824026</v>
          </cell>
          <cell r="AD1028">
            <v>143.20443605681965</v>
          </cell>
          <cell r="AE1028">
            <v>224.79</v>
          </cell>
          <cell r="AF1028">
            <v>-81.585563943180347</v>
          </cell>
          <cell r="AG1028">
            <v>109.49439516512335</v>
          </cell>
          <cell r="AH1028">
            <v>0</v>
          </cell>
          <cell r="AI1028">
            <v>109.49439516512335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>
            <v>0</v>
          </cell>
          <cell r="AP1028">
            <v>0.12798576335950967</v>
          </cell>
          <cell r="AQ1028">
            <v>0.12798576335950967</v>
          </cell>
          <cell r="AR1028">
            <v>366.9582209891189</v>
          </cell>
          <cell r="AS1028">
            <v>406.57</v>
          </cell>
        </row>
        <row r="1029">
          <cell r="A1029" t="str">
            <v>л/с №3000000157802</v>
          </cell>
          <cell r="B1029" t="str">
            <v>Кл. №62</v>
          </cell>
          <cell r="C1029" t="str">
            <v>СЗ КиноДевелопмент</v>
          </cell>
          <cell r="E1029">
            <v>2.2000000000000002</v>
          </cell>
          <cell r="F1029">
            <v>31</v>
          </cell>
          <cell r="G1029">
            <v>28</v>
          </cell>
          <cell r="H1029">
            <v>1</v>
          </cell>
          <cell r="I1029">
            <v>0</v>
          </cell>
          <cell r="J1029">
            <v>0</v>
          </cell>
          <cell r="K1029">
            <v>60</v>
          </cell>
          <cell r="U1029">
            <v>0</v>
          </cell>
          <cell r="V1029">
            <v>1.7892191693992372E-2</v>
          </cell>
          <cell r="W1029">
            <v>2.2424775999414288E-2</v>
          </cell>
          <cell r="X1029">
            <v>8.5730140503294553E-4</v>
          </cell>
          <cell r="Y1029">
            <v>0</v>
          </cell>
          <cell r="Z1029">
            <v>0</v>
          </cell>
          <cell r="AA1029">
            <v>51.300134181181043</v>
          </cell>
          <cell r="AB1029">
            <v>81.709999999999994</v>
          </cell>
          <cell r="AC1029">
            <v>-30.40986581881895</v>
          </cell>
          <cell r="AD1029">
            <v>64.295869250000649</v>
          </cell>
          <cell r="AE1029">
            <v>100.93</v>
          </cell>
          <cell r="AF1029">
            <v>-36.634130749999358</v>
          </cell>
          <cell r="AG1029">
            <v>2.4580374424823606</v>
          </cell>
          <cell r="AH1029">
            <v>3.15</v>
          </cell>
          <cell r="AI1029">
            <v>-0.69196255751763935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4.1174269098439603E-2</v>
          </cell>
          <cell r="AQ1029">
            <v>4.1174269098439603E-2</v>
          </cell>
          <cell r="AR1029">
            <v>118.05404087366405</v>
          </cell>
          <cell r="AS1029">
            <v>185.79</v>
          </cell>
        </row>
        <row r="1030">
          <cell r="A1030" t="str">
            <v>л/с №3000000157803</v>
          </cell>
          <cell r="B1030" t="str">
            <v>Кл. №63</v>
          </cell>
          <cell r="C1030" t="str">
            <v>СЗ КиноДевелопмент</v>
          </cell>
          <cell r="E1030">
            <v>4.2</v>
          </cell>
          <cell r="F1030">
            <v>31</v>
          </cell>
          <cell r="G1030">
            <v>28</v>
          </cell>
          <cell r="H1030">
            <v>2</v>
          </cell>
          <cell r="I1030">
            <v>0</v>
          </cell>
          <cell r="J1030">
            <v>0</v>
          </cell>
          <cell r="K1030">
            <v>61</v>
          </cell>
          <cell r="U1030">
            <v>0</v>
          </cell>
          <cell r="V1030">
            <v>3.4157820506712705E-2</v>
          </cell>
          <cell r="W1030">
            <v>4.2810935998881826E-2</v>
          </cell>
          <cell r="X1030">
            <v>3.2733326373985188E-3</v>
          </cell>
          <cell r="Y1030">
            <v>0</v>
          </cell>
          <cell r="Z1030">
            <v>0</v>
          </cell>
          <cell r="AA1030">
            <v>97.936619800436532</v>
          </cell>
          <cell r="AB1030">
            <v>155.69</v>
          </cell>
          <cell r="AC1030">
            <v>-57.753380199563466</v>
          </cell>
          <cell r="AD1030">
            <v>122.74665947727398</v>
          </cell>
          <cell r="AE1030">
            <v>192.67</v>
          </cell>
          <cell r="AF1030">
            <v>-69.923340522726008</v>
          </cell>
          <cell r="AG1030">
            <v>9.3852338712962844</v>
          </cell>
          <cell r="AH1030">
            <v>12.33</v>
          </cell>
          <cell r="AI1030">
            <v>-2.9447661287037157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8.0242089142993051E-2</v>
          </cell>
          <cell r="AQ1030">
            <v>8.0242089142993051E-2</v>
          </cell>
          <cell r="AR1030">
            <v>230.0685131490068</v>
          </cell>
          <cell r="AS1030">
            <v>360.69</v>
          </cell>
        </row>
        <row r="1031">
          <cell r="A1031" t="str">
            <v>л/с №3000000157804</v>
          </cell>
          <cell r="B1031" t="str">
            <v>Кл. №64</v>
          </cell>
          <cell r="C1031" t="str">
            <v>СЗ КиноДевелопмент</v>
          </cell>
          <cell r="E1031">
            <v>5.3</v>
          </cell>
          <cell r="F1031">
            <v>31</v>
          </cell>
          <cell r="G1031">
            <v>28</v>
          </cell>
          <cell r="H1031">
            <v>31</v>
          </cell>
          <cell r="I1031">
            <v>30</v>
          </cell>
          <cell r="J1031">
            <v>10</v>
          </cell>
          <cell r="K1031">
            <v>130</v>
          </cell>
          <cell r="U1031">
            <v>0</v>
          </cell>
          <cell r="V1031">
            <v>4.3103916353708888E-2</v>
          </cell>
          <cell r="W1031">
            <v>5.4023323998588967E-2</v>
          </cell>
          <cell r="X1031">
            <v>6.4024827657687688E-2</v>
          </cell>
          <cell r="Y1031">
            <v>0</v>
          </cell>
          <cell r="Z1031">
            <v>0</v>
          </cell>
          <cell r="AA1031">
            <v>123.58668689102704</v>
          </cell>
          <cell r="AB1031">
            <v>196.69</v>
          </cell>
          <cell r="AC1031">
            <v>-73.103313108972955</v>
          </cell>
          <cell r="AD1031">
            <v>154.89459410227431</v>
          </cell>
          <cell r="AE1031">
            <v>243.14</v>
          </cell>
          <cell r="AF1031">
            <v>-88.245405897725675</v>
          </cell>
          <cell r="AG1031">
            <v>183.57070536356898</v>
          </cell>
          <cell r="AH1031">
            <v>243.14</v>
          </cell>
          <cell r="AI1031">
            <v>-59.56929463643101</v>
          </cell>
          <cell r="AJ1031">
            <v>0</v>
          </cell>
          <cell r="AK1031">
            <v>243.14</v>
          </cell>
          <cell r="AL1031">
            <v>-243.14</v>
          </cell>
          <cell r="AM1031">
            <v>0</v>
          </cell>
          <cell r="AN1031">
            <v>78.56</v>
          </cell>
          <cell r="AO1031">
            <v>-78.56</v>
          </cell>
          <cell r="AP1031">
            <v>0.16115206800998555</v>
          </cell>
          <cell r="AQ1031">
            <v>0.16115206800998555</v>
          </cell>
          <cell r="AR1031">
            <v>462.05198635687032</v>
          </cell>
          <cell r="AS1031">
            <v>1004.6700000000001</v>
          </cell>
        </row>
        <row r="1032">
          <cell r="A1032" t="str">
            <v>л/с №3000000157805</v>
          </cell>
          <cell r="B1032" t="str">
            <v>Кл. №65</v>
          </cell>
          <cell r="C1032" t="str">
            <v>СЗ КиноДевелопмент</v>
          </cell>
          <cell r="E1032">
            <v>3.9</v>
          </cell>
          <cell r="F1032">
            <v>31</v>
          </cell>
          <cell r="G1032">
            <v>23</v>
          </cell>
          <cell r="H1032">
            <v>0</v>
          </cell>
          <cell r="I1032">
            <v>0</v>
          </cell>
          <cell r="J1032">
            <v>0</v>
          </cell>
          <cell r="K1032">
            <v>54</v>
          </cell>
          <cell r="U1032">
            <v>0</v>
          </cell>
          <cell r="V1032">
            <v>3.1717976184804653E-2</v>
          </cell>
          <cell r="W1032">
            <v>3.2654259856289961E-2</v>
          </cell>
          <cell r="X1032">
            <v>0</v>
          </cell>
          <cell r="Y1032">
            <v>0</v>
          </cell>
          <cell r="Z1032">
            <v>0</v>
          </cell>
          <cell r="AA1032">
            <v>90.941146957548199</v>
          </cell>
          <cell r="AB1032">
            <v>144.79</v>
          </cell>
          <cell r="AC1032">
            <v>-53.848853042451793</v>
          </cell>
          <cell r="AD1032">
            <v>93.625640774757443</v>
          </cell>
          <cell r="AE1032">
            <v>178.91</v>
          </cell>
          <cell r="AF1032">
            <v>-85.284359225242554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6.4372236041094613E-2</v>
          </cell>
          <cell r="AQ1032">
            <v>6.4372236041094613E-2</v>
          </cell>
          <cell r="AR1032">
            <v>184.56678773230564</v>
          </cell>
          <cell r="AS1032">
            <v>323.7</v>
          </cell>
        </row>
        <row r="1033">
          <cell r="A1033" t="str">
            <v>л/с №3000000157806</v>
          </cell>
          <cell r="B1033" t="str">
            <v>Кл. №66</v>
          </cell>
          <cell r="C1033" t="str">
            <v>СЗ КиноДевелопмент</v>
          </cell>
          <cell r="E1033">
            <v>4</v>
          </cell>
          <cell r="F1033">
            <v>31</v>
          </cell>
          <cell r="G1033">
            <v>28</v>
          </cell>
          <cell r="H1033">
            <v>3</v>
          </cell>
          <cell r="I1033">
            <v>0</v>
          </cell>
          <cell r="J1033">
            <v>0</v>
          </cell>
          <cell r="K1033">
            <v>62</v>
          </cell>
          <cell r="U1033">
            <v>0</v>
          </cell>
          <cell r="V1033">
            <v>3.2531257625440672E-2</v>
          </cell>
          <cell r="W1033">
            <v>4.0772319998935068E-2</v>
          </cell>
          <cell r="X1033">
            <v>4.6761894819978842E-3</v>
          </cell>
          <cell r="Y1033">
            <v>0</v>
          </cell>
          <cell r="Z1033">
            <v>0</v>
          </cell>
          <cell r="AA1033">
            <v>93.272971238510976</v>
          </cell>
          <cell r="AB1033">
            <v>148.52000000000001</v>
          </cell>
          <cell r="AC1033">
            <v>-55.247028761489034</v>
          </cell>
          <cell r="AD1033">
            <v>116.90158045454665</v>
          </cell>
          <cell r="AE1033">
            <v>183.5</v>
          </cell>
          <cell r="AF1033">
            <v>-66.598419545453353</v>
          </cell>
          <cell r="AG1033">
            <v>13.407476958994692</v>
          </cell>
          <cell r="AH1033">
            <v>17.78</v>
          </cell>
          <cell r="AI1033">
            <v>-4.3725230410053086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7.7979767106373624E-2</v>
          </cell>
          <cell r="AQ1033">
            <v>7.7979767106373624E-2</v>
          </cell>
          <cell r="AR1033">
            <v>223.58202865205232</v>
          </cell>
          <cell r="AS1033">
            <v>349.79999999999995</v>
          </cell>
        </row>
        <row r="1034">
          <cell r="A1034" t="str">
            <v>л/с №3000000157807</v>
          </cell>
          <cell r="B1034" t="str">
            <v>Кл. №67</v>
          </cell>
          <cell r="C1034" t="str">
            <v>СЗ КиноДевелопмент</v>
          </cell>
          <cell r="E1034">
            <v>3.4</v>
          </cell>
          <cell r="F1034">
            <v>31</v>
          </cell>
          <cell r="G1034">
            <v>22</v>
          </cell>
          <cell r="H1034">
            <v>0</v>
          </cell>
          <cell r="I1034">
            <v>0</v>
          </cell>
          <cell r="J1034">
            <v>0</v>
          </cell>
          <cell r="K1034">
            <v>53</v>
          </cell>
          <cell r="U1034">
            <v>0</v>
          </cell>
          <cell r="V1034">
            <v>2.7651568981624571E-2</v>
          </cell>
          <cell r="W1034">
            <v>2.7230085142145921E-2</v>
          </cell>
          <cell r="X1034">
            <v>0</v>
          </cell>
          <cell r="Y1034">
            <v>0</v>
          </cell>
          <cell r="Z1034">
            <v>0</v>
          </cell>
          <cell r="AA1034">
            <v>79.282025552734339</v>
          </cell>
          <cell r="AB1034">
            <v>126.16</v>
          </cell>
          <cell r="AC1034">
            <v>-46.877974447265657</v>
          </cell>
          <cell r="AD1034">
            <v>78.07355551785794</v>
          </cell>
          <cell r="AE1034">
            <v>155.97999999999999</v>
          </cell>
          <cell r="AF1034">
            <v>-77.906444482142049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5.4881654123770496E-2</v>
          </cell>
          <cell r="AQ1034">
            <v>5.4881654123770496E-2</v>
          </cell>
          <cell r="AR1034">
            <v>157.35558107059228</v>
          </cell>
          <cell r="AS1034">
            <v>282.14</v>
          </cell>
        </row>
        <row r="1035">
          <cell r="A1035" t="str">
            <v>л/с №3000000157808</v>
          </cell>
          <cell r="B1035" t="str">
            <v>Кл. №68</v>
          </cell>
          <cell r="C1035" t="str">
            <v>СЗ КиноДевелопмент</v>
          </cell>
          <cell r="E1035">
            <v>3.2</v>
          </cell>
          <cell r="F1035">
            <v>31</v>
          </cell>
          <cell r="G1035">
            <v>28</v>
          </cell>
          <cell r="H1035">
            <v>16</v>
          </cell>
          <cell r="I1035">
            <v>0</v>
          </cell>
          <cell r="J1035">
            <v>0</v>
          </cell>
          <cell r="K1035">
            <v>75</v>
          </cell>
          <cell r="U1035">
            <v>0</v>
          </cell>
          <cell r="V1035">
            <v>2.6025006100352539E-2</v>
          </cell>
          <cell r="W1035">
            <v>3.2617855999148057E-2</v>
          </cell>
          <cell r="X1035">
            <v>1.995174178985764E-2</v>
          </cell>
          <cell r="Y1035">
            <v>0</v>
          </cell>
          <cell r="Z1035">
            <v>0</v>
          </cell>
          <cell r="AA1035">
            <v>74.618376990808784</v>
          </cell>
          <cell r="AB1035">
            <v>118.7</v>
          </cell>
          <cell r="AC1035">
            <v>-44.081623009191219</v>
          </cell>
          <cell r="AD1035">
            <v>93.521264363637314</v>
          </cell>
          <cell r="AE1035">
            <v>146.80000000000001</v>
          </cell>
          <cell r="AF1035">
            <v>-53.278735636362697</v>
          </cell>
          <cell r="AG1035">
            <v>57.205235025044026</v>
          </cell>
          <cell r="AH1035">
            <v>75.69</v>
          </cell>
          <cell r="AI1035">
            <v>-18.484764974955972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0</v>
          </cell>
          <cell r="AP1035">
            <v>7.8594603889358239E-2</v>
          </cell>
          <cell r="AQ1035">
            <v>7.8594603889358239E-2</v>
          </cell>
          <cell r="AR1035">
            <v>225.34487637949013</v>
          </cell>
          <cell r="AS1035">
            <v>341.19</v>
          </cell>
        </row>
        <row r="1036">
          <cell r="A1036" t="str">
            <v>л/с №3000000157809</v>
          </cell>
          <cell r="B1036" t="str">
            <v>Кл. №69</v>
          </cell>
          <cell r="C1036" t="str">
            <v>СЗ КиноДевелопмент</v>
          </cell>
          <cell r="E1036">
            <v>3.3</v>
          </cell>
          <cell r="F1036">
            <v>31</v>
          </cell>
          <cell r="G1036">
            <v>28</v>
          </cell>
          <cell r="H1036">
            <v>3</v>
          </cell>
          <cell r="I1036">
            <v>0</v>
          </cell>
          <cell r="J1036">
            <v>0</v>
          </cell>
          <cell r="K1036">
            <v>62</v>
          </cell>
          <cell r="U1036">
            <v>0</v>
          </cell>
          <cell r="V1036">
            <v>2.6838287540988555E-2</v>
          </cell>
          <cell r="W1036">
            <v>3.3637163999121429E-2</v>
          </cell>
          <cell r="X1036">
            <v>3.8578563226482543E-3</v>
          </cell>
          <cell r="Y1036">
            <v>0</v>
          </cell>
          <cell r="Z1036">
            <v>0</v>
          </cell>
          <cell r="AA1036">
            <v>76.950201271771562</v>
          </cell>
          <cell r="AB1036">
            <v>122.43</v>
          </cell>
          <cell r="AC1036">
            <v>-45.479798728228445</v>
          </cell>
          <cell r="AD1036">
            <v>96.443803875000967</v>
          </cell>
          <cell r="AE1036">
            <v>151.38999999999999</v>
          </cell>
          <cell r="AF1036">
            <v>-54.94619612499902</v>
          </cell>
          <cell r="AG1036">
            <v>11.061168491170621</v>
          </cell>
          <cell r="AH1036">
            <v>14.62</v>
          </cell>
          <cell r="AI1036">
            <v>-3.5588315088293783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P1036">
            <v>6.4333307862758232E-2</v>
          </cell>
          <cell r="AQ1036">
            <v>6.4333307862758232E-2</v>
          </cell>
          <cell r="AR1036">
            <v>184.45517363794315</v>
          </cell>
          <cell r="AS1036">
            <v>288.44</v>
          </cell>
        </row>
        <row r="1037">
          <cell r="A1037" t="str">
            <v>л/с №3000000157810</v>
          </cell>
          <cell r="B1037" t="str">
            <v>Кл. №7</v>
          </cell>
          <cell r="C1037" t="str">
            <v>СЗ КиноДевелопмент</v>
          </cell>
          <cell r="E1037">
            <v>5.6</v>
          </cell>
          <cell r="F1037">
            <v>31</v>
          </cell>
          <cell r="G1037">
            <v>22</v>
          </cell>
          <cell r="H1037">
            <v>0</v>
          </cell>
          <cell r="I1037">
            <v>0</v>
          </cell>
          <cell r="J1037">
            <v>0</v>
          </cell>
          <cell r="K1037">
            <v>53</v>
          </cell>
          <cell r="U1037">
            <v>0</v>
          </cell>
          <cell r="V1037">
            <v>4.554376067561694E-2</v>
          </cell>
          <cell r="W1037">
            <v>4.484955199882857E-2</v>
          </cell>
          <cell r="X1037">
            <v>0</v>
          </cell>
          <cell r="Y1037">
            <v>0</v>
          </cell>
          <cell r="Z1037">
            <v>0</v>
          </cell>
          <cell r="AA1037">
            <v>130.58215973391538</v>
          </cell>
          <cell r="AB1037">
            <v>207.87</v>
          </cell>
          <cell r="AC1037">
            <v>-77.287840266084629</v>
          </cell>
          <cell r="AD1037">
            <v>128.5917385000013</v>
          </cell>
          <cell r="AE1037">
            <v>256.89</v>
          </cell>
          <cell r="AF1037">
            <v>-128.29826149999869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9.0393312674445503E-2</v>
          </cell>
          <cell r="AQ1037">
            <v>9.0393312674445503E-2</v>
          </cell>
          <cell r="AR1037">
            <v>259.17389823391665</v>
          </cell>
          <cell r="AS1037">
            <v>464.76</v>
          </cell>
        </row>
        <row r="1038">
          <cell r="A1038" t="str">
            <v>л/с №3000000157811</v>
          </cell>
          <cell r="B1038" t="str">
            <v>Кл. №70</v>
          </cell>
          <cell r="C1038" t="str">
            <v>СЗ КиноДевелопмент</v>
          </cell>
          <cell r="E1038">
            <v>3</v>
          </cell>
          <cell r="F1038">
            <v>31</v>
          </cell>
          <cell r="G1038">
            <v>28</v>
          </cell>
          <cell r="H1038">
            <v>2</v>
          </cell>
          <cell r="I1038">
            <v>0</v>
          </cell>
          <cell r="J1038">
            <v>0</v>
          </cell>
          <cell r="K1038">
            <v>61</v>
          </cell>
          <cell r="U1038">
            <v>0</v>
          </cell>
          <cell r="V1038">
            <v>2.4398443219080503E-2</v>
          </cell>
          <cell r="W1038">
            <v>3.0579239999201299E-2</v>
          </cell>
          <cell r="X1038">
            <v>2.3380947409989421E-3</v>
          </cell>
          <cell r="Y1038">
            <v>0</v>
          </cell>
          <cell r="Z1038">
            <v>0</v>
          </cell>
          <cell r="AA1038">
            <v>69.954728428883229</v>
          </cell>
          <cell r="AB1038">
            <v>111.25</v>
          </cell>
          <cell r="AC1038">
            <v>-41.295271571116771</v>
          </cell>
          <cell r="AD1038">
            <v>87.676185340909981</v>
          </cell>
          <cell r="AE1038">
            <v>137.62</v>
          </cell>
          <cell r="AF1038">
            <v>-49.943814659090023</v>
          </cell>
          <cell r="AG1038">
            <v>6.7037384794973462</v>
          </cell>
          <cell r="AH1038">
            <v>8.89</v>
          </cell>
          <cell r="AI1038">
            <v>-2.1862615205026543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P1038">
            <v>5.7315777959280743E-2</v>
          </cell>
          <cell r="AQ1038">
            <v>5.7315777959280743E-2</v>
          </cell>
          <cell r="AR1038">
            <v>164.33465224929054</v>
          </cell>
          <cell r="AS1038">
            <v>257.76</v>
          </cell>
        </row>
        <row r="1039">
          <cell r="A1039" t="str">
            <v>л/с №3000000157812</v>
          </cell>
          <cell r="B1039" t="str">
            <v>Кл. №71</v>
          </cell>
          <cell r="C1039" t="str">
            <v>СЗ КиноДевелопмент</v>
          </cell>
          <cell r="E1039">
            <v>5.3</v>
          </cell>
          <cell r="F1039">
            <v>31</v>
          </cell>
          <cell r="G1039">
            <v>28</v>
          </cell>
          <cell r="H1039">
            <v>31</v>
          </cell>
          <cell r="I1039">
            <v>21</v>
          </cell>
          <cell r="J1039">
            <v>0</v>
          </cell>
          <cell r="K1039">
            <v>111</v>
          </cell>
          <cell r="U1039">
            <v>0</v>
          </cell>
          <cell r="V1039">
            <v>4.3103916353708888E-2</v>
          </cell>
          <cell r="W1039">
            <v>5.4023323998588967E-2</v>
          </cell>
          <cell r="X1039">
            <v>6.4024827657687688E-2</v>
          </cell>
          <cell r="Y1039">
            <v>0</v>
          </cell>
          <cell r="Z1039">
            <v>0</v>
          </cell>
          <cell r="AA1039">
            <v>123.58668689102704</v>
          </cell>
          <cell r="AB1039">
            <v>196.69</v>
          </cell>
          <cell r="AC1039">
            <v>-73.103313108972955</v>
          </cell>
          <cell r="AD1039">
            <v>154.89459410227431</v>
          </cell>
          <cell r="AE1039">
            <v>243.14</v>
          </cell>
          <cell r="AF1039">
            <v>-88.245405897725675</v>
          </cell>
          <cell r="AG1039">
            <v>183.57070536356898</v>
          </cell>
          <cell r="AH1039">
            <v>243.14</v>
          </cell>
          <cell r="AI1039">
            <v>-59.56929463643101</v>
          </cell>
          <cell r="AJ1039">
            <v>0</v>
          </cell>
          <cell r="AK1039">
            <v>170.2</v>
          </cell>
          <cell r="AL1039">
            <v>-170.2</v>
          </cell>
          <cell r="AM1039">
            <v>0</v>
          </cell>
          <cell r="AN1039">
            <v>0</v>
          </cell>
          <cell r="AO1039">
            <v>0</v>
          </cell>
          <cell r="AP1039">
            <v>0.16115206800998555</v>
          </cell>
          <cell r="AQ1039">
            <v>0.16115206800998555</v>
          </cell>
          <cell r="AR1039">
            <v>462.05198635687032</v>
          </cell>
          <cell r="AS1039">
            <v>853.17000000000007</v>
          </cell>
        </row>
        <row r="1040">
          <cell r="A1040" t="str">
            <v>л/с №3000000157813</v>
          </cell>
          <cell r="B1040" t="str">
            <v>Кл. №72</v>
          </cell>
          <cell r="C1040" t="str">
            <v>СЗ КиноДевелопмент</v>
          </cell>
          <cell r="E1040">
            <v>5.2</v>
          </cell>
          <cell r="F1040">
            <v>31</v>
          </cell>
          <cell r="G1040">
            <v>28</v>
          </cell>
          <cell r="H1040">
            <v>31</v>
          </cell>
          <cell r="I1040">
            <v>30</v>
          </cell>
          <cell r="J1040">
            <v>31</v>
          </cell>
          <cell r="K1040">
            <v>151</v>
          </cell>
          <cell r="U1040">
            <v>0</v>
          </cell>
          <cell r="V1040">
            <v>4.2290634913072875E-2</v>
          </cell>
          <cell r="W1040">
            <v>5.3004015998615588E-2</v>
          </cell>
          <cell r="X1040">
            <v>6.281681204150491E-2</v>
          </cell>
          <cell r="Y1040">
            <v>0</v>
          </cell>
          <cell r="Z1040">
            <v>0</v>
          </cell>
          <cell r="AA1040">
            <v>121.25486261006428</v>
          </cell>
          <cell r="AB1040">
            <v>192.96</v>
          </cell>
          <cell r="AC1040">
            <v>-71.705137389935729</v>
          </cell>
          <cell r="AD1040">
            <v>151.97205459091063</v>
          </cell>
          <cell r="AE1040">
            <v>238.55</v>
          </cell>
          <cell r="AF1040">
            <v>-86.577945409089381</v>
          </cell>
          <cell r="AG1040">
            <v>180.10710714916203</v>
          </cell>
          <cell r="AH1040">
            <v>238.55</v>
          </cell>
          <cell r="AI1040">
            <v>-58.442892850837978</v>
          </cell>
          <cell r="AJ1040">
            <v>0</v>
          </cell>
          <cell r="AK1040">
            <v>238.55</v>
          </cell>
          <cell r="AL1040">
            <v>-238.55</v>
          </cell>
          <cell r="AM1040">
            <v>0</v>
          </cell>
          <cell r="AN1040">
            <v>238.55</v>
          </cell>
          <cell r="AO1040">
            <v>-238.55</v>
          </cell>
          <cell r="AP1040">
            <v>0.15811146295319337</v>
          </cell>
          <cell r="AQ1040">
            <v>0.15811146295319337</v>
          </cell>
          <cell r="AR1040">
            <v>453.33402435013693</v>
          </cell>
          <cell r="AS1040">
            <v>1147.1599999999999</v>
          </cell>
        </row>
        <row r="1041">
          <cell r="A1041" t="str">
            <v>л/с №3000000157814</v>
          </cell>
          <cell r="B1041" t="str">
            <v>Кл. №73</v>
          </cell>
          <cell r="C1041" t="str">
            <v>СЗ КиноДевелопмент</v>
          </cell>
          <cell r="E1041">
            <v>4.3</v>
          </cell>
          <cell r="F1041">
            <v>31</v>
          </cell>
          <cell r="G1041">
            <v>28</v>
          </cell>
          <cell r="H1041">
            <v>31</v>
          </cell>
          <cell r="I1041">
            <v>30</v>
          </cell>
          <cell r="J1041">
            <v>31</v>
          </cell>
          <cell r="K1041">
            <v>151</v>
          </cell>
          <cell r="U1041">
            <v>0</v>
          </cell>
          <cell r="V1041">
            <v>3.4971101947348725E-2</v>
          </cell>
          <cell r="W1041">
            <v>4.3830243998855198E-2</v>
          </cell>
          <cell r="X1041">
            <v>5.1944671495859823E-2</v>
          </cell>
          <cell r="Y1041">
            <v>0</v>
          </cell>
          <cell r="Z1041">
            <v>0</v>
          </cell>
          <cell r="AA1041">
            <v>100.26844408139931</v>
          </cell>
          <cell r="AB1041">
            <v>159.41999999999999</v>
          </cell>
          <cell r="AC1041">
            <v>-59.151555918600678</v>
          </cell>
          <cell r="AD1041">
            <v>125.66919898863763</v>
          </cell>
          <cell r="AE1041">
            <v>197.26</v>
          </cell>
          <cell r="AF1041">
            <v>-71.590801011362359</v>
          </cell>
          <cell r="AG1041">
            <v>148.93472321949935</v>
          </cell>
          <cell r="AH1041">
            <v>197.26</v>
          </cell>
          <cell r="AI1041">
            <v>-48.325276780500644</v>
          </cell>
          <cell r="AJ1041">
            <v>0</v>
          </cell>
          <cell r="AK1041">
            <v>197.26</v>
          </cell>
          <cell r="AL1041">
            <v>-197.26</v>
          </cell>
          <cell r="AM1041">
            <v>0</v>
          </cell>
          <cell r="AN1041">
            <v>197.26</v>
          </cell>
          <cell r="AO1041">
            <v>-197.26</v>
          </cell>
          <cell r="AP1041">
            <v>0.13074601744206374</v>
          </cell>
          <cell r="AQ1041">
            <v>0.13074601744206374</v>
          </cell>
          <cell r="AR1041">
            <v>374.87236628953627</v>
          </cell>
          <cell r="AS1041">
            <v>948.45999999999992</v>
          </cell>
        </row>
        <row r="1042">
          <cell r="A1042" t="str">
            <v>л/с №3000000157815</v>
          </cell>
          <cell r="B1042" t="str">
            <v>Кл. №74</v>
          </cell>
          <cell r="C1042" t="str">
            <v>СЗ КиноДевелопмент</v>
          </cell>
          <cell r="E1042">
            <v>6.7</v>
          </cell>
          <cell r="F1042">
            <v>31</v>
          </cell>
          <cell r="G1042">
            <v>28</v>
          </cell>
          <cell r="H1042">
            <v>23</v>
          </cell>
          <cell r="I1042">
            <v>0</v>
          </cell>
          <cell r="J1042">
            <v>0</v>
          </cell>
          <cell r="K1042">
            <v>82</v>
          </cell>
          <cell r="U1042">
            <v>0</v>
          </cell>
          <cell r="V1042">
            <v>5.448985652261313E-2</v>
          </cell>
          <cell r="W1042">
            <v>6.8293635998216237E-2</v>
          </cell>
          <cell r="X1042">
            <v>6.005006659798949E-2</v>
          </cell>
          <cell r="Y1042">
            <v>0</v>
          </cell>
          <cell r="Z1042">
            <v>0</v>
          </cell>
          <cell r="AA1042">
            <v>156.23222682450591</v>
          </cell>
          <cell r="AB1042">
            <v>248.58</v>
          </cell>
          <cell r="AC1042">
            <v>-92.347773175494098</v>
          </cell>
          <cell r="AD1042">
            <v>195.81014726136561</v>
          </cell>
          <cell r="AE1042">
            <v>307.37</v>
          </cell>
          <cell r="AF1042">
            <v>-111.55985273863439</v>
          </cell>
          <cell r="AG1042">
            <v>172.1743499484235</v>
          </cell>
          <cell r="AH1042">
            <v>228.04</v>
          </cell>
          <cell r="AI1042">
            <v>-55.865650051576495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O1042">
            <v>0</v>
          </cell>
          <cell r="AP1042">
            <v>0.18283355911881888</v>
          </cell>
          <cell r="AQ1042">
            <v>0.18283355911881888</v>
          </cell>
          <cell r="AR1042">
            <v>524.21672403429511</v>
          </cell>
          <cell r="AS1042">
            <v>783.99</v>
          </cell>
        </row>
        <row r="1043">
          <cell r="A1043" t="str">
            <v>л/с №3000000157816</v>
          </cell>
          <cell r="B1043" t="str">
            <v>Кл. №75</v>
          </cell>
          <cell r="C1043" t="str">
            <v>СЗ КиноДевелопмент</v>
          </cell>
          <cell r="E1043">
            <v>3.3</v>
          </cell>
          <cell r="F1043">
            <v>31</v>
          </cell>
          <cell r="G1043">
            <v>27</v>
          </cell>
          <cell r="H1043">
            <v>0</v>
          </cell>
          <cell r="I1043">
            <v>0</v>
          </cell>
          <cell r="J1043">
            <v>0</v>
          </cell>
          <cell r="K1043">
            <v>58</v>
          </cell>
          <cell r="U1043">
            <v>0</v>
          </cell>
          <cell r="V1043">
            <v>2.6838287540988555E-2</v>
          </cell>
          <cell r="W1043">
            <v>3.2435836713438519E-2</v>
          </cell>
          <cell r="X1043">
            <v>0</v>
          </cell>
          <cell r="Y1043">
            <v>0</v>
          </cell>
          <cell r="Z1043">
            <v>0</v>
          </cell>
          <cell r="AA1043">
            <v>76.950201271771562</v>
          </cell>
          <cell r="AB1043">
            <v>122.43</v>
          </cell>
          <cell r="AC1043">
            <v>-45.479798728228445</v>
          </cell>
          <cell r="AD1043">
            <v>92.999382308036644</v>
          </cell>
          <cell r="AE1043">
            <v>151.38999999999999</v>
          </cell>
          <cell r="AF1043">
            <v>-58.390617691963342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P1043">
            <v>5.9274124254427074E-2</v>
          </cell>
          <cell r="AQ1043">
            <v>5.9274124254427074E-2</v>
          </cell>
          <cell r="AR1043">
            <v>169.94958357980821</v>
          </cell>
          <cell r="AS1043">
            <v>273.82</v>
          </cell>
        </row>
        <row r="1044">
          <cell r="A1044" t="str">
            <v>л/с №3000000157817</v>
          </cell>
          <cell r="B1044" t="str">
            <v>Кл. №76</v>
          </cell>
          <cell r="C1044" t="str">
            <v>СЗ КиноДевелопмент</v>
          </cell>
          <cell r="E1044">
            <v>2.6</v>
          </cell>
          <cell r="F1044">
            <v>31</v>
          </cell>
          <cell r="G1044">
            <v>21</v>
          </cell>
          <cell r="H1044">
            <v>0</v>
          </cell>
          <cell r="I1044">
            <v>0</v>
          </cell>
          <cell r="J1044">
            <v>0</v>
          </cell>
          <cell r="K1044">
            <v>52</v>
          </cell>
          <cell r="U1044">
            <v>0</v>
          </cell>
          <cell r="V1044">
            <v>2.1145317456536437E-2</v>
          </cell>
          <cell r="W1044">
            <v>1.9876505999480844E-2</v>
          </cell>
          <cell r="X1044">
            <v>0</v>
          </cell>
          <cell r="Y1044">
            <v>0</v>
          </cell>
          <cell r="Z1044">
            <v>0</v>
          </cell>
          <cell r="AA1044">
            <v>60.62743130503214</v>
          </cell>
          <cell r="AB1044">
            <v>96.34</v>
          </cell>
          <cell r="AC1044">
            <v>-35.712568694967864</v>
          </cell>
          <cell r="AD1044">
            <v>56.989520471591483</v>
          </cell>
          <cell r="AE1044">
            <v>119.27</v>
          </cell>
          <cell r="AF1044">
            <v>-62.280479528408513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P1044">
            <v>4.1021823456017278E-2</v>
          </cell>
          <cell r="AQ1044">
            <v>4.1021823456017278E-2</v>
          </cell>
          <cell r="AR1044">
            <v>117.61695177662361</v>
          </cell>
          <cell r="AS1044">
            <v>215.61</v>
          </cell>
        </row>
        <row r="1045">
          <cell r="A1045" t="str">
            <v>л/с №3000000157818</v>
          </cell>
          <cell r="B1045" t="str">
            <v>Кл. №77</v>
          </cell>
          <cell r="C1045" t="str">
            <v>СЗ КиноДевелопмент</v>
          </cell>
          <cell r="E1045">
            <v>4.2</v>
          </cell>
          <cell r="F1045">
            <v>31</v>
          </cell>
          <cell r="G1045">
            <v>28</v>
          </cell>
          <cell r="H1045">
            <v>30</v>
          </cell>
          <cell r="I1045">
            <v>0</v>
          </cell>
          <cell r="J1045">
            <v>0</v>
          </cell>
          <cell r="K1045">
            <v>89</v>
          </cell>
          <cell r="U1045">
            <v>0</v>
          </cell>
          <cell r="V1045">
            <v>3.4157820506712705E-2</v>
          </cell>
          <cell r="W1045">
            <v>4.2810935998881826E-2</v>
          </cell>
          <cell r="X1045">
            <v>4.9099989560977782E-2</v>
          </cell>
          <cell r="Y1045">
            <v>0</v>
          </cell>
          <cell r="Z1045">
            <v>0</v>
          </cell>
          <cell r="AA1045">
            <v>97.936619800436532</v>
          </cell>
          <cell r="AB1045">
            <v>155.69</v>
          </cell>
          <cell r="AC1045">
            <v>-57.753380199563466</v>
          </cell>
          <cell r="AD1045">
            <v>122.74665947727398</v>
          </cell>
          <cell r="AE1045">
            <v>192.67</v>
          </cell>
          <cell r="AF1045">
            <v>-69.923340522726008</v>
          </cell>
          <cell r="AG1045">
            <v>140.77850806944426</v>
          </cell>
          <cell r="AH1045">
            <v>186.45</v>
          </cell>
          <cell r="AI1045">
            <v>-45.671491930555732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0.12606874606657231</v>
          </cell>
          <cell r="AQ1045">
            <v>0.12606874606657231</v>
          </cell>
          <cell r="AR1045">
            <v>361.46178734715477</v>
          </cell>
          <cell r="AS1045">
            <v>534.80999999999995</v>
          </cell>
        </row>
        <row r="1046">
          <cell r="A1046" t="str">
            <v>л/с №3000000157819</v>
          </cell>
          <cell r="B1046" t="str">
            <v>Кл. №78</v>
          </cell>
          <cell r="C1046" t="str">
            <v>СЗ КиноДевелопмент</v>
          </cell>
          <cell r="E1046">
            <v>4.4000000000000004</v>
          </cell>
          <cell r="F1046">
            <v>31</v>
          </cell>
          <cell r="G1046">
            <v>28</v>
          </cell>
          <cell r="H1046">
            <v>31</v>
          </cell>
          <cell r="I1046">
            <v>27</v>
          </cell>
          <cell r="J1046">
            <v>0</v>
          </cell>
          <cell r="K1046">
            <v>117</v>
          </cell>
          <cell r="U1046">
            <v>0</v>
          </cell>
          <cell r="V1046">
            <v>3.5784383387984744E-2</v>
          </cell>
          <cell r="W1046">
            <v>4.4849551998828577E-2</v>
          </cell>
          <cell r="X1046">
            <v>5.3152687112042622E-2</v>
          </cell>
          <cell r="Y1046">
            <v>0</v>
          </cell>
          <cell r="Z1046">
            <v>0</v>
          </cell>
          <cell r="AA1046">
            <v>102.60026836236209</v>
          </cell>
          <cell r="AB1046">
            <v>163.13999999999999</v>
          </cell>
          <cell r="AC1046">
            <v>-60.5397316376379</v>
          </cell>
          <cell r="AD1046">
            <v>128.5917385000013</v>
          </cell>
          <cell r="AE1046">
            <v>201.85</v>
          </cell>
          <cell r="AF1046">
            <v>-73.258261499998696</v>
          </cell>
          <cell r="AG1046">
            <v>152.39832143390635</v>
          </cell>
          <cell r="AH1046">
            <v>201.85</v>
          </cell>
          <cell r="AI1046">
            <v>-49.451678566093648</v>
          </cell>
          <cell r="AJ1046">
            <v>0</v>
          </cell>
          <cell r="AK1046">
            <v>181.67</v>
          </cell>
          <cell r="AL1046">
            <v>-181.67</v>
          </cell>
          <cell r="AM1046">
            <v>0</v>
          </cell>
          <cell r="AN1046">
            <v>0</v>
          </cell>
          <cell r="AO1046">
            <v>0</v>
          </cell>
          <cell r="AP1046">
            <v>0.13378662249885595</v>
          </cell>
          <cell r="AQ1046">
            <v>0.13378662249885595</v>
          </cell>
          <cell r="AR1046">
            <v>383.59032829626977</v>
          </cell>
          <cell r="AS1046">
            <v>748.51</v>
          </cell>
        </row>
        <row r="1047">
          <cell r="A1047" t="str">
            <v>л/с №3000000157820</v>
          </cell>
          <cell r="B1047" t="str">
            <v>Кл. №79</v>
          </cell>
          <cell r="C1047" t="str">
            <v>СЗ КиноДевелопмент</v>
          </cell>
          <cell r="E1047">
            <v>5</v>
          </cell>
          <cell r="F1047">
            <v>31</v>
          </cell>
          <cell r="G1047">
            <v>28</v>
          </cell>
          <cell r="H1047">
            <v>31</v>
          </cell>
          <cell r="I1047">
            <v>7</v>
          </cell>
          <cell r="J1047">
            <v>0</v>
          </cell>
          <cell r="K1047">
            <v>97</v>
          </cell>
          <cell r="U1047">
            <v>0</v>
          </cell>
          <cell r="V1047">
            <v>4.0664072031800842E-2</v>
          </cell>
          <cell r="W1047">
            <v>5.0965399998668837E-2</v>
          </cell>
          <cell r="X1047">
            <v>6.0400780809139333E-2</v>
          </cell>
          <cell r="Y1047">
            <v>0</v>
          </cell>
          <cell r="Z1047">
            <v>0</v>
          </cell>
          <cell r="AA1047">
            <v>116.59121404813874</v>
          </cell>
          <cell r="AB1047">
            <v>185.51</v>
          </cell>
          <cell r="AC1047">
            <v>-68.918785951861253</v>
          </cell>
          <cell r="AD1047">
            <v>146.1269755681833</v>
          </cell>
          <cell r="AE1047">
            <v>229.37</v>
          </cell>
          <cell r="AF1047">
            <v>-83.243024431816707</v>
          </cell>
          <cell r="AG1047">
            <v>173.17991072034809</v>
          </cell>
          <cell r="AH1047">
            <v>229.37</v>
          </cell>
          <cell r="AI1047">
            <v>-56.190089279651914</v>
          </cell>
          <cell r="AJ1047">
            <v>0</v>
          </cell>
          <cell r="AK1047">
            <v>53.62</v>
          </cell>
          <cell r="AL1047">
            <v>-53.62</v>
          </cell>
          <cell r="AM1047">
            <v>0</v>
          </cell>
          <cell r="AN1047">
            <v>0</v>
          </cell>
          <cell r="AO1047">
            <v>0</v>
          </cell>
          <cell r="AP1047">
            <v>0.152030252839609</v>
          </cell>
          <cell r="AQ1047">
            <v>0.152030252839609</v>
          </cell>
          <cell r="AR1047">
            <v>435.8981003366701</v>
          </cell>
          <cell r="AS1047">
            <v>697.87</v>
          </cell>
        </row>
        <row r="1048">
          <cell r="A1048" t="str">
            <v>л/с №3000000157821</v>
          </cell>
          <cell r="B1048" t="str">
            <v>Кл. №8</v>
          </cell>
          <cell r="C1048" t="str">
            <v>СЗ КиноДевелопмент</v>
          </cell>
          <cell r="E1048">
            <v>4.4000000000000004</v>
          </cell>
          <cell r="F1048">
            <v>31</v>
          </cell>
          <cell r="G1048">
            <v>28</v>
          </cell>
          <cell r="H1048">
            <v>31</v>
          </cell>
          <cell r="I1048">
            <v>30</v>
          </cell>
          <cell r="J1048">
            <v>31</v>
          </cell>
          <cell r="K1048">
            <v>151</v>
          </cell>
          <cell r="U1048">
            <v>0</v>
          </cell>
          <cell r="V1048">
            <v>3.5784383387984744E-2</v>
          </cell>
          <cell r="W1048">
            <v>4.4849551998828577E-2</v>
          </cell>
          <cell r="X1048">
            <v>5.3152687112042622E-2</v>
          </cell>
          <cell r="Y1048">
            <v>0</v>
          </cell>
          <cell r="Z1048">
            <v>0</v>
          </cell>
          <cell r="AA1048">
            <v>102.60026836236209</v>
          </cell>
          <cell r="AB1048">
            <v>163.13999999999999</v>
          </cell>
          <cell r="AC1048">
            <v>-60.5397316376379</v>
          </cell>
          <cell r="AD1048">
            <v>128.5917385000013</v>
          </cell>
          <cell r="AE1048">
            <v>201.85</v>
          </cell>
          <cell r="AF1048">
            <v>-73.258261499998696</v>
          </cell>
          <cell r="AG1048">
            <v>152.39832143390635</v>
          </cell>
          <cell r="AH1048">
            <v>201.85</v>
          </cell>
          <cell r="AI1048">
            <v>-49.451678566093648</v>
          </cell>
          <cell r="AJ1048">
            <v>0</v>
          </cell>
          <cell r="AK1048">
            <v>201.85</v>
          </cell>
          <cell r="AL1048">
            <v>-201.85</v>
          </cell>
          <cell r="AM1048">
            <v>0</v>
          </cell>
          <cell r="AN1048">
            <v>201.85</v>
          </cell>
          <cell r="AO1048">
            <v>-201.85</v>
          </cell>
          <cell r="AP1048">
            <v>0.13378662249885595</v>
          </cell>
          <cell r="AQ1048">
            <v>0.13378662249885595</v>
          </cell>
          <cell r="AR1048">
            <v>383.59032829626977</v>
          </cell>
          <cell r="AS1048">
            <v>970.54000000000008</v>
          </cell>
        </row>
        <row r="1049">
          <cell r="A1049" t="str">
            <v>л/с №3000000157822</v>
          </cell>
          <cell r="B1049" t="str">
            <v>Кл. №80</v>
          </cell>
          <cell r="C1049" t="str">
            <v>СЗ КиноДевелопмент</v>
          </cell>
          <cell r="E1049">
            <v>5.9</v>
          </cell>
          <cell r="F1049">
            <v>31</v>
          </cell>
          <cell r="G1049">
            <v>28</v>
          </cell>
          <cell r="H1049">
            <v>31</v>
          </cell>
          <cell r="I1049">
            <v>27</v>
          </cell>
          <cell r="J1049">
            <v>0</v>
          </cell>
          <cell r="K1049">
            <v>117</v>
          </cell>
          <cell r="U1049">
            <v>0</v>
          </cell>
          <cell r="V1049">
            <v>4.7983604997524992E-2</v>
          </cell>
          <cell r="W1049">
            <v>6.0139171998429233E-2</v>
          </cell>
          <cell r="X1049">
            <v>7.1272921354784413E-2</v>
          </cell>
          <cell r="Y1049">
            <v>0</v>
          </cell>
          <cell r="Z1049">
            <v>0</v>
          </cell>
          <cell r="AA1049">
            <v>137.57763257680369</v>
          </cell>
          <cell r="AB1049">
            <v>218.77</v>
          </cell>
          <cell r="AC1049">
            <v>-81.192367423196316</v>
          </cell>
          <cell r="AD1049">
            <v>172.42983117045631</v>
          </cell>
          <cell r="AE1049">
            <v>270.66000000000003</v>
          </cell>
          <cell r="AF1049">
            <v>-98.230168829543715</v>
          </cell>
          <cell r="AG1049">
            <v>204.35229465001075</v>
          </cell>
          <cell r="AH1049">
            <v>270.66000000000003</v>
          </cell>
          <cell r="AI1049">
            <v>-66.307705349989277</v>
          </cell>
          <cell r="AJ1049">
            <v>0</v>
          </cell>
          <cell r="AK1049">
            <v>243.59</v>
          </cell>
          <cell r="AL1049">
            <v>-243.59</v>
          </cell>
          <cell r="AM1049">
            <v>0</v>
          </cell>
          <cell r="AN1049">
            <v>0</v>
          </cell>
          <cell r="AO1049">
            <v>0</v>
          </cell>
          <cell r="AP1049">
            <v>0.17939569835073865</v>
          </cell>
          <cell r="AQ1049">
            <v>0.17939569835073865</v>
          </cell>
          <cell r="AR1049">
            <v>514.35975839727087</v>
          </cell>
          <cell r="AS1049">
            <v>1003.6800000000002</v>
          </cell>
        </row>
        <row r="1050">
          <cell r="A1050" t="str">
            <v>л/с №3000000157823</v>
          </cell>
          <cell r="B1050" t="str">
            <v>Кл. №81</v>
          </cell>
          <cell r="C1050" t="str">
            <v>СЗ КиноДевелопмент</v>
          </cell>
          <cell r="E1050">
            <v>4.5999999999999996</v>
          </cell>
          <cell r="F1050">
            <v>31</v>
          </cell>
          <cell r="G1050">
            <v>28</v>
          </cell>
          <cell r="H1050">
            <v>31</v>
          </cell>
          <cell r="I1050">
            <v>30</v>
          </cell>
          <cell r="J1050">
            <v>31</v>
          </cell>
          <cell r="K1050">
            <v>151</v>
          </cell>
          <cell r="U1050">
            <v>0</v>
          </cell>
          <cell r="V1050">
            <v>3.741094626925677E-2</v>
          </cell>
          <cell r="W1050">
            <v>4.6888167998775328E-2</v>
          </cell>
          <cell r="X1050">
            <v>5.5568718344408186E-2</v>
          </cell>
          <cell r="Y1050">
            <v>0</v>
          </cell>
          <cell r="Z1050">
            <v>0</v>
          </cell>
          <cell r="AA1050">
            <v>107.26391692428761</v>
          </cell>
          <cell r="AB1050">
            <v>170.6</v>
          </cell>
          <cell r="AC1050">
            <v>-63.336083075712381</v>
          </cell>
          <cell r="AD1050">
            <v>134.43681752272863</v>
          </cell>
          <cell r="AE1050">
            <v>211.02</v>
          </cell>
          <cell r="AF1050">
            <v>-76.583182477271379</v>
          </cell>
          <cell r="AG1050">
            <v>159.32551786272026</v>
          </cell>
          <cell r="AH1050">
            <v>211.02</v>
          </cell>
          <cell r="AI1050">
            <v>-51.694482137279749</v>
          </cell>
          <cell r="AJ1050">
            <v>0</v>
          </cell>
          <cell r="AK1050">
            <v>211.02</v>
          </cell>
          <cell r="AL1050">
            <v>-211.02</v>
          </cell>
          <cell r="AM1050">
            <v>0</v>
          </cell>
          <cell r="AN1050">
            <v>211.02</v>
          </cell>
          <cell r="AO1050">
            <v>-211.02</v>
          </cell>
          <cell r="AP1050">
            <v>0.13986783261244029</v>
          </cell>
          <cell r="AQ1050">
            <v>0.13986783261244029</v>
          </cell>
          <cell r="AR1050">
            <v>401.02625230973655</v>
          </cell>
          <cell r="AS1050">
            <v>1014.68</v>
          </cell>
        </row>
        <row r="1051">
          <cell r="A1051" t="str">
            <v>л/с №3000000157824</v>
          </cell>
          <cell r="B1051" t="str">
            <v>Кл. №82</v>
          </cell>
          <cell r="C1051" t="str">
            <v>СЗ КиноДевелопмент</v>
          </cell>
          <cell r="E1051">
            <v>3.6</v>
          </cell>
          <cell r="F1051">
            <v>31</v>
          </cell>
          <cell r="G1051">
            <v>28</v>
          </cell>
          <cell r="H1051">
            <v>30</v>
          </cell>
          <cell r="I1051">
            <v>0</v>
          </cell>
          <cell r="J1051">
            <v>0</v>
          </cell>
          <cell r="K1051">
            <v>89</v>
          </cell>
          <cell r="U1051">
            <v>0</v>
          </cell>
          <cell r="V1051">
            <v>2.9278131862896607E-2</v>
          </cell>
          <cell r="W1051">
            <v>3.6695087999041559E-2</v>
          </cell>
          <cell r="X1051">
            <v>4.2085705337980957E-2</v>
          </cell>
          <cell r="Y1051">
            <v>0</v>
          </cell>
          <cell r="Z1051">
            <v>0</v>
          </cell>
          <cell r="AA1051">
            <v>83.945674114659894</v>
          </cell>
          <cell r="AB1051">
            <v>133.61000000000001</v>
          </cell>
          <cell r="AC1051">
            <v>-49.664325885340119</v>
          </cell>
          <cell r="AD1051">
            <v>105.21142240909197</v>
          </cell>
          <cell r="AE1051">
            <v>165.15</v>
          </cell>
          <cell r="AF1051">
            <v>-59.938577590908039</v>
          </cell>
          <cell r="AG1051">
            <v>120.66729263095223</v>
          </cell>
          <cell r="AH1051">
            <v>159.82</v>
          </cell>
          <cell r="AI1051">
            <v>-39.152707369047761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P1051">
            <v>0.10805892519991911</v>
          </cell>
          <cell r="AQ1051">
            <v>0.10805892519991911</v>
          </cell>
          <cell r="AR1051">
            <v>309.82438915470408</v>
          </cell>
          <cell r="AS1051">
            <v>458.58</v>
          </cell>
        </row>
        <row r="1052">
          <cell r="A1052" t="str">
            <v>л/с №3000000157825</v>
          </cell>
          <cell r="B1052" t="str">
            <v>Кл. №83</v>
          </cell>
          <cell r="C1052" t="str">
            <v>СЗ КиноДевелопмент</v>
          </cell>
          <cell r="E1052">
            <v>4.9000000000000004</v>
          </cell>
          <cell r="F1052">
            <v>31</v>
          </cell>
          <cell r="G1052">
            <v>28</v>
          </cell>
          <cell r="H1052">
            <v>31</v>
          </cell>
          <cell r="I1052">
            <v>26</v>
          </cell>
          <cell r="J1052">
            <v>0</v>
          </cell>
          <cell r="K1052">
            <v>116</v>
          </cell>
          <cell r="U1052">
            <v>0</v>
          </cell>
          <cell r="V1052">
            <v>3.9850790591164829E-2</v>
          </cell>
          <cell r="W1052">
            <v>4.9946091998695465E-2</v>
          </cell>
          <cell r="X1052">
            <v>5.9192765192956555E-2</v>
          </cell>
          <cell r="Y1052">
            <v>0</v>
          </cell>
          <cell r="Z1052">
            <v>0</v>
          </cell>
          <cell r="AA1052">
            <v>114.25938976717597</v>
          </cell>
          <cell r="AB1052">
            <v>181.78</v>
          </cell>
          <cell r="AC1052">
            <v>-67.520610232824026</v>
          </cell>
          <cell r="AD1052">
            <v>143.20443605681965</v>
          </cell>
          <cell r="AE1052">
            <v>224.79</v>
          </cell>
          <cell r="AF1052">
            <v>-81.585563943180347</v>
          </cell>
          <cell r="AG1052">
            <v>169.71631250594118</v>
          </cell>
          <cell r="AH1052">
            <v>224.79</v>
          </cell>
          <cell r="AI1052">
            <v>-55.073687494058817</v>
          </cell>
          <cell r="AJ1052">
            <v>0</v>
          </cell>
          <cell r="AK1052">
            <v>194.82</v>
          </cell>
          <cell r="AL1052">
            <v>-194.82</v>
          </cell>
          <cell r="AM1052">
            <v>0</v>
          </cell>
          <cell r="AN1052">
            <v>0</v>
          </cell>
          <cell r="AO1052">
            <v>0</v>
          </cell>
          <cell r="AP1052">
            <v>0.14898964778281684</v>
          </cell>
          <cell r="AQ1052">
            <v>0.14898964778281684</v>
          </cell>
          <cell r="AR1052">
            <v>427.18013832993677</v>
          </cell>
          <cell r="AS1052">
            <v>826.18000000000006</v>
          </cell>
        </row>
        <row r="1053">
          <cell r="A1053" t="str">
            <v>л/с №3000000157826</v>
          </cell>
          <cell r="B1053" t="str">
            <v>Кл. №84</v>
          </cell>
          <cell r="C1053" t="str">
            <v>СЗ КиноДевелопмент</v>
          </cell>
          <cell r="E1053">
            <v>4.9000000000000004</v>
          </cell>
          <cell r="F1053">
            <v>31</v>
          </cell>
          <cell r="G1053">
            <v>28</v>
          </cell>
          <cell r="H1053">
            <v>31</v>
          </cell>
          <cell r="I1053">
            <v>30</v>
          </cell>
          <cell r="J1053">
            <v>3</v>
          </cell>
          <cell r="K1053">
            <v>123</v>
          </cell>
          <cell r="U1053">
            <v>0</v>
          </cell>
          <cell r="V1053">
            <v>3.9850790591164829E-2</v>
          </cell>
          <cell r="W1053">
            <v>4.9946091998695465E-2</v>
          </cell>
          <cell r="X1053">
            <v>5.9192765192956555E-2</v>
          </cell>
          <cell r="Y1053">
            <v>0</v>
          </cell>
          <cell r="Z1053">
            <v>0</v>
          </cell>
          <cell r="AA1053">
            <v>114.25938976717597</v>
          </cell>
          <cell r="AB1053">
            <v>181.78</v>
          </cell>
          <cell r="AC1053">
            <v>-67.520610232824026</v>
          </cell>
          <cell r="AD1053">
            <v>143.20443605681965</v>
          </cell>
          <cell r="AE1053">
            <v>224.79</v>
          </cell>
          <cell r="AF1053">
            <v>-81.585563943180347</v>
          </cell>
          <cell r="AG1053">
            <v>169.71631250594118</v>
          </cell>
          <cell r="AH1053">
            <v>224.79</v>
          </cell>
          <cell r="AI1053">
            <v>-55.073687494058817</v>
          </cell>
          <cell r="AJ1053">
            <v>0</v>
          </cell>
          <cell r="AK1053">
            <v>224.79</v>
          </cell>
          <cell r="AL1053">
            <v>-224.79</v>
          </cell>
          <cell r="AM1053">
            <v>0</v>
          </cell>
          <cell r="AN1053">
            <v>21.79</v>
          </cell>
          <cell r="AO1053">
            <v>-21.79</v>
          </cell>
          <cell r="AP1053">
            <v>0.14898964778281684</v>
          </cell>
          <cell r="AQ1053">
            <v>0.14898964778281684</v>
          </cell>
          <cell r="AR1053">
            <v>427.18013832993677</v>
          </cell>
          <cell r="AS1053">
            <v>877.93999999999994</v>
          </cell>
        </row>
        <row r="1054">
          <cell r="A1054" t="str">
            <v>л/с №3000000157827</v>
          </cell>
          <cell r="B1054" t="str">
            <v>Кл. №85</v>
          </cell>
          <cell r="C1054" t="str">
            <v>СЗ КиноДевелопмент</v>
          </cell>
          <cell r="E1054">
            <v>3.5</v>
          </cell>
          <cell r="F1054">
            <v>31</v>
          </cell>
          <cell r="G1054">
            <v>28</v>
          </cell>
          <cell r="H1054">
            <v>30</v>
          </cell>
          <cell r="I1054">
            <v>0</v>
          </cell>
          <cell r="J1054">
            <v>0</v>
          </cell>
          <cell r="K1054">
            <v>89</v>
          </cell>
          <cell r="U1054">
            <v>0</v>
          </cell>
          <cell r="V1054">
            <v>2.8464850422260587E-2</v>
          </cell>
          <cell r="W1054">
            <v>3.5675779999068187E-2</v>
          </cell>
          <cell r="X1054">
            <v>4.0916657967481486E-2</v>
          </cell>
          <cell r="Y1054">
            <v>0</v>
          </cell>
          <cell r="Z1054">
            <v>0</v>
          </cell>
          <cell r="AA1054">
            <v>81.613849833697103</v>
          </cell>
          <cell r="AB1054">
            <v>129.88</v>
          </cell>
          <cell r="AC1054">
            <v>-48.266150166302893</v>
          </cell>
          <cell r="AD1054">
            <v>102.28888289772831</v>
          </cell>
          <cell r="AE1054">
            <v>160.56</v>
          </cell>
          <cell r="AF1054">
            <v>-58.271117102271688</v>
          </cell>
          <cell r="AG1054">
            <v>117.31542339120357</v>
          </cell>
          <cell r="AH1054">
            <v>155.38</v>
          </cell>
          <cell r="AI1054">
            <v>-38.064576608796429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0.10505728838881026</v>
          </cell>
          <cell r="AQ1054">
            <v>0.10505728838881026</v>
          </cell>
          <cell r="AR1054">
            <v>301.21815612262901</v>
          </cell>
          <cell r="AS1054">
            <v>445.82</v>
          </cell>
        </row>
        <row r="1055">
          <cell r="A1055" t="str">
            <v>л/с №3000000157828</v>
          </cell>
          <cell r="B1055" t="str">
            <v>Кл. №86</v>
          </cell>
          <cell r="C1055" t="str">
            <v>СЗ КиноДевелопмент</v>
          </cell>
          <cell r="E1055">
            <v>4.2</v>
          </cell>
          <cell r="F1055">
            <v>31</v>
          </cell>
          <cell r="G1055">
            <v>28</v>
          </cell>
          <cell r="H1055">
            <v>31</v>
          </cell>
          <cell r="I1055">
            <v>4</v>
          </cell>
          <cell r="J1055">
            <v>0</v>
          </cell>
          <cell r="K1055">
            <v>94</v>
          </cell>
          <cell r="U1055">
            <v>0</v>
          </cell>
          <cell r="V1055">
            <v>3.4157820506712705E-2</v>
          </cell>
          <cell r="W1055">
            <v>4.2810935998881826E-2</v>
          </cell>
          <cell r="X1055">
            <v>5.0736655879677045E-2</v>
          </cell>
          <cell r="Y1055">
            <v>0</v>
          </cell>
          <cell r="Z1055">
            <v>0</v>
          </cell>
          <cell r="AA1055">
            <v>97.936619800436532</v>
          </cell>
          <cell r="AB1055">
            <v>155.69</v>
          </cell>
          <cell r="AC1055">
            <v>-57.753380199563466</v>
          </cell>
          <cell r="AD1055">
            <v>122.74665947727398</v>
          </cell>
          <cell r="AE1055">
            <v>192.67</v>
          </cell>
          <cell r="AF1055">
            <v>-69.923340522726008</v>
          </cell>
          <cell r="AG1055">
            <v>145.47112500509243</v>
          </cell>
          <cell r="AH1055">
            <v>192.67</v>
          </cell>
          <cell r="AI1055">
            <v>-47.198874994907555</v>
          </cell>
          <cell r="AJ1055">
            <v>0</v>
          </cell>
          <cell r="AK1055">
            <v>25.8</v>
          </cell>
          <cell r="AL1055">
            <v>-25.8</v>
          </cell>
          <cell r="AM1055">
            <v>0</v>
          </cell>
          <cell r="AN1055">
            <v>0</v>
          </cell>
          <cell r="AO1055">
            <v>0</v>
          </cell>
          <cell r="AP1055">
            <v>0.12770541238527158</v>
          </cell>
          <cell r="AQ1055">
            <v>0.12770541238527158</v>
          </cell>
          <cell r="AR1055">
            <v>366.15440428280294</v>
          </cell>
          <cell r="AS1055">
            <v>566.82999999999993</v>
          </cell>
        </row>
        <row r="1056">
          <cell r="A1056" t="str">
            <v>л/с №3000000157829</v>
          </cell>
          <cell r="B1056" t="str">
            <v>Кл. №87</v>
          </cell>
          <cell r="C1056" t="str">
            <v>СЗ КиноДевелопмент</v>
          </cell>
          <cell r="E1056">
            <v>6.1</v>
          </cell>
          <cell r="F1056">
            <v>31</v>
          </cell>
          <cell r="G1056">
            <v>28</v>
          </cell>
          <cell r="H1056">
            <v>31</v>
          </cell>
          <cell r="I1056">
            <v>30</v>
          </cell>
          <cell r="J1056">
            <v>31</v>
          </cell>
          <cell r="K1056">
            <v>151</v>
          </cell>
          <cell r="U1056">
            <v>0</v>
          </cell>
          <cell r="V1056">
            <v>4.9610167878797025E-2</v>
          </cell>
          <cell r="W1056">
            <v>6.2177787998375977E-2</v>
          </cell>
          <cell r="X1056">
            <v>7.3688952587149983E-2</v>
          </cell>
          <cell r="Y1056">
            <v>0</v>
          </cell>
          <cell r="Z1056">
            <v>0</v>
          </cell>
          <cell r="AA1056">
            <v>142.24128113872925</v>
          </cell>
          <cell r="AB1056">
            <v>226.22</v>
          </cell>
          <cell r="AC1056">
            <v>-83.97871886127075</v>
          </cell>
          <cell r="AD1056">
            <v>178.27491019318362</v>
          </cell>
          <cell r="AE1056">
            <v>279.83999999999997</v>
          </cell>
          <cell r="AF1056">
            <v>-101.56508980681636</v>
          </cell>
          <cell r="AG1056">
            <v>211.27949107882469</v>
          </cell>
          <cell r="AH1056">
            <v>279.83999999999997</v>
          </cell>
          <cell r="AI1056">
            <v>-68.560508921175284</v>
          </cell>
          <cell r="AJ1056">
            <v>0</v>
          </cell>
          <cell r="AK1056">
            <v>279.83999999999997</v>
          </cell>
          <cell r="AL1056">
            <v>-279.83999999999997</v>
          </cell>
          <cell r="AM1056">
            <v>0</v>
          </cell>
          <cell r="AN1056">
            <v>279.83999999999997</v>
          </cell>
          <cell r="AO1056">
            <v>-279.83999999999997</v>
          </cell>
          <cell r="AP1056">
            <v>0.18547690846432296</v>
          </cell>
          <cell r="AQ1056">
            <v>0.18547690846432296</v>
          </cell>
          <cell r="AR1056">
            <v>531.79568241073753</v>
          </cell>
          <cell r="AS1056">
            <v>1345.5799999999997</v>
          </cell>
        </row>
        <row r="1057">
          <cell r="A1057" t="str">
            <v>л/с №3000000157830</v>
          </cell>
          <cell r="B1057" t="str">
            <v>Кл. №88</v>
          </cell>
          <cell r="C1057" t="str">
            <v>СЗ КиноДевелопмент</v>
          </cell>
          <cell r="E1057">
            <v>6.8</v>
          </cell>
          <cell r="F1057">
            <v>31</v>
          </cell>
          <cell r="G1057">
            <v>28</v>
          </cell>
          <cell r="H1057">
            <v>29</v>
          </cell>
          <cell r="I1057">
            <v>0</v>
          </cell>
          <cell r="J1057">
            <v>0</v>
          </cell>
          <cell r="K1057">
            <v>88</v>
          </cell>
          <cell r="U1057">
            <v>0</v>
          </cell>
          <cell r="V1057">
            <v>5.5303137963249142E-2</v>
          </cell>
          <cell r="W1057">
            <v>6.9312943998189616E-2</v>
          </cell>
          <cell r="X1057">
            <v>7.684538048749856E-2</v>
          </cell>
          <cell r="Y1057">
            <v>0</v>
          </cell>
          <cell r="Z1057">
            <v>0</v>
          </cell>
          <cell r="AA1057">
            <v>158.56405110546868</v>
          </cell>
          <cell r="AB1057">
            <v>252.31</v>
          </cell>
          <cell r="AC1057">
            <v>-93.745948894531324</v>
          </cell>
          <cell r="AD1057">
            <v>198.73268677272929</v>
          </cell>
          <cell r="AE1057">
            <v>311.95</v>
          </cell>
          <cell r="AF1057">
            <v>-113.21731322727069</v>
          </cell>
          <cell r="AG1057">
            <v>220.32953802614611</v>
          </cell>
          <cell r="AH1057">
            <v>291.82</v>
          </cell>
          <cell r="AI1057">
            <v>-71.490461973853883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O1057">
            <v>0</v>
          </cell>
          <cell r="AP1057">
            <v>0.20146146244893731</v>
          </cell>
          <cell r="AQ1057">
            <v>0.20146146244893731</v>
          </cell>
          <cell r="AR1057">
            <v>577.62627590434408</v>
          </cell>
          <cell r="AS1057">
            <v>856.07999999999993</v>
          </cell>
        </row>
        <row r="1058">
          <cell r="A1058" t="str">
            <v>л/с №3000000157831</v>
          </cell>
          <cell r="B1058" t="str">
            <v>Кл. №89</v>
          </cell>
          <cell r="C1058" t="str">
            <v>СЗ КиноДевелопмент</v>
          </cell>
          <cell r="E1058">
            <v>4.9000000000000004</v>
          </cell>
          <cell r="F1058">
            <v>31</v>
          </cell>
          <cell r="G1058">
            <v>28</v>
          </cell>
          <cell r="H1058">
            <v>31</v>
          </cell>
          <cell r="I1058">
            <v>0</v>
          </cell>
          <cell r="J1058">
            <v>0</v>
          </cell>
          <cell r="K1058">
            <v>90</v>
          </cell>
          <cell r="U1058">
            <v>0</v>
          </cell>
          <cell r="V1058">
            <v>3.9850790591164829E-2</v>
          </cell>
          <cell r="W1058">
            <v>4.9946091998695465E-2</v>
          </cell>
          <cell r="X1058">
            <v>5.9192765192956555E-2</v>
          </cell>
          <cell r="Y1058">
            <v>0</v>
          </cell>
          <cell r="Z1058">
            <v>0</v>
          </cell>
          <cell r="AA1058">
            <v>114.25938976717597</v>
          </cell>
          <cell r="AB1058">
            <v>181.78</v>
          </cell>
          <cell r="AC1058">
            <v>-67.520610232824026</v>
          </cell>
          <cell r="AD1058">
            <v>143.20443605681965</v>
          </cell>
          <cell r="AE1058">
            <v>224.79</v>
          </cell>
          <cell r="AF1058">
            <v>-81.585563943180347</v>
          </cell>
          <cell r="AG1058">
            <v>169.71631250594118</v>
          </cell>
          <cell r="AH1058">
            <v>224.79</v>
          </cell>
          <cell r="AI1058">
            <v>-55.073687494058817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>
            <v>0</v>
          </cell>
          <cell r="AP1058">
            <v>0.14898964778281684</v>
          </cell>
          <cell r="AQ1058">
            <v>0.14898964778281684</v>
          </cell>
          <cell r="AR1058">
            <v>427.18013832993677</v>
          </cell>
          <cell r="AS1058">
            <v>631.36</v>
          </cell>
        </row>
        <row r="1059">
          <cell r="A1059" t="str">
            <v>л/с №3000000157832</v>
          </cell>
          <cell r="B1059" t="str">
            <v>Кл. №9</v>
          </cell>
          <cell r="C1059" t="str">
            <v>СЗ КиноДевелопмент</v>
          </cell>
          <cell r="E1059">
            <v>4.8</v>
          </cell>
          <cell r="F1059">
            <v>31</v>
          </cell>
          <cell r="G1059">
            <v>28</v>
          </cell>
          <cell r="H1059">
            <v>31</v>
          </cell>
          <cell r="I1059">
            <v>30</v>
          </cell>
          <cell r="J1059">
            <v>31</v>
          </cell>
          <cell r="K1059">
            <v>151</v>
          </cell>
          <cell r="U1059">
            <v>0</v>
          </cell>
          <cell r="V1059">
            <v>3.9037509150528803E-2</v>
          </cell>
          <cell r="W1059">
            <v>4.8926783998722079E-2</v>
          </cell>
          <cell r="X1059">
            <v>5.7984749576773756E-2</v>
          </cell>
          <cell r="Y1059">
            <v>0</v>
          </cell>
          <cell r="Z1059">
            <v>0</v>
          </cell>
          <cell r="AA1059">
            <v>111.92756548621317</v>
          </cell>
          <cell r="AB1059">
            <v>178.05</v>
          </cell>
          <cell r="AC1059">
            <v>-66.122434513786843</v>
          </cell>
          <cell r="AD1059">
            <v>140.28189654545596</v>
          </cell>
          <cell r="AE1059">
            <v>220.2</v>
          </cell>
          <cell r="AF1059">
            <v>-79.918103454544024</v>
          </cell>
          <cell r="AG1059">
            <v>166.25271429153418</v>
          </cell>
          <cell r="AH1059">
            <v>220.2</v>
          </cell>
          <cell r="AI1059">
            <v>-53.947285708465813</v>
          </cell>
          <cell r="AJ1059">
            <v>0</v>
          </cell>
          <cell r="AK1059">
            <v>220.2</v>
          </cell>
          <cell r="AL1059">
            <v>-220.2</v>
          </cell>
          <cell r="AM1059">
            <v>0</v>
          </cell>
          <cell r="AN1059">
            <v>220.2</v>
          </cell>
          <cell r="AO1059">
            <v>-220.2</v>
          </cell>
          <cell r="AP1059">
            <v>0.14594904272602466</v>
          </cell>
          <cell r="AQ1059">
            <v>0.14594904272602466</v>
          </cell>
          <cell r="AR1059">
            <v>418.46217632320338</v>
          </cell>
          <cell r="AS1059">
            <v>1058.8500000000001</v>
          </cell>
        </row>
        <row r="1060">
          <cell r="A1060" t="str">
            <v>л/с №3000000157833</v>
          </cell>
          <cell r="B1060" t="str">
            <v>Кл. №90</v>
          </cell>
          <cell r="C1060" t="str">
            <v>СЗ КиноДевелопмент</v>
          </cell>
          <cell r="E1060">
            <v>4.9000000000000004</v>
          </cell>
          <cell r="F1060">
            <v>31</v>
          </cell>
          <cell r="G1060">
            <v>28</v>
          </cell>
          <cell r="H1060">
            <v>31</v>
          </cell>
          <cell r="I1060">
            <v>30</v>
          </cell>
          <cell r="J1060">
            <v>31</v>
          </cell>
          <cell r="K1060">
            <v>151</v>
          </cell>
          <cell r="U1060">
            <v>0</v>
          </cell>
          <cell r="V1060">
            <v>3.9850790591164829E-2</v>
          </cell>
          <cell r="W1060">
            <v>4.9946091998695465E-2</v>
          </cell>
          <cell r="X1060">
            <v>5.9192765192956555E-2</v>
          </cell>
          <cell r="Y1060">
            <v>0</v>
          </cell>
          <cell r="Z1060">
            <v>0</v>
          </cell>
          <cell r="AA1060">
            <v>114.25938976717597</v>
          </cell>
          <cell r="AB1060">
            <v>181.78</v>
          </cell>
          <cell r="AC1060">
            <v>-67.520610232824026</v>
          </cell>
          <cell r="AD1060">
            <v>143.20443605681965</v>
          </cell>
          <cell r="AE1060">
            <v>224.79</v>
          </cell>
          <cell r="AF1060">
            <v>-81.585563943180347</v>
          </cell>
          <cell r="AG1060">
            <v>169.71631250594118</v>
          </cell>
          <cell r="AH1060">
            <v>224.79</v>
          </cell>
          <cell r="AI1060">
            <v>-55.073687494058817</v>
          </cell>
          <cell r="AJ1060">
            <v>0</v>
          </cell>
          <cell r="AK1060">
            <v>224.79</v>
          </cell>
          <cell r="AL1060">
            <v>-224.79</v>
          </cell>
          <cell r="AM1060">
            <v>0</v>
          </cell>
          <cell r="AN1060">
            <v>224.79</v>
          </cell>
          <cell r="AO1060">
            <v>-224.79</v>
          </cell>
          <cell r="AP1060">
            <v>0.14898964778281684</v>
          </cell>
          <cell r="AQ1060">
            <v>0.14898964778281684</v>
          </cell>
          <cell r="AR1060">
            <v>427.18013832993677</v>
          </cell>
          <cell r="AS1060">
            <v>1080.94</v>
          </cell>
        </row>
        <row r="1061">
          <cell r="A1061" t="str">
            <v>л/с №3000000157834</v>
          </cell>
          <cell r="B1061" t="str">
            <v>Кл. №91</v>
          </cell>
          <cell r="C1061" t="str">
            <v>СЗ КиноДевелопмент</v>
          </cell>
          <cell r="E1061">
            <v>5</v>
          </cell>
          <cell r="F1061">
            <v>31</v>
          </cell>
          <cell r="G1061">
            <v>28</v>
          </cell>
          <cell r="H1061">
            <v>30</v>
          </cell>
          <cell r="I1061">
            <v>0</v>
          </cell>
          <cell r="J1061">
            <v>0</v>
          </cell>
          <cell r="K1061">
            <v>89</v>
          </cell>
          <cell r="U1061">
            <v>0</v>
          </cell>
          <cell r="V1061">
            <v>4.0664072031800842E-2</v>
          </cell>
          <cell r="W1061">
            <v>5.0965399998668837E-2</v>
          </cell>
          <cell r="X1061">
            <v>5.8452368524973548E-2</v>
          </cell>
          <cell r="Y1061">
            <v>0</v>
          </cell>
          <cell r="Z1061">
            <v>0</v>
          </cell>
          <cell r="AA1061">
            <v>116.59121404813874</v>
          </cell>
          <cell r="AB1061">
            <v>185.51</v>
          </cell>
          <cell r="AC1061">
            <v>-68.918785951861253</v>
          </cell>
          <cell r="AD1061">
            <v>146.1269755681833</v>
          </cell>
          <cell r="AE1061">
            <v>229.37</v>
          </cell>
          <cell r="AF1061">
            <v>-83.243024431816707</v>
          </cell>
          <cell r="AG1061">
            <v>167.59346198743364</v>
          </cell>
          <cell r="AH1061">
            <v>221.97</v>
          </cell>
          <cell r="AI1061">
            <v>-54.376538012566357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O1061">
            <v>0</v>
          </cell>
          <cell r="AP1061">
            <v>0.15008184055544321</v>
          </cell>
          <cell r="AQ1061">
            <v>0.15008184055544321</v>
          </cell>
          <cell r="AR1061">
            <v>430.31165160375565</v>
          </cell>
          <cell r="AS1061">
            <v>636.85</v>
          </cell>
        </row>
        <row r="1062">
          <cell r="A1062" t="str">
            <v>л/с №3000000157835</v>
          </cell>
          <cell r="B1062" t="str">
            <v>Кл. №92</v>
          </cell>
          <cell r="C1062" t="str">
            <v>СЗ КиноДевелопмент</v>
          </cell>
          <cell r="E1062">
            <v>7.6</v>
          </cell>
          <cell r="F1062">
            <v>31</v>
          </cell>
          <cell r="G1062">
            <v>28</v>
          </cell>
          <cell r="H1062">
            <v>20</v>
          </cell>
          <cell r="I1062">
            <v>0</v>
          </cell>
          <cell r="J1062">
            <v>0</v>
          </cell>
          <cell r="K1062">
            <v>79</v>
          </cell>
          <cell r="U1062">
            <v>0</v>
          </cell>
          <cell r="V1062">
            <v>6.1809389488337266E-2</v>
          </cell>
          <cell r="W1062">
            <v>7.746740799797662E-2</v>
          </cell>
          <cell r="X1062">
            <v>5.9231733438639862E-2</v>
          </cell>
          <cell r="Y1062">
            <v>0</v>
          </cell>
          <cell r="Z1062">
            <v>0</v>
          </cell>
          <cell r="AA1062">
            <v>177.21864535317084</v>
          </cell>
          <cell r="AB1062">
            <v>281.83999999999997</v>
          </cell>
          <cell r="AC1062">
            <v>-104.62135464682913</v>
          </cell>
          <cell r="AD1062">
            <v>222.1130028636386</v>
          </cell>
          <cell r="AE1062">
            <v>348.65</v>
          </cell>
          <cell r="AF1062">
            <v>-126.53699713636138</v>
          </cell>
          <cell r="AG1062">
            <v>169.82804148059944</v>
          </cell>
          <cell r="AH1062">
            <v>224.94</v>
          </cell>
          <cell r="AI1062">
            <v>-55.111958519400559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>
            <v>0</v>
          </cell>
          <cell r="AP1062">
            <v>0.19850853092495374</v>
          </cell>
          <cell r="AQ1062">
            <v>0.19850853092495374</v>
          </cell>
          <cell r="AR1062">
            <v>569.15968969740879</v>
          </cell>
          <cell r="AS1062">
            <v>855.43000000000006</v>
          </cell>
        </row>
        <row r="1063">
          <cell r="A1063" t="str">
            <v>л/с №3000000157836</v>
          </cell>
          <cell r="B1063" t="str">
            <v>Кл. №93</v>
          </cell>
          <cell r="C1063" t="str">
            <v>СЗ КиноДевелопмент</v>
          </cell>
          <cell r="E1063">
            <v>5.2</v>
          </cell>
          <cell r="F1063">
            <v>31</v>
          </cell>
          <cell r="G1063">
            <v>28</v>
          </cell>
          <cell r="H1063">
            <v>31</v>
          </cell>
          <cell r="I1063">
            <v>4</v>
          </cell>
          <cell r="J1063">
            <v>0</v>
          </cell>
          <cell r="K1063">
            <v>94</v>
          </cell>
          <cell r="U1063">
            <v>0</v>
          </cell>
          <cell r="V1063">
            <v>4.2290634913072875E-2</v>
          </cell>
          <cell r="W1063">
            <v>5.3004015998615588E-2</v>
          </cell>
          <cell r="X1063">
            <v>6.281681204150491E-2</v>
          </cell>
          <cell r="Y1063">
            <v>0</v>
          </cell>
          <cell r="Z1063">
            <v>0</v>
          </cell>
          <cell r="AA1063">
            <v>121.25486261006428</v>
          </cell>
          <cell r="AB1063">
            <v>192.96</v>
          </cell>
          <cell r="AC1063">
            <v>-71.705137389935729</v>
          </cell>
          <cell r="AD1063">
            <v>151.97205459091063</v>
          </cell>
          <cell r="AE1063">
            <v>238.55</v>
          </cell>
          <cell r="AF1063">
            <v>-86.577945409089381</v>
          </cell>
          <cell r="AG1063">
            <v>180.10710714916203</v>
          </cell>
          <cell r="AH1063">
            <v>238.55</v>
          </cell>
          <cell r="AI1063">
            <v>-58.442892850837978</v>
          </cell>
          <cell r="AJ1063">
            <v>0</v>
          </cell>
          <cell r="AK1063">
            <v>31.83</v>
          </cell>
          <cell r="AL1063">
            <v>-31.83</v>
          </cell>
          <cell r="AM1063">
            <v>0</v>
          </cell>
          <cell r="AN1063">
            <v>0</v>
          </cell>
          <cell r="AO1063">
            <v>0</v>
          </cell>
          <cell r="AP1063">
            <v>0.15811146295319337</v>
          </cell>
          <cell r="AQ1063">
            <v>0.15811146295319337</v>
          </cell>
          <cell r="AR1063">
            <v>453.33402435013693</v>
          </cell>
          <cell r="AS1063">
            <v>701.89</v>
          </cell>
        </row>
        <row r="1064">
          <cell r="A1064" t="str">
            <v>л/с №3000000157837</v>
          </cell>
          <cell r="B1064" t="str">
            <v>Кл. №94</v>
          </cell>
          <cell r="C1064" t="str">
            <v>СЗ КиноДевелопмент</v>
          </cell>
          <cell r="E1064">
            <v>5.0999999999999996</v>
          </cell>
          <cell r="F1064">
            <v>31</v>
          </cell>
          <cell r="G1064">
            <v>28</v>
          </cell>
          <cell r="H1064">
            <v>31</v>
          </cell>
          <cell r="I1064">
            <v>0</v>
          </cell>
          <cell r="J1064">
            <v>0</v>
          </cell>
          <cell r="K1064">
            <v>90</v>
          </cell>
          <cell r="U1064">
            <v>0</v>
          </cell>
          <cell r="V1064">
            <v>4.1477353472436855E-2</v>
          </cell>
          <cell r="W1064">
            <v>5.1984707998642209E-2</v>
          </cell>
          <cell r="X1064">
            <v>6.1608796425322125E-2</v>
          </cell>
          <cell r="Y1064">
            <v>0</v>
          </cell>
          <cell r="Z1064">
            <v>0</v>
          </cell>
          <cell r="AA1064">
            <v>118.9230383291015</v>
          </cell>
          <cell r="AB1064">
            <v>189.23</v>
          </cell>
          <cell r="AC1064">
            <v>-70.306961670898488</v>
          </cell>
          <cell r="AD1064">
            <v>149.04951507954695</v>
          </cell>
          <cell r="AE1064">
            <v>233.96</v>
          </cell>
          <cell r="AF1064">
            <v>-84.910484920453058</v>
          </cell>
          <cell r="AG1064">
            <v>176.64350893475509</v>
          </cell>
          <cell r="AH1064">
            <v>233.96</v>
          </cell>
          <cell r="AI1064">
            <v>-57.316491065244918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0</v>
          </cell>
          <cell r="AP1064">
            <v>0.15507085789640118</v>
          </cell>
          <cell r="AQ1064">
            <v>0.15507085789640118</v>
          </cell>
          <cell r="AR1064">
            <v>444.61606234340354</v>
          </cell>
          <cell r="AS1064">
            <v>657.15</v>
          </cell>
        </row>
        <row r="1065">
          <cell r="A1065" t="str">
            <v>л/с №3000000157838</v>
          </cell>
          <cell r="B1065" t="str">
            <v>Кл. №95</v>
          </cell>
          <cell r="C1065" t="str">
            <v>СЗ КиноДевелопмент</v>
          </cell>
          <cell r="E1065">
            <v>5.6</v>
          </cell>
          <cell r="F1065">
            <v>31</v>
          </cell>
          <cell r="G1065">
            <v>28</v>
          </cell>
          <cell r="H1065">
            <v>23</v>
          </cell>
          <cell r="I1065">
            <v>0</v>
          </cell>
          <cell r="J1065">
            <v>0</v>
          </cell>
          <cell r="K1065">
            <v>82</v>
          </cell>
          <cell r="U1065">
            <v>0</v>
          </cell>
          <cell r="V1065">
            <v>4.554376067561694E-2</v>
          </cell>
          <cell r="W1065">
            <v>5.708124799850909E-2</v>
          </cell>
          <cell r="X1065">
            <v>5.0191100440110624E-2</v>
          </cell>
          <cell r="Y1065">
            <v>0</v>
          </cell>
          <cell r="Z1065">
            <v>0</v>
          </cell>
          <cell r="AA1065">
            <v>130.58215973391538</v>
          </cell>
          <cell r="AB1065">
            <v>207.87</v>
          </cell>
          <cell r="AC1065">
            <v>-77.287840266084629</v>
          </cell>
          <cell r="AD1065">
            <v>163.66221263636527</v>
          </cell>
          <cell r="AE1065">
            <v>256.89</v>
          </cell>
          <cell r="AF1065">
            <v>-93.227787363634718</v>
          </cell>
          <cell r="AG1065">
            <v>143.90691935987638</v>
          </cell>
          <cell r="AH1065">
            <v>190.6</v>
          </cell>
          <cell r="AI1065">
            <v>-46.693080640123611</v>
          </cell>
          <cell r="AJ1065">
            <v>0</v>
          </cell>
          <cell r="AK1065">
            <v>0</v>
          </cell>
          <cell r="AL1065">
            <v>0</v>
          </cell>
          <cell r="AM1065">
            <v>0</v>
          </cell>
          <cell r="AN1065">
            <v>0</v>
          </cell>
          <cell r="AO1065">
            <v>0</v>
          </cell>
          <cell r="AP1065">
            <v>0.15281610911423665</v>
          </cell>
          <cell r="AQ1065">
            <v>0.15281610911423665</v>
          </cell>
          <cell r="AR1065">
            <v>438.15129173015703</v>
          </cell>
          <cell r="AS1065">
            <v>655.36</v>
          </cell>
        </row>
        <row r="1066">
          <cell r="A1066" t="str">
            <v>л/с №3000000157839</v>
          </cell>
          <cell r="B1066" t="str">
            <v>Кл. №96</v>
          </cell>
          <cell r="C1066" t="str">
            <v>СЗ КиноДевелопмент</v>
          </cell>
          <cell r="E1066">
            <v>4.7</v>
          </cell>
          <cell r="F1066">
            <v>31</v>
          </cell>
          <cell r="G1066">
            <v>28</v>
          </cell>
          <cell r="H1066">
            <v>30</v>
          </cell>
          <cell r="I1066">
            <v>0</v>
          </cell>
          <cell r="J1066">
            <v>0</v>
          </cell>
          <cell r="K1066">
            <v>89</v>
          </cell>
          <cell r="U1066">
            <v>0</v>
          </cell>
          <cell r="V1066">
            <v>3.822422770989279E-2</v>
          </cell>
          <cell r="W1066">
            <v>4.7907475998748707E-2</v>
          </cell>
          <cell r="X1066">
            <v>5.4945226413475136E-2</v>
          </cell>
          <cell r="Y1066">
            <v>0</v>
          </cell>
          <cell r="Z1066">
            <v>0</v>
          </cell>
          <cell r="AA1066">
            <v>109.59574120525041</v>
          </cell>
          <cell r="AB1066">
            <v>174.32</v>
          </cell>
          <cell r="AC1066">
            <v>-64.724258794749588</v>
          </cell>
          <cell r="AD1066">
            <v>137.35935703409231</v>
          </cell>
          <cell r="AE1066">
            <v>215.61</v>
          </cell>
          <cell r="AF1066">
            <v>-78.250642965907701</v>
          </cell>
          <cell r="AG1066">
            <v>157.53785426818763</v>
          </cell>
          <cell r="AH1066">
            <v>208.65</v>
          </cell>
          <cell r="AI1066">
            <v>-51.112145731812376</v>
          </cell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O1066">
            <v>0</v>
          </cell>
          <cell r="AP1066">
            <v>0.14107693012211664</v>
          </cell>
          <cell r="AQ1066">
            <v>0.14107693012211664</v>
          </cell>
          <cell r="AR1066">
            <v>404.49295250753039</v>
          </cell>
          <cell r="AS1066">
            <v>598.58000000000004</v>
          </cell>
        </row>
        <row r="1067">
          <cell r="A1067" t="str">
            <v>л/с №3000000157840</v>
          </cell>
          <cell r="B1067" t="str">
            <v>Кл. №97</v>
          </cell>
          <cell r="C1067" t="str">
            <v>СЗ КиноДевелопмент</v>
          </cell>
          <cell r="E1067">
            <v>4.5</v>
          </cell>
          <cell r="F1067">
            <v>31</v>
          </cell>
          <cell r="G1067">
            <v>28</v>
          </cell>
          <cell r="H1067">
            <v>31</v>
          </cell>
          <cell r="I1067">
            <v>21</v>
          </cell>
          <cell r="J1067">
            <v>0</v>
          </cell>
          <cell r="K1067">
            <v>111</v>
          </cell>
          <cell r="U1067">
            <v>0</v>
          </cell>
          <cell r="V1067">
            <v>3.6597664828620757E-2</v>
          </cell>
          <cell r="W1067">
            <v>4.5868859998801949E-2</v>
          </cell>
          <cell r="X1067">
            <v>5.43607027282254E-2</v>
          </cell>
          <cell r="Y1067">
            <v>0</v>
          </cell>
          <cell r="Z1067">
            <v>0</v>
          </cell>
          <cell r="AA1067">
            <v>104.93209264332485</v>
          </cell>
          <cell r="AB1067">
            <v>166.87</v>
          </cell>
          <cell r="AC1067">
            <v>-61.937907356675154</v>
          </cell>
          <cell r="AD1067">
            <v>131.51427801136495</v>
          </cell>
          <cell r="AE1067">
            <v>206.43</v>
          </cell>
          <cell r="AF1067">
            <v>-74.915721988635056</v>
          </cell>
          <cell r="AG1067">
            <v>155.86191964831329</v>
          </cell>
          <cell r="AH1067">
            <v>206.44</v>
          </cell>
          <cell r="AI1067">
            <v>-50.578080351686708</v>
          </cell>
          <cell r="AJ1067">
            <v>0</v>
          </cell>
          <cell r="AK1067">
            <v>144.51</v>
          </cell>
          <cell r="AL1067">
            <v>-144.51</v>
          </cell>
          <cell r="AM1067">
            <v>0</v>
          </cell>
          <cell r="AN1067">
            <v>0</v>
          </cell>
          <cell r="AO1067">
            <v>0</v>
          </cell>
          <cell r="AP1067">
            <v>0.13682722755564811</v>
          </cell>
          <cell r="AQ1067">
            <v>0.13682722755564811</v>
          </cell>
          <cell r="AR1067">
            <v>392.3082903030031</v>
          </cell>
          <cell r="AS1067">
            <v>724.25</v>
          </cell>
        </row>
        <row r="1068">
          <cell r="A1068" t="str">
            <v>л/с №3000000157841</v>
          </cell>
          <cell r="B1068" t="str">
            <v>Кл. №98</v>
          </cell>
          <cell r="C1068" t="str">
            <v>СЗ КиноДевелопмент</v>
          </cell>
          <cell r="E1068">
            <v>4.2</v>
          </cell>
          <cell r="F1068">
            <v>31</v>
          </cell>
          <cell r="G1068">
            <v>28</v>
          </cell>
          <cell r="H1068">
            <v>31</v>
          </cell>
          <cell r="I1068">
            <v>0</v>
          </cell>
          <cell r="J1068">
            <v>0</v>
          </cell>
          <cell r="K1068">
            <v>90</v>
          </cell>
          <cell r="U1068">
            <v>0</v>
          </cell>
          <cell r="V1068">
            <v>3.4157820506712705E-2</v>
          </cell>
          <cell r="W1068">
            <v>4.2810935998881826E-2</v>
          </cell>
          <cell r="X1068">
            <v>5.0736655879677045E-2</v>
          </cell>
          <cell r="Y1068">
            <v>0</v>
          </cell>
          <cell r="Z1068">
            <v>0</v>
          </cell>
          <cell r="AA1068">
            <v>97.936619800436532</v>
          </cell>
          <cell r="AB1068">
            <v>155.69</v>
          </cell>
          <cell r="AC1068">
            <v>-57.753380199563466</v>
          </cell>
          <cell r="AD1068">
            <v>122.74665947727398</v>
          </cell>
          <cell r="AE1068">
            <v>192.67</v>
          </cell>
          <cell r="AF1068">
            <v>-69.923340522726008</v>
          </cell>
          <cell r="AG1068">
            <v>145.47112500509243</v>
          </cell>
          <cell r="AH1068">
            <v>192.67</v>
          </cell>
          <cell r="AI1068">
            <v>-47.198874994907555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O1068">
            <v>0</v>
          </cell>
          <cell r="AP1068">
            <v>0.12770541238527158</v>
          </cell>
          <cell r="AQ1068">
            <v>0.12770541238527158</v>
          </cell>
          <cell r="AR1068">
            <v>366.15440428280294</v>
          </cell>
          <cell r="AS1068">
            <v>541.03</v>
          </cell>
        </row>
        <row r="1069">
          <cell r="A1069" t="str">
            <v>л/с №3000000157842</v>
          </cell>
          <cell r="B1069" t="str">
            <v>Кл. №99</v>
          </cell>
          <cell r="C1069" t="str">
            <v>СЗ КиноДевелопмент</v>
          </cell>
          <cell r="E1069">
            <v>6.9</v>
          </cell>
          <cell r="F1069">
            <v>31</v>
          </cell>
          <cell r="G1069">
            <v>28</v>
          </cell>
          <cell r="H1069">
            <v>31</v>
          </cell>
          <cell r="I1069">
            <v>30</v>
          </cell>
          <cell r="J1069">
            <v>31</v>
          </cell>
          <cell r="K1069">
            <v>151</v>
          </cell>
          <cell r="U1069">
            <v>0</v>
          </cell>
          <cell r="V1069">
            <v>5.6116419403885162E-2</v>
          </cell>
          <cell r="W1069">
            <v>7.0332251998162995E-2</v>
          </cell>
          <cell r="X1069">
            <v>8.3353077516612292E-2</v>
          </cell>
          <cell r="Y1069">
            <v>0</v>
          </cell>
          <cell r="Z1069">
            <v>0</v>
          </cell>
          <cell r="AA1069">
            <v>160.89587538643144</v>
          </cell>
          <cell r="AB1069">
            <v>256.04000000000002</v>
          </cell>
          <cell r="AC1069">
            <v>-95.144124613568579</v>
          </cell>
          <cell r="AD1069">
            <v>201.65522628409298</v>
          </cell>
          <cell r="AE1069">
            <v>316.52999999999997</v>
          </cell>
          <cell r="AF1069">
            <v>-114.874773715907</v>
          </cell>
          <cell r="AG1069">
            <v>238.98827679408041</v>
          </cell>
          <cell r="AH1069">
            <v>316.54000000000002</v>
          </cell>
          <cell r="AI1069">
            <v>-77.551723205919615</v>
          </cell>
          <cell r="AJ1069">
            <v>0</v>
          </cell>
          <cell r="AK1069">
            <v>316.54000000000002</v>
          </cell>
          <cell r="AL1069">
            <v>-316.54000000000002</v>
          </cell>
          <cell r="AM1069">
            <v>0</v>
          </cell>
          <cell r="AN1069">
            <v>316.54000000000002</v>
          </cell>
          <cell r="AO1069">
            <v>-316.54000000000002</v>
          </cell>
          <cell r="AP1069">
            <v>0.20980174891866044</v>
          </cell>
          <cell r="AQ1069">
            <v>0.20980174891866044</v>
          </cell>
          <cell r="AR1069">
            <v>601.53937846460474</v>
          </cell>
          <cell r="AS1069">
            <v>1522.1899999999998</v>
          </cell>
        </row>
        <row r="1070">
          <cell r="A1070" t="str">
            <v>л/с №3000000173403</v>
          </cell>
          <cell r="B1070" t="str">
            <v>А/м 103</v>
          </cell>
          <cell r="C1070" t="str">
            <v>Воронина Валентина Алексеевна</v>
          </cell>
          <cell r="D1070">
            <v>44954</v>
          </cell>
          <cell r="E1070">
            <v>19.100000000000001</v>
          </cell>
          <cell r="F1070">
            <v>4</v>
          </cell>
          <cell r="G1070">
            <v>28</v>
          </cell>
          <cell r="H1070">
            <v>31</v>
          </cell>
          <cell r="I1070">
            <v>30</v>
          </cell>
          <cell r="J1070">
            <v>31</v>
          </cell>
          <cell r="K1070">
            <v>124</v>
          </cell>
          <cell r="U1070">
            <v>0</v>
          </cell>
          <cell r="V1070">
            <v>2.0043452278900545E-2</v>
          </cell>
          <cell r="W1070">
            <v>0.19468782799491496</v>
          </cell>
          <cell r="X1070">
            <v>0.23073098269091227</v>
          </cell>
          <cell r="Y1070">
            <v>0</v>
          </cell>
          <cell r="Z1070">
            <v>0</v>
          </cell>
          <cell r="AA1070">
            <v>57.468185505018063</v>
          </cell>
          <cell r="AB1070">
            <v>91.45</v>
          </cell>
          <cell r="AC1070">
            <v>-33.98181449498194</v>
          </cell>
          <cell r="AD1070">
            <v>558.20504667046021</v>
          </cell>
          <cell r="AE1070">
            <v>876.21</v>
          </cell>
          <cell r="AF1070">
            <v>-318.00495332953983</v>
          </cell>
          <cell r="AG1070">
            <v>661.54725895172976</v>
          </cell>
          <cell r="AH1070">
            <v>876.21</v>
          </cell>
          <cell r="AI1070">
            <v>-214.66274104827028</v>
          </cell>
          <cell r="AJ1070">
            <v>0</v>
          </cell>
          <cell r="AK1070">
            <v>876.21</v>
          </cell>
          <cell r="AL1070">
            <v>-876.21</v>
          </cell>
          <cell r="AM1070">
            <v>0</v>
          </cell>
          <cell r="AN1070">
            <v>876.21</v>
          </cell>
          <cell r="AO1070">
            <v>-876.21</v>
          </cell>
          <cell r="AP1070">
            <v>0.4454622629647278</v>
          </cell>
          <cell r="AQ1070">
            <v>0.4454622629647278</v>
          </cell>
          <cell r="AR1070">
            <v>1277.2204911272081</v>
          </cell>
          <cell r="AS1070">
            <v>3596.29</v>
          </cell>
        </row>
        <row r="1071">
          <cell r="A1071" t="str">
            <v>л/с №3000000173242</v>
          </cell>
          <cell r="B1071" t="str">
            <v>А/м 106</v>
          </cell>
          <cell r="C1071" t="str">
            <v xml:space="preserve">Зевин Денис Сергеевич </v>
          </cell>
          <cell r="D1071">
            <v>44950</v>
          </cell>
          <cell r="E1071">
            <v>20.6</v>
          </cell>
          <cell r="F1071">
            <v>8</v>
          </cell>
          <cell r="G1071">
            <v>28</v>
          </cell>
          <cell r="H1071">
            <v>31</v>
          </cell>
          <cell r="I1071">
            <v>30</v>
          </cell>
          <cell r="J1071">
            <v>31</v>
          </cell>
          <cell r="K1071">
            <v>128</v>
          </cell>
          <cell r="U1071">
            <v>0</v>
          </cell>
          <cell r="V1071">
            <v>4.323509077961793E-2</v>
          </cell>
          <cell r="W1071">
            <v>0.20997744799451562</v>
          </cell>
          <cell r="X1071">
            <v>0.24885121693365408</v>
          </cell>
          <cell r="Y1071">
            <v>0</v>
          </cell>
          <cell r="Z1071">
            <v>0</v>
          </cell>
          <cell r="AA1071">
            <v>123.96278758150493</v>
          </cell>
          <cell r="AB1071">
            <v>197.26</v>
          </cell>
          <cell r="AC1071">
            <v>-73.297212418495064</v>
          </cell>
          <cell r="AD1071">
            <v>602.04313934091522</v>
          </cell>
          <cell r="AE1071">
            <v>945.02</v>
          </cell>
          <cell r="AF1071">
            <v>-342.97686065908476</v>
          </cell>
          <cell r="AG1071">
            <v>713.50123216783425</v>
          </cell>
          <cell r="AH1071">
            <v>945.02</v>
          </cell>
          <cell r="AI1071">
            <v>-231.51876783216574</v>
          </cell>
          <cell r="AJ1071">
            <v>0</v>
          </cell>
          <cell r="AK1071">
            <v>945.02</v>
          </cell>
          <cell r="AL1071">
            <v>-945.02</v>
          </cell>
          <cell r="AM1071">
            <v>0</v>
          </cell>
          <cell r="AN1071">
            <v>945.02</v>
          </cell>
          <cell r="AO1071">
            <v>-945.02</v>
          </cell>
          <cell r="AP1071">
            <v>0.50206375570778761</v>
          </cell>
          <cell r="AQ1071">
            <v>0.50206375570778761</v>
          </cell>
          <cell r="AR1071">
            <v>1439.5071590902544</v>
          </cell>
          <cell r="AS1071">
            <v>3977.34</v>
          </cell>
        </row>
        <row r="1072">
          <cell r="A1072" t="str">
            <v>л/с №3000000173304</v>
          </cell>
          <cell r="B1072" t="str">
            <v>А/м 17</v>
          </cell>
          <cell r="C1072" t="str">
            <v>Жирнова Ирина Николаевна</v>
          </cell>
          <cell r="D1072">
            <v>44952</v>
          </cell>
          <cell r="E1072">
            <v>17.100000000000001</v>
          </cell>
          <cell r="F1072">
            <v>6</v>
          </cell>
          <cell r="G1072">
            <v>28</v>
          </cell>
          <cell r="H1072">
            <v>31</v>
          </cell>
          <cell r="I1072">
            <v>30</v>
          </cell>
          <cell r="J1072">
            <v>31</v>
          </cell>
          <cell r="K1072">
            <v>126</v>
          </cell>
          <cell r="U1072">
            <v>0</v>
          </cell>
          <cell r="V1072">
            <v>2.6916992196533977E-2</v>
          </cell>
          <cell r="W1072">
            <v>0.17430166799544744</v>
          </cell>
          <cell r="X1072">
            <v>0.20657067036725654</v>
          </cell>
          <cell r="Y1072">
            <v>0</v>
          </cell>
          <cell r="Z1072">
            <v>0</v>
          </cell>
          <cell r="AA1072">
            <v>77.175861686058283</v>
          </cell>
          <cell r="AB1072">
            <v>122.81</v>
          </cell>
          <cell r="AC1072">
            <v>-45.634138313941719</v>
          </cell>
          <cell r="AD1072">
            <v>499.75425644318699</v>
          </cell>
          <cell r="AE1072">
            <v>784.46</v>
          </cell>
          <cell r="AF1072">
            <v>-284.70574355681305</v>
          </cell>
          <cell r="AG1072">
            <v>592.27529466359056</v>
          </cell>
          <cell r="AH1072">
            <v>784.46</v>
          </cell>
          <cell r="AI1072">
            <v>-192.18470533640948</v>
          </cell>
          <cell r="AJ1072">
            <v>0</v>
          </cell>
          <cell r="AK1072">
            <v>784.46</v>
          </cell>
          <cell r="AL1072">
            <v>-784.46</v>
          </cell>
          <cell r="AM1072">
            <v>0</v>
          </cell>
          <cell r="AN1072">
            <v>784.46</v>
          </cell>
          <cell r="AO1072">
            <v>-784.46</v>
          </cell>
          <cell r="AP1072">
            <v>0.40778933055923794</v>
          </cell>
          <cell r="AQ1072">
            <v>0.40778933055923794</v>
          </cell>
          <cell r="AR1072">
            <v>1169.2054127928357</v>
          </cell>
          <cell r="AS1072">
            <v>3260.65</v>
          </cell>
        </row>
        <row r="1073">
          <cell r="A1073" t="str">
            <v>л/с №3000000173314</v>
          </cell>
          <cell r="B1073" t="str">
            <v>А/м 21</v>
          </cell>
          <cell r="C1073" t="str">
            <v>Боднар Валентина Владимировна</v>
          </cell>
          <cell r="D1073">
            <v>44952</v>
          </cell>
          <cell r="E1073">
            <v>16.5</v>
          </cell>
          <cell r="F1073">
            <v>6</v>
          </cell>
          <cell r="G1073">
            <v>28</v>
          </cell>
          <cell r="H1073">
            <v>31</v>
          </cell>
          <cell r="I1073">
            <v>30</v>
          </cell>
          <cell r="J1073">
            <v>31</v>
          </cell>
          <cell r="K1073">
            <v>126</v>
          </cell>
          <cell r="U1073">
            <v>0</v>
          </cell>
          <cell r="V1073">
            <v>2.5972536329988923E-2</v>
          </cell>
          <cell r="W1073">
            <v>0.16818581999560717</v>
          </cell>
          <cell r="X1073">
            <v>0.19932257667015982</v>
          </cell>
          <cell r="Y1073">
            <v>0</v>
          </cell>
          <cell r="Z1073">
            <v>0</v>
          </cell>
          <cell r="AA1073">
            <v>74.467936714617636</v>
          </cell>
          <cell r="AB1073">
            <v>118.48</v>
          </cell>
          <cell r="AC1073">
            <v>-44.012063285382368</v>
          </cell>
          <cell r="AD1073">
            <v>482.2190193750049</v>
          </cell>
          <cell r="AE1073">
            <v>756.93</v>
          </cell>
          <cell r="AF1073">
            <v>-274.71098062499505</v>
          </cell>
          <cell r="AG1073">
            <v>571.49370537714879</v>
          </cell>
          <cell r="AH1073">
            <v>756.94</v>
          </cell>
          <cell r="AI1073">
            <v>-185.44629462285127</v>
          </cell>
          <cell r="AJ1073">
            <v>0</v>
          </cell>
          <cell r="AK1073">
            <v>756.94</v>
          </cell>
          <cell r="AL1073">
            <v>-756.94</v>
          </cell>
          <cell r="AM1073">
            <v>0</v>
          </cell>
          <cell r="AN1073">
            <v>756.94</v>
          </cell>
          <cell r="AO1073">
            <v>-756.94</v>
          </cell>
          <cell r="AP1073">
            <v>0.39348093299575593</v>
          </cell>
          <cell r="AQ1073">
            <v>0.39348093299575593</v>
          </cell>
          <cell r="AR1073">
            <v>1128.1806614667714</v>
          </cell>
          <cell r="AS1073">
            <v>3146.23</v>
          </cell>
        </row>
        <row r="1074">
          <cell r="A1074" t="str">
            <v>л/с №3000000173171</v>
          </cell>
          <cell r="B1074" t="str">
            <v>А/м 22</v>
          </cell>
          <cell r="C1074" t="str">
            <v>Березинский Павел Михайлович</v>
          </cell>
          <cell r="D1074">
            <v>44947</v>
          </cell>
          <cell r="E1074">
            <v>18</v>
          </cell>
          <cell r="F1074">
            <v>11</v>
          </cell>
          <cell r="G1074">
            <v>28</v>
          </cell>
          <cell r="H1074">
            <v>31</v>
          </cell>
          <cell r="I1074">
            <v>30</v>
          </cell>
          <cell r="J1074">
            <v>31</v>
          </cell>
          <cell r="K1074">
            <v>131</v>
          </cell>
          <cell r="U1074">
            <v>0</v>
          </cell>
          <cell r="V1074">
            <v>5.1945072659977852E-2</v>
          </cell>
          <cell r="W1074">
            <v>0.1834754399952078</v>
          </cell>
          <cell r="X1074">
            <v>0.2174428109129016</v>
          </cell>
          <cell r="Y1074">
            <v>0</v>
          </cell>
          <cell r="Z1074">
            <v>0</v>
          </cell>
          <cell r="AA1074">
            <v>148.9358734292353</v>
          </cell>
          <cell r="AB1074">
            <v>236.95</v>
          </cell>
          <cell r="AC1074">
            <v>-88.014126570764688</v>
          </cell>
          <cell r="AD1074">
            <v>526.0571120454598</v>
          </cell>
          <cell r="AE1074">
            <v>825.75</v>
          </cell>
          <cell r="AF1074">
            <v>-299.6928879545402</v>
          </cell>
          <cell r="AG1074">
            <v>623.44767859325316</v>
          </cell>
          <cell r="AH1074">
            <v>825.75</v>
          </cell>
          <cell r="AI1074">
            <v>-202.30232140674684</v>
          </cell>
          <cell r="AJ1074">
            <v>0</v>
          </cell>
          <cell r="AK1074">
            <v>825.75</v>
          </cell>
          <cell r="AL1074">
            <v>-825.75</v>
          </cell>
          <cell r="AM1074">
            <v>0</v>
          </cell>
          <cell r="AN1074">
            <v>825.75</v>
          </cell>
          <cell r="AO1074">
            <v>-825.75</v>
          </cell>
          <cell r="AP1074">
            <v>0.45286332356808723</v>
          </cell>
          <cell r="AQ1074">
            <v>0.45286332356808723</v>
          </cell>
          <cell r="AR1074">
            <v>1298.4406640679483</v>
          </cell>
          <cell r="AS1074">
            <v>3539.95</v>
          </cell>
        </row>
        <row r="1075">
          <cell r="A1075" t="str">
            <v>л/с №3000000173241</v>
          </cell>
          <cell r="B1075" t="str">
            <v>А/м 23</v>
          </cell>
          <cell r="C1075" t="str">
            <v>Бойнова Наталья Джановна</v>
          </cell>
          <cell r="D1075">
            <v>44950</v>
          </cell>
          <cell r="E1075">
            <v>17.2</v>
          </cell>
          <cell r="F1075">
            <v>8</v>
          </cell>
          <cell r="G1075">
            <v>28</v>
          </cell>
          <cell r="H1075">
            <v>31</v>
          </cell>
          <cell r="I1075">
            <v>30</v>
          </cell>
          <cell r="J1075">
            <v>31</v>
          </cell>
          <cell r="K1075">
            <v>128</v>
          </cell>
          <cell r="U1075">
            <v>0</v>
          </cell>
          <cell r="V1075">
            <v>3.6099202010166427E-2</v>
          </cell>
          <cell r="W1075">
            <v>0.17532097599542079</v>
          </cell>
          <cell r="X1075">
            <v>0.20777868598343929</v>
          </cell>
          <cell r="Y1075">
            <v>0</v>
          </cell>
          <cell r="Z1075">
            <v>0</v>
          </cell>
          <cell r="AA1075">
            <v>103.50291001950897</v>
          </cell>
          <cell r="AB1075">
            <v>164.7</v>
          </cell>
          <cell r="AC1075">
            <v>-61.197089980491015</v>
          </cell>
          <cell r="AD1075">
            <v>502.67679595455053</v>
          </cell>
          <cell r="AE1075">
            <v>789.05</v>
          </cell>
          <cell r="AF1075">
            <v>-286.37320404544943</v>
          </cell>
          <cell r="AG1075">
            <v>595.73889287799739</v>
          </cell>
          <cell r="AH1075">
            <v>789.05</v>
          </cell>
          <cell r="AI1075">
            <v>-193.31110712200257</v>
          </cell>
          <cell r="AJ1075">
            <v>0</v>
          </cell>
          <cell r="AK1075">
            <v>789.05</v>
          </cell>
          <cell r="AL1075">
            <v>-789.05</v>
          </cell>
          <cell r="AM1075">
            <v>0</v>
          </cell>
          <cell r="AN1075">
            <v>789.05</v>
          </cell>
          <cell r="AO1075">
            <v>-789.05</v>
          </cell>
          <cell r="AP1075">
            <v>0.4191988639890265</v>
          </cell>
          <cell r="AQ1075">
            <v>0.4191988639890265</v>
          </cell>
          <cell r="AR1075">
            <v>1201.9185988520569</v>
          </cell>
          <cell r="AS1075">
            <v>3320.8999999999996</v>
          </cell>
        </row>
        <row r="1076">
          <cell r="A1076" t="str">
            <v>л/с №3000000172981</v>
          </cell>
          <cell r="B1076" t="str">
            <v>А/м 25</v>
          </cell>
          <cell r="C1076" t="str">
            <v>Конусова Елена Николаевна</v>
          </cell>
          <cell r="D1076">
            <v>44946</v>
          </cell>
          <cell r="E1076">
            <v>15.2</v>
          </cell>
          <cell r="F1076">
            <v>12</v>
          </cell>
          <cell r="G1076">
            <v>28</v>
          </cell>
          <cell r="H1076">
            <v>31</v>
          </cell>
          <cell r="I1076">
            <v>30</v>
          </cell>
          <cell r="J1076">
            <v>31</v>
          </cell>
          <cell r="K1076">
            <v>132</v>
          </cell>
          <cell r="U1076">
            <v>0</v>
          </cell>
          <cell r="V1076">
            <v>4.785243057161595E-2</v>
          </cell>
          <cell r="W1076">
            <v>0.15493481599595324</v>
          </cell>
          <cell r="X1076">
            <v>0.18361837365978356</v>
          </cell>
          <cell r="Y1076">
            <v>0</v>
          </cell>
          <cell r="Z1076">
            <v>0</v>
          </cell>
          <cell r="AA1076">
            <v>137.20153188632582</v>
          </cell>
          <cell r="AB1076">
            <v>218.19</v>
          </cell>
          <cell r="AC1076">
            <v>-80.988468113674173</v>
          </cell>
          <cell r="AD1076">
            <v>444.2260057272772</v>
          </cell>
          <cell r="AE1076">
            <v>697.29</v>
          </cell>
          <cell r="AF1076">
            <v>-253.06399427272277</v>
          </cell>
          <cell r="AG1076">
            <v>526.46692858985818</v>
          </cell>
          <cell r="AH1076">
            <v>697.3</v>
          </cell>
          <cell r="AI1076">
            <v>-170.83307141014177</v>
          </cell>
          <cell r="AJ1076">
            <v>0</v>
          </cell>
          <cell r="AK1076">
            <v>697.3</v>
          </cell>
          <cell r="AL1076">
            <v>-697.3</v>
          </cell>
          <cell r="AM1076">
            <v>0</v>
          </cell>
          <cell r="AN1076">
            <v>697.3</v>
          </cell>
          <cell r="AO1076">
            <v>-697.3</v>
          </cell>
          <cell r="AP1076">
            <v>0.38640562022735275</v>
          </cell>
          <cell r="AQ1076">
            <v>0.38640562022735275</v>
          </cell>
          <cell r="AR1076">
            <v>1107.8944662034612</v>
          </cell>
          <cell r="AS1076">
            <v>3007.38</v>
          </cell>
        </row>
        <row r="1077">
          <cell r="A1077" t="str">
            <v>л/с №3000000173363</v>
          </cell>
          <cell r="B1077" t="str">
            <v>А/м 27</v>
          </cell>
          <cell r="C1077" t="str">
            <v>Пыжов Сергей Викторович</v>
          </cell>
          <cell r="D1077">
            <v>44953</v>
          </cell>
          <cell r="E1077">
            <v>17.7</v>
          </cell>
          <cell r="F1077">
            <v>5</v>
          </cell>
          <cell r="G1077">
            <v>28</v>
          </cell>
          <cell r="H1077">
            <v>31</v>
          </cell>
          <cell r="I1077">
            <v>30</v>
          </cell>
          <cell r="J1077">
            <v>31</v>
          </cell>
          <cell r="K1077">
            <v>125</v>
          </cell>
          <cell r="U1077">
            <v>0</v>
          </cell>
          <cell r="V1077">
            <v>2.3217873385899191E-2</v>
          </cell>
          <cell r="W1077">
            <v>0.18041751599528766</v>
          </cell>
          <cell r="X1077">
            <v>0.21381876406435324</v>
          </cell>
          <cell r="Y1077">
            <v>0</v>
          </cell>
          <cell r="Z1077">
            <v>0</v>
          </cell>
          <cell r="AA1077">
            <v>66.569822214582445</v>
          </cell>
          <cell r="AB1077">
            <v>105.9</v>
          </cell>
          <cell r="AC1077">
            <v>-39.330177785417561</v>
          </cell>
          <cell r="AD1077">
            <v>517.28949351136885</v>
          </cell>
          <cell r="AE1077">
            <v>811.99</v>
          </cell>
          <cell r="AF1077">
            <v>-294.70050648863116</v>
          </cell>
          <cell r="AG1077">
            <v>613.05688395003233</v>
          </cell>
          <cell r="AH1077">
            <v>811.99</v>
          </cell>
          <cell r="AI1077">
            <v>-198.93311604996768</v>
          </cell>
          <cell r="AJ1077">
            <v>0</v>
          </cell>
          <cell r="AK1077">
            <v>811.99</v>
          </cell>
          <cell r="AL1077">
            <v>-811.99</v>
          </cell>
          <cell r="AM1077">
            <v>0</v>
          </cell>
          <cell r="AN1077">
            <v>811.99</v>
          </cell>
          <cell r="AO1077">
            <v>-811.99</v>
          </cell>
          <cell r="AP1077">
            <v>0.4174541534455401</v>
          </cell>
          <cell r="AQ1077">
            <v>0.4174541534455401</v>
          </cell>
          <cell r="AR1077">
            <v>1196.9161996759835</v>
          </cell>
          <cell r="AS1077">
            <v>3353.8599999999997</v>
          </cell>
        </row>
        <row r="1078">
          <cell r="A1078" t="str">
            <v>л/с №3000000173277</v>
          </cell>
          <cell r="B1078" t="str">
            <v>А/м 29</v>
          </cell>
          <cell r="C1078" t="str">
            <v>Бирюлин Максим Николаевич</v>
          </cell>
          <cell r="D1078">
            <v>44951</v>
          </cell>
          <cell r="E1078">
            <v>18.5</v>
          </cell>
          <cell r="F1078">
            <v>7</v>
          </cell>
          <cell r="G1078">
            <v>28</v>
          </cell>
          <cell r="H1078">
            <v>31</v>
          </cell>
          <cell r="I1078">
            <v>30</v>
          </cell>
          <cell r="J1078">
            <v>31</v>
          </cell>
          <cell r="K1078">
            <v>127</v>
          </cell>
          <cell r="U1078">
            <v>0</v>
          </cell>
          <cell r="V1078">
            <v>3.3974176310440057E-2</v>
          </cell>
          <cell r="W1078">
            <v>0.18857197999507469</v>
          </cell>
          <cell r="X1078">
            <v>0.22348288899381555</v>
          </cell>
          <cell r="Y1078">
            <v>0</v>
          </cell>
          <cell r="Z1078">
            <v>0</v>
          </cell>
          <cell r="AA1078">
            <v>97.410078833767514</v>
          </cell>
          <cell r="AB1078">
            <v>154.99</v>
          </cell>
          <cell r="AC1078">
            <v>-57.579921166232495</v>
          </cell>
          <cell r="AD1078">
            <v>540.66980960227818</v>
          </cell>
          <cell r="AE1078">
            <v>848.68</v>
          </cell>
          <cell r="AF1078">
            <v>-308.01019039772177</v>
          </cell>
          <cell r="AG1078">
            <v>640.76566966528799</v>
          </cell>
          <cell r="AH1078">
            <v>848.69</v>
          </cell>
          <cell r="AI1078">
            <v>-207.92433033471207</v>
          </cell>
          <cell r="AJ1078">
            <v>0</v>
          </cell>
          <cell r="AK1078">
            <v>848.69</v>
          </cell>
          <cell r="AL1078">
            <v>-848.69</v>
          </cell>
          <cell r="AM1078">
            <v>0</v>
          </cell>
          <cell r="AN1078">
            <v>848.69</v>
          </cell>
          <cell r="AO1078">
            <v>-848.69</v>
          </cell>
          <cell r="AP1078">
            <v>0.4460290452993303</v>
          </cell>
          <cell r="AQ1078">
            <v>0.4460290452993303</v>
          </cell>
          <cell r="AR1078">
            <v>1278.8455581013338</v>
          </cell>
          <cell r="AS1078">
            <v>3549.7400000000002</v>
          </cell>
        </row>
        <row r="1079">
          <cell r="A1079" t="str">
            <v>л/с №3000000173235</v>
          </cell>
          <cell r="B1079" t="str">
            <v>А/м 30</v>
          </cell>
          <cell r="C1079" t="str">
            <v>Нестеров Артём Михайлович</v>
          </cell>
          <cell r="D1079">
            <v>44950</v>
          </cell>
          <cell r="E1079">
            <v>18.5</v>
          </cell>
          <cell r="F1079">
            <v>8</v>
          </cell>
          <cell r="G1079">
            <v>28</v>
          </cell>
          <cell r="H1079">
            <v>31</v>
          </cell>
          <cell r="I1079">
            <v>30</v>
          </cell>
          <cell r="J1079">
            <v>31</v>
          </cell>
          <cell r="K1079">
            <v>128</v>
          </cell>
          <cell r="U1079">
            <v>0</v>
          </cell>
          <cell r="V1079">
            <v>3.8827630069074352E-2</v>
          </cell>
          <cell r="W1079">
            <v>0.18857197999507469</v>
          </cell>
          <cell r="X1079">
            <v>0.22348288899381555</v>
          </cell>
          <cell r="Y1079">
            <v>0</v>
          </cell>
          <cell r="Z1079">
            <v>0</v>
          </cell>
          <cell r="AA1079">
            <v>111.32580438144859</v>
          </cell>
          <cell r="AB1079">
            <v>177.14</v>
          </cell>
          <cell r="AC1079">
            <v>-65.814195618551395</v>
          </cell>
          <cell r="AD1079">
            <v>540.66980960227818</v>
          </cell>
          <cell r="AE1079">
            <v>848.68</v>
          </cell>
          <cell r="AF1079">
            <v>-308.01019039772177</v>
          </cell>
          <cell r="AG1079">
            <v>640.76566966528799</v>
          </cell>
          <cell r="AH1079">
            <v>848.69</v>
          </cell>
          <cell r="AI1079">
            <v>-207.92433033471207</v>
          </cell>
          <cell r="AJ1079">
            <v>0</v>
          </cell>
          <cell r="AK1079">
            <v>848.69</v>
          </cell>
          <cell r="AL1079">
            <v>-848.69</v>
          </cell>
          <cell r="AM1079">
            <v>0</v>
          </cell>
          <cell r="AN1079">
            <v>848.69</v>
          </cell>
          <cell r="AO1079">
            <v>-848.69</v>
          </cell>
          <cell r="AP1079">
            <v>0.45088249905796463</v>
          </cell>
          <cell r="AQ1079">
            <v>0.45088249905796463</v>
          </cell>
          <cell r="AR1079">
            <v>1292.761283649015</v>
          </cell>
          <cell r="AS1079">
            <v>3571.89</v>
          </cell>
        </row>
        <row r="1080">
          <cell r="A1080" t="str">
            <v>л/с №3000000173377</v>
          </cell>
          <cell r="B1080" t="str">
            <v>А/м 35</v>
          </cell>
          <cell r="C1080" t="str">
            <v>Трипочкин Николай Николаевич</v>
          </cell>
          <cell r="D1080">
            <v>44954</v>
          </cell>
          <cell r="E1080">
            <v>13.7</v>
          </cell>
          <cell r="F1080">
            <v>4</v>
          </cell>
          <cell r="G1080">
            <v>28</v>
          </cell>
          <cell r="H1080">
            <v>31</v>
          </cell>
          <cell r="I1080">
            <v>30</v>
          </cell>
          <cell r="J1080">
            <v>31</v>
          </cell>
          <cell r="K1080">
            <v>124</v>
          </cell>
          <cell r="U1080">
            <v>0</v>
          </cell>
          <cell r="V1080">
            <v>1.4376717079630232E-2</v>
          </cell>
          <cell r="W1080">
            <v>0.13964519599635261</v>
          </cell>
          <cell r="X1080">
            <v>0.16549813941704178</v>
          </cell>
          <cell r="Y1080">
            <v>0</v>
          </cell>
          <cell r="Z1080">
            <v>0</v>
          </cell>
          <cell r="AA1080">
            <v>41.220635676374208</v>
          </cell>
          <cell r="AB1080">
            <v>65.59</v>
          </cell>
          <cell r="AC1080">
            <v>-24.369364323625796</v>
          </cell>
          <cell r="AD1080">
            <v>400.38791305682224</v>
          </cell>
          <cell r="AE1080">
            <v>628.48</v>
          </cell>
          <cell r="AF1080">
            <v>-228.09208694317778</v>
          </cell>
          <cell r="AG1080">
            <v>474.51295537375381</v>
          </cell>
          <cell r="AH1080">
            <v>628.49</v>
          </cell>
          <cell r="AI1080">
            <v>-153.9770446262462</v>
          </cell>
          <cell r="AJ1080">
            <v>0</v>
          </cell>
          <cell r="AK1080">
            <v>628.49</v>
          </cell>
          <cell r="AL1080">
            <v>-628.49</v>
          </cell>
          <cell r="AM1080">
            <v>0</v>
          </cell>
          <cell r="AN1080">
            <v>628.49</v>
          </cell>
          <cell r="AO1080">
            <v>-628.49</v>
          </cell>
          <cell r="AP1080">
            <v>0.31952005249302462</v>
          </cell>
          <cell r="AQ1080">
            <v>0.31952005249302462</v>
          </cell>
          <cell r="AR1080">
            <v>916.12150410695028</v>
          </cell>
          <cell r="AS1080">
            <v>2579.54</v>
          </cell>
        </row>
        <row r="1081">
          <cell r="A1081" t="str">
            <v>л/с №3000000173270</v>
          </cell>
          <cell r="B1081" t="str">
            <v>А/м 39</v>
          </cell>
          <cell r="C1081" t="str">
            <v>Костикова Екатерина Юрьевна</v>
          </cell>
          <cell r="D1081">
            <v>44951</v>
          </cell>
          <cell r="E1081">
            <v>13.7</v>
          </cell>
          <cell r="F1081">
            <v>7</v>
          </cell>
          <cell r="G1081">
            <v>28</v>
          </cell>
          <cell r="H1081">
            <v>31</v>
          </cell>
          <cell r="I1081">
            <v>30</v>
          </cell>
          <cell r="J1081">
            <v>31</v>
          </cell>
          <cell r="K1081">
            <v>127</v>
          </cell>
          <cell r="U1081">
            <v>0</v>
          </cell>
          <cell r="V1081">
            <v>2.5159254889352906E-2</v>
          </cell>
          <cell r="W1081">
            <v>0.13964519599635261</v>
          </cell>
          <cell r="X1081">
            <v>0.16549813941704178</v>
          </cell>
          <cell r="Y1081">
            <v>0</v>
          </cell>
          <cell r="Z1081">
            <v>0</v>
          </cell>
          <cell r="AA1081">
            <v>72.136112433654858</v>
          </cell>
          <cell r="AB1081">
            <v>114.79</v>
          </cell>
          <cell r="AC1081">
            <v>-42.653887566345148</v>
          </cell>
          <cell r="AD1081">
            <v>400.38791305682224</v>
          </cell>
          <cell r="AE1081">
            <v>628.48</v>
          </cell>
          <cell r="AF1081">
            <v>-228.09208694317778</v>
          </cell>
          <cell r="AG1081">
            <v>474.51295537375381</v>
          </cell>
          <cell r="AH1081">
            <v>628.49</v>
          </cell>
          <cell r="AI1081">
            <v>-153.9770446262462</v>
          </cell>
          <cell r="AJ1081">
            <v>0</v>
          </cell>
          <cell r="AK1081">
            <v>628.49</v>
          </cell>
          <cell r="AL1081">
            <v>-628.49</v>
          </cell>
          <cell r="AM1081">
            <v>0</v>
          </cell>
          <cell r="AN1081">
            <v>628.49</v>
          </cell>
          <cell r="AO1081">
            <v>-628.49</v>
          </cell>
          <cell r="AP1081">
            <v>0.33030259030274733</v>
          </cell>
          <cell r="AQ1081">
            <v>0.33030259030274733</v>
          </cell>
          <cell r="AR1081">
            <v>947.03698086423105</v>
          </cell>
          <cell r="AS1081">
            <v>2628.74</v>
          </cell>
        </row>
        <row r="1082">
          <cell r="A1082" t="str">
            <v>л/с №3000000173260</v>
          </cell>
          <cell r="B1082" t="str">
            <v>А/м 4</v>
          </cell>
          <cell r="C1082" t="str">
            <v>Алексеев Игорь Генрихович</v>
          </cell>
          <cell r="D1082">
            <v>44951</v>
          </cell>
          <cell r="E1082">
            <v>14.9</v>
          </cell>
          <cell r="F1082">
            <v>7</v>
          </cell>
          <cell r="G1082">
            <v>28</v>
          </cell>
          <cell r="H1082">
            <v>31</v>
          </cell>
          <cell r="I1082">
            <v>30</v>
          </cell>
          <cell r="J1082">
            <v>31</v>
          </cell>
          <cell r="K1082">
            <v>127</v>
          </cell>
          <cell r="U1082">
            <v>0</v>
          </cell>
          <cell r="V1082">
            <v>2.7362985244624695E-2</v>
          </cell>
          <cell r="W1082">
            <v>0.15187689199603313</v>
          </cell>
          <cell r="X1082">
            <v>0.17999432681123523</v>
          </cell>
          <cell r="Y1082">
            <v>0</v>
          </cell>
          <cell r="Z1082">
            <v>0</v>
          </cell>
          <cell r="AA1082">
            <v>78.454604033683026</v>
          </cell>
          <cell r="AB1082">
            <v>124.82</v>
          </cell>
          <cell r="AC1082">
            <v>-46.365395966316967</v>
          </cell>
          <cell r="AD1082">
            <v>435.45838719318624</v>
          </cell>
          <cell r="AE1082">
            <v>683.53</v>
          </cell>
          <cell r="AF1082">
            <v>-248.07161280681373</v>
          </cell>
          <cell r="AG1082">
            <v>516.07613394663736</v>
          </cell>
          <cell r="AH1082">
            <v>683.54</v>
          </cell>
          <cell r="AI1082">
            <v>-167.46386605336261</v>
          </cell>
          <cell r="AJ1082">
            <v>0</v>
          </cell>
          <cell r="AK1082">
            <v>683.54</v>
          </cell>
          <cell r="AL1082">
            <v>-683.54</v>
          </cell>
          <cell r="AM1082">
            <v>0</v>
          </cell>
          <cell r="AN1082">
            <v>683.54</v>
          </cell>
          <cell r="AO1082">
            <v>-683.54</v>
          </cell>
          <cell r="AP1082">
            <v>0.35923420405189305</v>
          </cell>
          <cell r="AQ1082">
            <v>0.35923420405189305</v>
          </cell>
          <cell r="AR1082">
            <v>1029.9891251735066</v>
          </cell>
          <cell r="AS1082">
            <v>2858.97</v>
          </cell>
        </row>
        <row r="1083">
          <cell r="A1083" t="str">
            <v>л/с №3000000173266</v>
          </cell>
          <cell r="B1083" t="str">
            <v>А/м 40</v>
          </cell>
          <cell r="C1083" t="str">
            <v>Фролов Дмитрий Анатольевич</v>
          </cell>
          <cell r="D1083">
            <v>44951</v>
          </cell>
          <cell r="E1083">
            <v>13.7</v>
          </cell>
          <cell r="F1083">
            <v>7</v>
          </cell>
          <cell r="G1083">
            <v>28</v>
          </cell>
          <cell r="H1083">
            <v>31</v>
          </cell>
          <cell r="I1083">
            <v>30</v>
          </cell>
          <cell r="J1083">
            <v>31</v>
          </cell>
          <cell r="K1083">
            <v>127</v>
          </cell>
          <cell r="U1083">
            <v>0</v>
          </cell>
          <cell r="V1083">
            <v>2.5159254889352906E-2</v>
          </cell>
          <cell r="W1083">
            <v>0.13964519599635261</v>
          </cell>
          <cell r="X1083">
            <v>0.16549813941704178</v>
          </cell>
          <cell r="Y1083">
            <v>0</v>
          </cell>
          <cell r="Z1083">
            <v>0</v>
          </cell>
          <cell r="AA1083">
            <v>72.136112433654858</v>
          </cell>
          <cell r="AB1083">
            <v>114.79</v>
          </cell>
          <cell r="AC1083">
            <v>-42.653887566345148</v>
          </cell>
          <cell r="AD1083">
            <v>400.38791305682224</v>
          </cell>
          <cell r="AE1083">
            <v>628.48</v>
          </cell>
          <cell r="AF1083">
            <v>-228.09208694317778</v>
          </cell>
          <cell r="AG1083">
            <v>474.51295537375381</v>
          </cell>
          <cell r="AH1083">
            <v>628.49</v>
          </cell>
          <cell r="AI1083">
            <v>-153.9770446262462</v>
          </cell>
          <cell r="AJ1083">
            <v>0</v>
          </cell>
          <cell r="AK1083">
            <v>628.49</v>
          </cell>
          <cell r="AL1083">
            <v>-628.49</v>
          </cell>
          <cell r="AM1083">
            <v>0</v>
          </cell>
          <cell r="AN1083">
            <v>628.49</v>
          </cell>
          <cell r="AO1083">
            <v>-628.49</v>
          </cell>
          <cell r="AP1083">
            <v>0.33030259030274733</v>
          </cell>
          <cell r="AQ1083">
            <v>0.33030259030274733</v>
          </cell>
          <cell r="AR1083">
            <v>947.03698086423105</v>
          </cell>
          <cell r="AS1083">
            <v>2628.74</v>
          </cell>
        </row>
        <row r="1084">
          <cell r="A1084" t="str">
            <v>л/с №3000000173265</v>
          </cell>
          <cell r="B1084" t="str">
            <v>А/м 41</v>
          </cell>
          <cell r="C1084" t="str">
            <v>Фролова Ксения Сергеевна</v>
          </cell>
          <cell r="D1084">
            <v>44951</v>
          </cell>
          <cell r="E1084">
            <v>13.7</v>
          </cell>
          <cell r="F1084">
            <v>7</v>
          </cell>
          <cell r="G1084">
            <v>28</v>
          </cell>
          <cell r="H1084">
            <v>31</v>
          </cell>
          <cell r="I1084">
            <v>30</v>
          </cell>
          <cell r="J1084">
            <v>31</v>
          </cell>
          <cell r="K1084">
            <v>127</v>
          </cell>
          <cell r="U1084">
            <v>0</v>
          </cell>
          <cell r="V1084">
            <v>2.5159254889352906E-2</v>
          </cell>
          <cell r="W1084">
            <v>0.13964519599635261</v>
          </cell>
          <cell r="X1084">
            <v>0.16549813941704178</v>
          </cell>
          <cell r="Y1084">
            <v>0</v>
          </cell>
          <cell r="Z1084">
            <v>0</v>
          </cell>
          <cell r="AA1084">
            <v>72.136112433654858</v>
          </cell>
          <cell r="AB1084">
            <v>114.79</v>
          </cell>
          <cell r="AC1084">
            <v>-42.653887566345148</v>
          </cell>
          <cell r="AD1084">
            <v>400.38791305682224</v>
          </cell>
          <cell r="AE1084">
            <v>628.48</v>
          </cell>
          <cell r="AF1084">
            <v>-228.09208694317778</v>
          </cell>
          <cell r="AG1084">
            <v>474.51295537375381</v>
          </cell>
          <cell r="AH1084">
            <v>628.49</v>
          </cell>
          <cell r="AI1084">
            <v>-153.9770446262462</v>
          </cell>
          <cell r="AJ1084">
            <v>0</v>
          </cell>
          <cell r="AK1084">
            <v>628.49</v>
          </cell>
          <cell r="AL1084">
            <v>-628.49</v>
          </cell>
          <cell r="AM1084">
            <v>0</v>
          </cell>
          <cell r="AN1084">
            <v>628.49</v>
          </cell>
          <cell r="AO1084">
            <v>-628.49</v>
          </cell>
          <cell r="AP1084">
            <v>0.33030259030274733</v>
          </cell>
          <cell r="AQ1084">
            <v>0.33030259030274733</v>
          </cell>
          <cell r="AR1084">
            <v>947.03698086423105</v>
          </cell>
          <cell r="AS1084">
            <v>2628.74</v>
          </cell>
        </row>
        <row r="1085">
          <cell r="A1085" t="str">
            <v>л/с №3000000173199</v>
          </cell>
          <cell r="B1085" t="str">
            <v>А/м 45</v>
          </cell>
          <cell r="C1085" t="str">
            <v>Михайлов Михаил Андреевич</v>
          </cell>
          <cell r="D1085">
            <v>44947</v>
          </cell>
          <cell r="E1085">
            <v>13.7</v>
          </cell>
          <cell r="F1085">
            <v>11</v>
          </cell>
          <cell r="G1085">
            <v>28</v>
          </cell>
          <cell r="H1085">
            <v>31</v>
          </cell>
          <cell r="I1085">
            <v>30</v>
          </cell>
          <cell r="J1085">
            <v>31</v>
          </cell>
          <cell r="K1085">
            <v>131</v>
          </cell>
          <cell r="U1085">
            <v>0</v>
          </cell>
          <cell r="V1085">
            <v>3.953597196898314E-2</v>
          </cell>
          <cell r="W1085">
            <v>0.13964519599635261</v>
          </cell>
          <cell r="X1085">
            <v>0.16549813941704178</v>
          </cell>
          <cell r="Y1085">
            <v>0</v>
          </cell>
          <cell r="Z1085">
            <v>0</v>
          </cell>
          <cell r="AA1085">
            <v>113.35674811002907</v>
          </cell>
          <cell r="AB1085">
            <v>180.38</v>
          </cell>
          <cell r="AC1085">
            <v>-67.023251889970922</v>
          </cell>
          <cell r="AD1085">
            <v>400.38791305682224</v>
          </cell>
          <cell r="AE1085">
            <v>628.48</v>
          </cell>
          <cell r="AF1085">
            <v>-228.09208694317778</v>
          </cell>
          <cell r="AG1085">
            <v>474.51295537375381</v>
          </cell>
          <cell r="AH1085">
            <v>628.49</v>
          </cell>
          <cell r="AI1085">
            <v>-153.9770446262462</v>
          </cell>
          <cell r="AJ1085">
            <v>0</v>
          </cell>
          <cell r="AK1085">
            <v>628.49</v>
          </cell>
          <cell r="AL1085">
            <v>-628.49</v>
          </cell>
          <cell r="AM1085">
            <v>0</v>
          </cell>
          <cell r="AN1085">
            <v>628.49</v>
          </cell>
          <cell r="AO1085">
            <v>-628.49</v>
          </cell>
          <cell r="AP1085">
            <v>0.34467930738237751</v>
          </cell>
          <cell r="AQ1085">
            <v>0.34467930738237751</v>
          </cell>
          <cell r="AR1085">
            <v>988.25761654060511</v>
          </cell>
          <cell r="AS1085">
            <v>2694.33</v>
          </cell>
        </row>
        <row r="1086">
          <cell r="A1086" t="str">
            <v>л/с №3000000173367</v>
          </cell>
          <cell r="B1086" t="str">
            <v>А/м 46</v>
          </cell>
          <cell r="C1086" t="str">
            <v>Щербаков Виктор Викторович</v>
          </cell>
          <cell r="D1086">
            <v>44953</v>
          </cell>
          <cell r="E1086">
            <v>13.7</v>
          </cell>
          <cell r="F1086">
            <v>5</v>
          </cell>
          <cell r="G1086">
            <v>28</v>
          </cell>
          <cell r="H1086">
            <v>31</v>
          </cell>
          <cell r="I1086">
            <v>30</v>
          </cell>
          <cell r="J1086">
            <v>31</v>
          </cell>
          <cell r="K1086">
            <v>125</v>
          </cell>
          <cell r="U1086">
            <v>0</v>
          </cell>
          <cell r="V1086">
            <v>1.7970896349537791E-2</v>
          </cell>
          <cell r="W1086">
            <v>0.13964519599635261</v>
          </cell>
          <cell r="X1086">
            <v>0.16549813941704178</v>
          </cell>
          <cell r="Y1086">
            <v>0</v>
          </cell>
          <cell r="Z1086">
            <v>0</v>
          </cell>
          <cell r="AA1086">
            <v>51.525794595467758</v>
          </cell>
          <cell r="AB1086">
            <v>81.99</v>
          </cell>
          <cell r="AC1086">
            <v>-30.464205404532237</v>
          </cell>
          <cell r="AD1086">
            <v>400.38791305682224</v>
          </cell>
          <cell r="AE1086">
            <v>628.48</v>
          </cell>
          <cell r="AF1086">
            <v>-228.09208694317778</v>
          </cell>
          <cell r="AG1086">
            <v>474.51295537375381</v>
          </cell>
          <cell r="AH1086">
            <v>628.49</v>
          </cell>
          <cell r="AI1086">
            <v>-153.9770446262462</v>
          </cell>
          <cell r="AJ1086">
            <v>0</v>
          </cell>
          <cell r="AK1086">
            <v>628.49</v>
          </cell>
          <cell r="AL1086">
            <v>-628.49</v>
          </cell>
          <cell r="AM1086">
            <v>0</v>
          </cell>
          <cell r="AN1086">
            <v>628.49</v>
          </cell>
          <cell r="AO1086">
            <v>-628.49</v>
          </cell>
          <cell r="AP1086">
            <v>0.32311423176293219</v>
          </cell>
          <cell r="AQ1086">
            <v>0.32311423176293219</v>
          </cell>
          <cell r="AR1086">
            <v>926.42666302604391</v>
          </cell>
          <cell r="AS1086">
            <v>2595.94</v>
          </cell>
        </row>
        <row r="1087">
          <cell r="A1087" t="str">
            <v>л/с №3000000173239</v>
          </cell>
          <cell r="B1087" t="str">
            <v>А/м 48</v>
          </cell>
          <cell r="C1087" t="str">
            <v>Буянова Екатерина Анатольевна</v>
          </cell>
          <cell r="D1087">
            <v>44950</v>
          </cell>
          <cell r="E1087">
            <v>13.7</v>
          </cell>
          <cell r="F1087">
            <v>8</v>
          </cell>
          <cell r="G1087">
            <v>28</v>
          </cell>
          <cell r="H1087">
            <v>31</v>
          </cell>
          <cell r="I1087">
            <v>30</v>
          </cell>
          <cell r="J1087">
            <v>31</v>
          </cell>
          <cell r="K1087">
            <v>128</v>
          </cell>
          <cell r="U1087">
            <v>0</v>
          </cell>
          <cell r="V1087">
            <v>2.8753434159260464E-2</v>
          </cell>
          <cell r="W1087">
            <v>0.13964519599635261</v>
          </cell>
          <cell r="X1087">
            <v>0.16549813941704178</v>
          </cell>
          <cell r="Y1087">
            <v>0</v>
          </cell>
          <cell r="Z1087">
            <v>0</v>
          </cell>
          <cell r="AA1087">
            <v>82.441271352748416</v>
          </cell>
          <cell r="AB1087">
            <v>131.19</v>
          </cell>
          <cell r="AC1087">
            <v>-48.748728647251582</v>
          </cell>
          <cell r="AD1087">
            <v>400.38791305682224</v>
          </cell>
          <cell r="AE1087">
            <v>628.48</v>
          </cell>
          <cell r="AF1087">
            <v>-228.09208694317778</v>
          </cell>
          <cell r="AG1087">
            <v>474.51295537375381</v>
          </cell>
          <cell r="AH1087">
            <v>628.49</v>
          </cell>
          <cell r="AI1087">
            <v>-153.9770446262462</v>
          </cell>
          <cell r="AJ1087">
            <v>0</v>
          </cell>
          <cell r="AK1087">
            <v>628.49</v>
          </cell>
          <cell r="AL1087">
            <v>-628.49</v>
          </cell>
          <cell r="AM1087">
            <v>0</v>
          </cell>
          <cell r="AN1087">
            <v>628.49</v>
          </cell>
          <cell r="AO1087">
            <v>-628.49</v>
          </cell>
          <cell r="AP1087">
            <v>0.33389676957265485</v>
          </cell>
          <cell r="AQ1087">
            <v>0.33389676957265485</v>
          </cell>
          <cell r="AR1087">
            <v>957.34213978332446</v>
          </cell>
          <cell r="AS1087">
            <v>2645.1400000000003</v>
          </cell>
        </row>
        <row r="1088">
          <cell r="A1088" t="str">
            <v>л/с №3000000173236</v>
          </cell>
          <cell r="B1088" t="str">
            <v>А/м 5</v>
          </cell>
          <cell r="C1088" t="str">
            <v>Татаренко Елена Николаевна</v>
          </cell>
          <cell r="D1088">
            <v>44950</v>
          </cell>
          <cell r="E1088">
            <v>14.5</v>
          </cell>
          <cell r="F1088">
            <v>8</v>
          </cell>
          <cell r="G1088">
            <v>28</v>
          </cell>
          <cell r="H1088">
            <v>31</v>
          </cell>
          <cell r="I1088">
            <v>30</v>
          </cell>
          <cell r="J1088">
            <v>31</v>
          </cell>
          <cell r="K1088">
            <v>128</v>
          </cell>
          <cell r="U1088">
            <v>0</v>
          </cell>
          <cell r="V1088">
            <v>3.0432466810896112E-2</v>
          </cell>
          <cell r="W1088">
            <v>0.14779965999613962</v>
          </cell>
          <cell r="X1088">
            <v>0.17516226434650406</v>
          </cell>
          <cell r="Y1088">
            <v>0</v>
          </cell>
          <cell r="Z1088">
            <v>0</v>
          </cell>
          <cell r="AA1088">
            <v>87.255360190865105</v>
          </cell>
          <cell r="AB1088">
            <v>138.81</v>
          </cell>
          <cell r="AC1088">
            <v>-51.554639809134898</v>
          </cell>
          <cell r="AD1088">
            <v>423.76822914773157</v>
          </cell>
          <cell r="AE1088">
            <v>665.19</v>
          </cell>
          <cell r="AF1088">
            <v>-241.42177085226848</v>
          </cell>
          <cell r="AG1088">
            <v>502.22174108900947</v>
          </cell>
          <cell r="AH1088">
            <v>665.19</v>
          </cell>
          <cell r="AI1088">
            <v>-162.96825891099058</v>
          </cell>
          <cell r="AJ1088">
            <v>0</v>
          </cell>
          <cell r="AK1088">
            <v>665.19</v>
          </cell>
          <cell r="AL1088">
            <v>-665.19</v>
          </cell>
          <cell r="AM1088">
            <v>0</v>
          </cell>
          <cell r="AN1088">
            <v>665.19</v>
          </cell>
          <cell r="AO1088">
            <v>-665.19</v>
          </cell>
          <cell r="AP1088">
            <v>0.35339439115353977</v>
          </cell>
          <cell r="AQ1088">
            <v>0.35339439115353977</v>
          </cell>
          <cell r="AR1088">
            <v>1013.2453304276061</v>
          </cell>
          <cell r="AS1088">
            <v>2799.57</v>
          </cell>
        </row>
        <row r="1089">
          <cell r="A1089" t="str">
            <v>л/с №3000000173406</v>
          </cell>
          <cell r="B1089" t="str">
            <v>А/м 50</v>
          </cell>
          <cell r="C1089" t="str">
            <v>Кастарнов Александр Евгеньевич</v>
          </cell>
          <cell r="D1089">
            <v>44954</v>
          </cell>
          <cell r="E1089">
            <v>13.7</v>
          </cell>
          <cell r="F1089">
            <v>4</v>
          </cell>
          <cell r="G1089">
            <v>28</v>
          </cell>
          <cell r="H1089">
            <v>31</v>
          </cell>
          <cell r="I1089">
            <v>30</v>
          </cell>
          <cell r="J1089">
            <v>31</v>
          </cell>
          <cell r="K1089">
            <v>124</v>
          </cell>
          <cell r="U1089">
            <v>0</v>
          </cell>
          <cell r="V1089">
            <v>1.4376717079630232E-2</v>
          </cell>
          <cell r="W1089">
            <v>0.13964519599635261</v>
          </cell>
          <cell r="X1089">
            <v>0.16549813941704178</v>
          </cell>
          <cell r="Y1089">
            <v>0</v>
          </cell>
          <cell r="Z1089">
            <v>0</v>
          </cell>
          <cell r="AA1089">
            <v>41.220635676374208</v>
          </cell>
          <cell r="AB1089">
            <v>65.59</v>
          </cell>
          <cell r="AC1089">
            <v>-24.369364323625796</v>
          </cell>
          <cell r="AD1089">
            <v>400.38791305682224</v>
          </cell>
          <cell r="AE1089">
            <v>628.48</v>
          </cell>
          <cell r="AF1089">
            <v>-228.09208694317778</v>
          </cell>
          <cell r="AG1089">
            <v>474.51295537375381</v>
          </cell>
          <cell r="AH1089">
            <v>628.49</v>
          </cell>
          <cell r="AI1089">
            <v>-153.9770446262462</v>
          </cell>
          <cell r="AJ1089">
            <v>0</v>
          </cell>
          <cell r="AK1089">
            <v>628.49</v>
          </cell>
          <cell r="AL1089">
            <v>-628.49</v>
          </cell>
          <cell r="AM1089">
            <v>0</v>
          </cell>
          <cell r="AN1089">
            <v>628.49</v>
          </cell>
          <cell r="AO1089">
            <v>-628.49</v>
          </cell>
          <cell r="AP1089">
            <v>0.31952005249302462</v>
          </cell>
          <cell r="AQ1089">
            <v>0.31952005249302462</v>
          </cell>
          <cell r="AR1089">
            <v>916.12150410695028</v>
          </cell>
          <cell r="AS1089">
            <v>2579.54</v>
          </cell>
        </row>
        <row r="1090">
          <cell r="A1090" t="str">
            <v>л/с №3000000173197</v>
          </cell>
          <cell r="B1090" t="str">
            <v>А/м 51</v>
          </cell>
          <cell r="C1090" t="str">
            <v>Добролюбова Ольга Анатольевна</v>
          </cell>
          <cell r="D1090">
            <v>44947</v>
          </cell>
          <cell r="E1090">
            <v>13.7</v>
          </cell>
          <cell r="F1090">
            <v>11</v>
          </cell>
          <cell r="G1090">
            <v>28</v>
          </cell>
          <cell r="H1090">
            <v>31</v>
          </cell>
          <cell r="I1090">
            <v>30</v>
          </cell>
          <cell r="J1090">
            <v>31</v>
          </cell>
          <cell r="K1090">
            <v>131</v>
          </cell>
          <cell r="U1090">
            <v>0</v>
          </cell>
          <cell r="V1090">
            <v>3.953597196898314E-2</v>
          </cell>
          <cell r="W1090">
            <v>0.13964519599635261</v>
          </cell>
          <cell r="X1090">
            <v>0.16549813941704178</v>
          </cell>
          <cell r="Y1090">
            <v>0</v>
          </cell>
          <cell r="Z1090">
            <v>0</v>
          </cell>
          <cell r="AA1090">
            <v>113.35674811002907</v>
          </cell>
          <cell r="AB1090">
            <v>180.38</v>
          </cell>
          <cell r="AC1090">
            <v>-67.023251889970922</v>
          </cell>
          <cell r="AD1090">
            <v>400.38791305682224</v>
          </cell>
          <cell r="AE1090">
            <v>628.48</v>
          </cell>
          <cell r="AF1090">
            <v>-228.09208694317778</v>
          </cell>
          <cell r="AG1090">
            <v>474.51295537375381</v>
          </cell>
          <cell r="AH1090">
            <v>628.49</v>
          </cell>
          <cell r="AI1090">
            <v>-153.9770446262462</v>
          </cell>
          <cell r="AJ1090">
            <v>0</v>
          </cell>
          <cell r="AK1090">
            <v>628.49</v>
          </cell>
          <cell r="AL1090">
            <v>-628.49</v>
          </cell>
          <cell r="AM1090">
            <v>0</v>
          </cell>
          <cell r="AN1090">
            <v>628.49</v>
          </cell>
          <cell r="AO1090">
            <v>-628.49</v>
          </cell>
          <cell r="AP1090">
            <v>0.34467930738237751</v>
          </cell>
          <cell r="AQ1090">
            <v>0.34467930738237751</v>
          </cell>
          <cell r="AR1090">
            <v>988.25761654060511</v>
          </cell>
          <cell r="AS1090">
            <v>2694.33</v>
          </cell>
        </row>
        <row r="1091">
          <cell r="A1091" t="str">
            <v>л/с №3000000173310</v>
          </cell>
          <cell r="B1091" t="str">
            <v>А/м 52</v>
          </cell>
          <cell r="C1091" t="str">
            <v xml:space="preserve">Черников Александр Александрович </v>
          </cell>
          <cell r="D1091">
            <v>44952</v>
          </cell>
          <cell r="E1091">
            <v>13.7</v>
          </cell>
          <cell r="F1091">
            <v>6</v>
          </cell>
          <cell r="G1091">
            <v>28</v>
          </cell>
          <cell r="H1091">
            <v>31</v>
          </cell>
          <cell r="I1091">
            <v>30</v>
          </cell>
          <cell r="J1091">
            <v>31</v>
          </cell>
          <cell r="K1091">
            <v>126</v>
          </cell>
          <cell r="U1091">
            <v>0</v>
          </cell>
          <cell r="V1091">
            <v>2.1565075619445349E-2</v>
          </cell>
          <cell r="W1091">
            <v>0.13964519599635261</v>
          </cell>
          <cell r="X1091">
            <v>0.16549813941704178</v>
          </cell>
          <cell r="Y1091">
            <v>0</v>
          </cell>
          <cell r="Z1091">
            <v>0</v>
          </cell>
          <cell r="AA1091">
            <v>61.830953514561308</v>
          </cell>
          <cell r="AB1091">
            <v>98.39</v>
          </cell>
          <cell r="AC1091">
            <v>-36.559046485438692</v>
          </cell>
          <cell r="AD1091">
            <v>400.38791305682224</v>
          </cell>
          <cell r="AE1091">
            <v>628.48</v>
          </cell>
          <cell r="AF1091">
            <v>-228.09208694317778</v>
          </cell>
          <cell r="AG1091">
            <v>474.51295537375381</v>
          </cell>
          <cell r="AH1091">
            <v>628.49</v>
          </cell>
          <cell r="AI1091">
            <v>-153.9770446262462</v>
          </cell>
          <cell r="AJ1091">
            <v>0</v>
          </cell>
          <cell r="AK1091">
            <v>628.49</v>
          </cell>
          <cell r="AL1091">
            <v>-628.49</v>
          </cell>
          <cell r="AM1091">
            <v>0</v>
          </cell>
          <cell r="AN1091">
            <v>628.49</v>
          </cell>
          <cell r="AO1091">
            <v>-628.49</v>
          </cell>
          <cell r="AP1091">
            <v>0.32670841103283976</v>
          </cell>
          <cell r="AQ1091">
            <v>0.32670841103283976</v>
          </cell>
          <cell r="AR1091">
            <v>936.73182194513743</v>
          </cell>
          <cell r="AS1091">
            <v>2612.34</v>
          </cell>
        </row>
        <row r="1092">
          <cell r="A1092" t="str">
            <v>л/с №3000000173264</v>
          </cell>
          <cell r="B1092" t="str">
            <v>А/м 53</v>
          </cell>
          <cell r="C1092" t="str">
            <v>Царева Светлана Сергеевна</v>
          </cell>
          <cell r="D1092">
            <v>44951</v>
          </cell>
          <cell r="E1092">
            <v>14</v>
          </cell>
          <cell r="F1092">
            <v>7</v>
          </cell>
          <cell r="G1092">
            <v>28</v>
          </cell>
          <cell r="H1092">
            <v>31</v>
          </cell>
          <cell r="I1092">
            <v>30</v>
          </cell>
          <cell r="J1092">
            <v>31</v>
          </cell>
          <cell r="K1092">
            <v>127</v>
          </cell>
          <cell r="U1092">
            <v>0</v>
          </cell>
          <cell r="V1092">
            <v>2.5710187478170853E-2</v>
          </cell>
          <cell r="W1092">
            <v>0.14270311999627275</v>
          </cell>
          <cell r="X1092">
            <v>0.16912218626559014</v>
          </cell>
          <cell r="Y1092">
            <v>0</v>
          </cell>
          <cell r="Z1092">
            <v>0</v>
          </cell>
          <cell r="AA1092">
            <v>73.715735333661897</v>
          </cell>
          <cell r="AB1092">
            <v>117.31</v>
          </cell>
          <cell r="AC1092">
            <v>-43.594264666338105</v>
          </cell>
          <cell r="AD1092">
            <v>409.15553159091326</v>
          </cell>
          <cell r="AE1092">
            <v>642.25</v>
          </cell>
          <cell r="AF1092">
            <v>-233.09446840908674</v>
          </cell>
          <cell r="AG1092">
            <v>484.9037500169747</v>
          </cell>
          <cell r="AH1092">
            <v>642.25</v>
          </cell>
          <cell r="AI1092">
            <v>-157.3462499830253</v>
          </cell>
          <cell r="AJ1092">
            <v>0</v>
          </cell>
          <cell r="AK1092">
            <v>642.25</v>
          </cell>
          <cell r="AL1092">
            <v>-642.25</v>
          </cell>
          <cell r="AM1092">
            <v>0</v>
          </cell>
          <cell r="AN1092">
            <v>642.25</v>
          </cell>
          <cell r="AO1092">
            <v>-642.25</v>
          </cell>
          <cell r="AP1092">
            <v>0.33753549374003378</v>
          </cell>
          <cell r="AQ1092">
            <v>0.33753549374003378</v>
          </cell>
          <cell r="AR1092">
            <v>967.77501694155001</v>
          </cell>
          <cell r="AS1092">
            <v>2686.31</v>
          </cell>
        </row>
        <row r="1093">
          <cell r="A1093" t="str">
            <v>л/с №3000000173274</v>
          </cell>
          <cell r="B1093" t="str">
            <v>А/м 55</v>
          </cell>
          <cell r="C1093" t="str">
            <v>Махотин Артем Максимович</v>
          </cell>
          <cell r="D1093">
            <v>44951</v>
          </cell>
          <cell r="E1093">
            <v>13.6</v>
          </cell>
          <cell r="F1093">
            <v>7</v>
          </cell>
          <cell r="G1093">
            <v>28</v>
          </cell>
          <cell r="H1093">
            <v>31</v>
          </cell>
          <cell r="I1093">
            <v>30</v>
          </cell>
          <cell r="J1093">
            <v>31</v>
          </cell>
          <cell r="K1093">
            <v>127</v>
          </cell>
          <cell r="U1093">
            <v>0</v>
          </cell>
          <cell r="V1093">
            <v>2.4975610693080259E-2</v>
          </cell>
          <cell r="W1093">
            <v>0.13862588799637923</v>
          </cell>
          <cell r="X1093">
            <v>0.16429012380085897</v>
          </cell>
          <cell r="Y1093">
            <v>0</v>
          </cell>
          <cell r="Z1093">
            <v>0</v>
          </cell>
          <cell r="AA1093">
            <v>71.609571466985855</v>
          </cell>
          <cell r="AB1093">
            <v>113.95</v>
          </cell>
          <cell r="AC1093">
            <v>-42.340428533014148</v>
          </cell>
          <cell r="AD1093">
            <v>397.46537354545859</v>
          </cell>
          <cell r="AE1093">
            <v>623.89</v>
          </cell>
          <cell r="AF1093">
            <v>-226.4246264545414</v>
          </cell>
          <cell r="AG1093">
            <v>471.04935715934681</v>
          </cell>
          <cell r="AH1093">
            <v>623.9</v>
          </cell>
          <cell r="AI1093">
            <v>-152.85064284065317</v>
          </cell>
          <cell r="AJ1093">
            <v>0</v>
          </cell>
          <cell r="AK1093">
            <v>623.9</v>
          </cell>
          <cell r="AL1093">
            <v>-623.9</v>
          </cell>
          <cell r="AM1093">
            <v>0</v>
          </cell>
          <cell r="AN1093">
            <v>623.9</v>
          </cell>
          <cell r="AO1093">
            <v>-623.9</v>
          </cell>
          <cell r="AP1093">
            <v>0.32789162249031845</v>
          </cell>
          <cell r="AQ1093">
            <v>0.32789162249031845</v>
          </cell>
          <cell r="AR1093">
            <v>940.12430217179121</v>
          </cell>
          <cell r="AS1093">
            <v>2609.54</v>
          </cell>
        </row>
        <row r="1094">
          <cell r="A1094" t="str">
            <v>л/с №3000000173441</v>
          </cell>
          <cell r="B1094" t="str">
            <v>А/м 56</v>
          </cell>
          <cell r="C1094" t="str">
            <v>Иванин Илья Александрович</v>
          </cell>
          <cell r="D1094">
            <v>44957</v>
          </cell>
          <cell r="E1094">
            <v>13.6</v>
          </cell>
          <cell r="F1094">
            <v>1</v>
          </cell>
          <cell r="G1094">
            <v>28</v>
          </cell>
          <cell r="H1094">
            <v>31</v>
          </cell>
          <cell r="I1094">
            <v>30</v>
          </cell>
          <cell r="J1094">
            <v>31</v>
          </cell>
          <cell r="K1094">
            <v>121</v>
          </cell>
          <cell r="U1094">
            <v>0</v>
          </cell>
          <cell r="V1094">
            <v>3.5679443847257512E-3</v>
          </cell>
          <cell r="W1094">
            <v>0.13862588799637923</v>
          </cell>
          <cell r="X1094">
            <v>0.16429012380085897</v>
          </cell>
          <cell r="Y1094">
            <v>0</v>
          </cell>
          <cell r="Z1094">
            <v>0</v>
          </cell>
          <cell r="AA1094">
            <v>10.229938780997978</v>
          </cell>
          <cell r="AB1094">
            <v>16.28</v>
          </cell>
          <cell r="AC1094">
            <v>-6.0500612190020231</v>
          </cell>
          <cell r="AD1094">
            <v>397.46537354545859</v>
          </cell>
          <cell r="AE1094">
            <v>623.89</v>
          </cell>
          <cell r="AF1094">
            <v>-226.4246264545414</v>
          </cell>
          <cell r="AG1094">
            <v>471.04935715934681</v>
          </cell>
          <cell r="AH1094">
            <v>623.9</v>
          </cell>
          <cell r="AI1094">
            <v>-152.85064284065317</v>
          </cell>
          <cell r="AJ1094">
            <v>0</v>
          </cell>
          <cell r="AK1094">
            <v>623.9</v>
          </cell>
          <cell r="AL1094">
            <v>-623.9</v>
          </cell>
          <cell r="AM1094">
            <v>0</v>
          </cell>
          <cell r="AN1094">
            <v>623.9</v>
          </cell>
          <cell r="AO1094">
            <v>-623.9</v>
          </cell>
          <cell r="AP1094">
            <v>0.30648395618196395</v>
          </cell>
          <cell r="AQ1094">
            <v>0.30648395618196395</v>
          </cell>
          <cell r="AR1094">
            <v>878.74466948580334</v>
          </cell>
          <cell r="AS1094">
            <v>2511.87</v>
          </cell>
        </row>
        <row r="1095">
          <cell r="A1095" t="str">
            <v>л/с №3000000173408</v>
          </cell>
          <cell r="B1095" t="str">
            <v>А/м 59</v>
          </cell>
          <cell r="C1095" t="str">
            <v xml:space="preserve">Еремеев Сергей </v>
          </cell>
          <cell r="D1095">
            <v>44952</v>
          </cell>
          <cell r="E1095">
            <v>13.6</v>
          </cell>
          <cell r="F1095">
            <v>6</v>
          </cell>
          <cell r="G1095">
            <v>28</v>
          </cell>
          <cell r="H1095">
            <v>31</v>
          </cell>
          <cell r="I1095">
            <v>30</v>
          </cell>
          <cell r="J1095">
            <v>31</v>
          </cell>
          <cell r="K1095">
            <v>126</v>
          </cell>
          <cell r="U1095">
            <v>0</v>
          </cell>
          <cell r="V1095">
            <v>2.1407666308354507E-2</v>
          </cell>
          <cell r="W1095">
            <v>0.13862588799637923</v>
          </cell>
          <cell r="X1095">
            <v>0.16429012380085897</v>
          </cell>
          <cell r="Y1095">
            <v>0</v>
          </cell>
          <cell r="Z1095">
            <v>0</v>
          </cell>
          <cell r="AA1095">
            <v>61.379632685987872</v>
          </cell>
          <cell r="AB1095">
            <v>97.67</v>
          </cell>
          <cell r="AC1095">
            <v>-36.29036731401213</v>
          </cell>
          <cell r="AD1095">
            <v>397.46537354545859</v>
          </cell>
          <cell r="AE1095">
            <v>623.89</v>
          </cell>
          <cell r="AF1095">
            <v>-226.4246264545414</v>
          </cell>
          <cell r="AG1095">
            <v>471.04935715934681</v>
          </cell>
          <cell r="AH1095">
            <v>623.9</v>
          </cell>
          <cell r="AI1095">
            <v>-152.85064284065317</v>
          </cell>
          <cell r="AJ1095">
            <v>0</v>
          </cell>
          <cell r="AK1095">
            <v>623.9</v>
          </cell>
          <cell r="AL1095">
            <v>-623.9</v>
          </cell>
          <cell r="AM1095">
            <v>0</v>
          </cell>
          <cell r="AN1095">
            <v>623.9</v>
          </cell>
          <cell r="AO1095">
            <v>-623.9</v>
          </cell>
          <cell r="AP1095">
            <v>0.32432367810559271</v>
          </cell>
          <cell r="AQ1095">
            <v>0.32432367810559271</v>
          </cell>
          <cell r="AR1095">
            <v>929.89436339079327</v>
          </cell>
          <cell r="AS1095">
            <v>2593.2600000000002</v>
          </cell>
        </row>
        <row r="1096">
          <cell r="A1096" t="str">
            <v>л/с №3000000173366</v>
          </cell>
          <cell r="B1096" t="str">
            <v>А/м 6</v>
          </cell>
          <cell r="C1096" t="str">
            <v>Салахов Игорь Ринатович</v>
          </cell>
          <cell r="D1096">
            <v>44953</v>
          </cell>
          <cell r="E1096">
            <v>14.8</v>
          </cell>
          <cell r="F1096">
            <v>5</v>
          </cell>
          <cell r="G1096">
            <v>28</v>
          </cell>
          <cell r="H1096">
            <v>8</v>
          </cell>
          <cell r="I1096">
            <v>0</v>
          </cell>
          <cell r="J1096">
            <v>0</v>
          </cell>
          <cell r="K1096">
            <v>41</v>
          </cell>
          <cell r="U1096">
            <v>0</v>
          </cell>
          <cell r="V1096">
            <v>1.9413815034537176E-2</v>
          </cell>
          <cell r="W1096">
            <v>0.15085758399605975</v>
          </cell>
          <cell r="X1096">
            <v>4.613840288904579E-2</v>
          </cell>
          <cell r="Y1096">
            <v>0</v>
          </cell>
          <cell r="Z1096">
            <v>0</v>
          </cell>
          <cell r="AA1096">
            <v>55.662902190724296</v>
          </cell>
          <cell r="AB1096">
            <v>88.56</v>
          </cell>
          <cell r="AC1096">
            <v>-32.897097809275706</v>
          </cell>
          <cell r="AD1096">
            <v>432.53584768182259</v>
          </cell>
          <cell r="AE1096">
            <v>678.95</v>
          </cell>
          <cell r="AF1096">
            <v>-246.41415231817746</v>
          </cell>
          <cell r="AG1096">
            <v>132.28710599541429</v>
          </cell>
          <cell r="AH1096">
            <v>175.21</v>
          </cell>
          <cell r="AI1096">
            <v>-42.922894004585714</v>
          </cell>
          <cell r="AJ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O1096">
            <v>0</v>
          </cell>
          <cell r="AP1096">
            <v>0.21640980191964271</v>
          </cell>
          <cell r="AQ1096">
            <v>0.21640980191964271</v>
          </cell>
          <cell r="AR1096">
            <v>620.48585586796116</v>
          </cell>
          <cell r="AS1096">
            <v>942.72</v>
          </cell>
        </row>
        <row r="1097">
          <cell r="A1097" t="str">
            <v>л/с №3000000173320</v>
          </cell>
          <cell r="B1097" t="str">
            <v>А/м 62</v>
          </cell>
          <cell r="C1097" t="str">
            <v>Мурадян Армине Левиковна</v>
          </cell>
          <cell r="D1097">
            <v>44952</v>
          </cell>
          <cell r="E1097">
            <v>13.6</v>
          </cell>
          <cell r="F1097">
            <v>6</v>
          </cell>
          <cell r="G1097">
            <v>28</v>
          </cell>
          <cell r="H1097">
            <v>31</v>
          </cell>
          <cell r="I1097">
            <v>30</v>
          </cell>
          <cell r="J1097">
            <v>31</v>
          </cell>
          <cell r="K1097">
            <v>126</v>
          </cell>
          <cell r="U1097">
            <v>0</v>
          </cell>
          <cell r="V1097">
            <v>2.1407666308354507E-2</v>
          </cell>
          <cell r="W1097">
            <v>0.13862588799637923</v>
          </cell>
          <cell r="X1097">
            <v>0.16429012380085897</v>
          </cell>
          <cell r="Y1097">
            <v>0</v>
          </cell>
          <cell r="Z1097">
            <v>0</v>
          </cell>
          <cell r="AA1097">
            <v>61.379632685987872</v>
          </cell>
          <cell r="AB1097">
            <v>97.67</v>
          </cell>
          <cell r="AC1097">
            <v>-36.29036731401213</v>
          </cell>
          <cell r="AD1097">
            <v>397.46537354545859</v>
          </cell>
          <cell r="AE1097">
            <v>623.89</v>
          </cell>
          <cell r="AF1097">
            <v>-226.4246264545414</v>
          </cell>
          <cell r="AG1097">
            <v>471.04935715934681</v>
          </cell>
          <cell r="AH1097">
            <v>623.9</v>
          </cell>
          <cell r="AI1097">
            <v>-152.85064284065317</v>
          </cell>
          <cell r="AJ1097">
            <v>0</v>
          </cell>
          <cell r="AK1097">
            <v>623.9</v>
          </cell>
          <cell r="AL1097">
            <v>-623.9</v>
          </cell>
          <cell r="AM1097">
            <v>0</v>
          </cell>
          <cell r="AN1097">
            <v>623.9</v>
          </cell>
          <cell r="AO1097">
            <v>-623.9</v>
          </cell>
          <cell r="AP1097">
            <v>0.32432367810559271</v>
          </cell>
          <cell r="AQ1097">
            <v>0.32432367810559271</v>
          </cell>
          <cell r="AR1097">
            <v>929.89436339079327</v>
          </cell>
          <cell r="AS1097">
            <v>2593.2600000000002</v>
          </cell>
        </row>
        <row r="1098">
          <cell r="A1098" t="str">
            <v>л/с №3000000173192</v>
          </cell>
          <cell r="B1098" t="str">
            <v>А/м 63</v>
          </cell>
          <cell r="C1098" t="str">
            <v>Хафизов Дмитрий Игоревич</v>
          </cell>
          <cell r="D1098">
            <v>44947</v>
          </cell>
          <cell r="E1098">
            <v>13.6</v>
          </cell>
          <cell r="F1098">
            <v>11</v>
          </cell>
          <cell r="G1098">
            <v>28</v>
          </cell>
          <cell r="H1098">
            <v>31</v>
          </cell>
          <cell r="I1098">
            <v>30</v>
          </cell>
          <cell r="J1098">
            <v>31</v>
          </cell>
          <cell r="K1098">
            <v>131</v>
          </cell>
          <cell r="U1098">
            <v>0</v>
          </cell>
          <cell r="V1098">
            <v>3.924738823198326E-2</v>
          </cell>
          <cell r="W1098">
            <v>0.13862588799637923</v>
          </cell>
          <cell r="X1098">
            <v>0.16429012380085897</v>
          </cell>
          <cell r="Y1098">
            <v>0</v>
          </cell>
          <cell r="Z1098">
            <v>0</v>
          </cell>
          <cell r="AA1098">
            <v>112.52932659097776</v>
          </cell>
          <cell r="AB1098">
            <v>179.06</v>
          </cell>
          <cell r="AC1098">
            <v>-66.530673409022242</v>
          </cell>
          <cell r="AD1098">
            <v>397.46537354545859</v>
          </cell>
          <cell r="AE1098">
            <v>623.89</v>
          </cell>
          <cell r="AF1098">
            <v>-226.4246264545414</v>
          </cell>
          <cell r="AG1098">
            <v>471.04935715934681</v>
          </cell>
          <cell r="AH1098">
            <v>623.9</v>
          </cell>
          <cell r="AI1098">
            <v>-152.85064284065317</v>
          </cell>
          <cell r="AJ1098">
            <v>0</v>
          </cell>
          <cell r="AK1098">
            <v>623.9</v>
          </cell>
          <cell r="AL1098">
            <v>-623.9</v>
          </cell>
          <cell r="AM1098">
            <v>0</v>
          </cell>
          <cell r="AN1098">
            <v>623.9</v>
          </cell>
          <cell r="AO1098">
            <v>-623.9</v>
          </cell>
          <cell r="AP1098">
            <v>0.34216340002922147</v>
          </cell>
          <cell r="AQ1098">
            <v>0.34216340002922147</v>
          </cell>
          <cell r="AR1098">
            <v>981.04405729578309</v>
          </cell>
          <cell r="AS1098">
            <v>2674.65</v>
          </cell>
        </row>
        <row r="1099">
          <cell r="A1099" t="str">
            <v>л/с №3000000172982</v>
          </cell>
          <cell r="B1099" t="str">
            <v>А/м 64</v>
          </cell>
          <cell r="C1099" t="str">
            <v>Огнева Ольга Васильевна</v>
          </cell>
          <cell r="D1099">
            <v>44946</v>
          </cell>
          <cell r="E1099">
            <v>13.6</v>
          </cell>
          <cell r="F1099">
            <v>12</v>
          </cell>
          <cell r="G1099">
            <v>28</v>
          </cell>
          <cell r="H1099">
            <v>31</v>
          </cell>
          <cell r="I1099">
            <v>30</v>
          </cell>
          <cell r="J1099">
            <v>31</v>
          </cell>
          <cell r="K1099">
            <v>132</v>
          </cell>
          <cell r="U1099">
            <v>0</v>
          </cell>
          <cell r="V1099">
            <v>4.2815332616709015E-2</v>
          </cell>
          <cell r="W1099">
            <v>0.13862588799637923</v>
          </cell>
          <cell r="X1099">
            <v>0.16429012380085897</v>
          </cell>
          <cell r="Y1099">
            <v>0</v>
          </cell>
          <cell r="Z1099">
            <v>0</v>
          </cell>
          <cell r="AA1099">
            <v>122.75926537197574</v>
          </cell>
          <cell r="AB1099">
            <v>195.25</v>
          </cell>
          <cell r="AC1099">
            <v>-72.490734628024256</v>
          </cell>
          <cell r="AD1099">
            <v>397.46537354545859</v>
          </cell>
          <cell r="AE1099">
            <v>623.89</v>
          </cell>
          <cell r="AF1099">
            <v>-226.4246264545414</v>
          </cell>
          <cell r="AG1099">
            <v>471.04935715934681</v>
          </cell>
          <cell r="AH1099">
            <v>623.9</v>
          </cell>
          <cell r="AI1099">
            <v>-152.85064284065317</v>
          </cell>
          <cell r="AJ1099">
            <v>0</v>
          </cell>
          <cell r="AK1099">
            <v>623.9</v>
          </cell>
          <cell r="AL1099">
            <v>-623.9</v>
          </cell>
          <cell r="AM1099">
            <v>0</v>
          </cell>
          <cell r="AN1099">
            <v>623.9</v>
          </cell>
          <cell r="AO1099">
            <v>-623.9</v>
          </cell>
          <cell r="AP1099">
            <v>0.34573134441394726</v>
          </cell>
          <cell r="AQ1099">
            <v>0.34573134441394726</v>
          </cell>
          <cell r="AR1099">
            <v>991.27399607678126</v>
          </cell>
          <cell r="AS1099">
            <v>2690.84</v>
          </cell>
        </row>
        <row r="1100">
          <cell r="A1100" t="str">
            <v>л/с №3000000172989</v>
          </cell>
          <cell r="B1100" t="str">
            <v>А/м 66</v>
          </cell>
          <cell r="C1100" t="str">
            <v>Александров Вячеслав Юрьевич</v>
          </cell>
          <cell r="D1100">
            <v>44945</v>
          </cell>
          <cell r="E1100">
            <v>13.6</v>
          </cell>
          <cell r="F1100">
            <v>13</v>
          </cell>
          <cell r="G1100">
            <v>28</v>
          </cell>
          <cell r="H1100">
            <v>31</v>
          </cell>
          <cell r="I1100">
            <v>30</v>
          </cell>
          <cell r="J1100">
            <v>31</v>
          </cell>
          <cell r="K1100">
            <v>133</v>
          </cell>
          <cell r="U1100">
            <v>0</v>
          </cell>
          <cell r="V1100">
            <v>4.638327700143477E-2</v>
          </cell>
          <cell r="W1100">
            <v>0.13862588799637923</v>
          </cell>
          <cell r="X1100">
            <v>0.16429012380085897</v>
          </cell>
          <cell r="Y1100">
            <v>0</v>
          </cell>
          <cell r="Z1100">
            <v>0</v>
          </cell>
          <cell r="AA1100">
            <v>132.98920415297374</v>
          </cell>
          <cell r="AB1100">
            <v>211.59</v>
          </cell>
          <cell r="AC1100">
            <v>-78.600795847026262</v>
          </cell>
          <cell r="AD1100">
            <v>397.46537354545859</v>
          </cell>
          <cell r="AE1100">
            <v>623.89</v>
          </cell>
          <cell r="AF1100">
            <v>-226.4246264545414</v>
          </cell>
          <cell r="AG1100">
            <v>471.04935715934681</v>
          </cell>
          <cell r="AH1100">
            <v>623.9</v>
          </cell>
          <cell r="AI1100">
            <v>-152.85064284065317</v>
          </cell>
          <cell r="AJ1100">
            <v>0</v>
          </cell>
          <cell r="AK1100">
            <v>623.9</v>
          </cell>
          <cell r="AL1100">
            <v>-623.9</v>
          </cell>
          <cell r="AM1100">
            <v>0</v>
          </cell>
          <cell r="AN1100">
            <v>623.9</v>
          </cell>
          <cell r="AO1100">
            <v>-623.9</v>
          </cell>
          <cell r="AP1100">
            <v>0.349299288798673</v>
          </cell>
          <cell r="AQ1100">
            <v>0.349299288798673</v>
          </cell>
          <cell r="AR1100">
            <v>1001.5039348577792</v>
          </cell>
          <cell r="AS1100">
            <v>2707.1800000000003</v>
          </cell>
        </row>
        <row r="1101">
          <cell r="A1101" t="str">
            <v>л/с №3000000173268</v>
          </cell>
          <cell r="B1101" t="str">
            <v>А/м 69</v>
          </cell>
          <cell r="C1101" t="str">
            <v>Савельев Илья Андреевич</v>
          </cell>
          <cell r="D1101">
            <v>44951</v>
          </cell>
          <cell r="E1101">
            <v>13.6</v>
          </cell>
          <cell r="F1101">
            <v>7</v>
          </cell>
          <cell r="G1101">
            <v>28</v>
          </cell>
          <cell r="H1101">
            <v>31</v>
          </cell>
          <cell r="I1101">
            <v>30</v>
          </cell>
          <cell r="J1101">
            <v>31</v>
          </cell>
          <cell r="K1101">
            <v>127</v>
          </cell>
          <cell r="U1101">
            <v>0</v>
          </cell>
          <cell r="V1101">
            <v>2.4975610693080259E-2</v>
          </cell>
          <cell r="W1101">
            <v>0.13862588799637923</v>
          </cell>
          <cell r="X1101">
            <v>0.16429012380085897</v>
          </cell>
          <cell r="Y1101">
            <v>0</v>
          </cell>
          <cell r="Z1101">
            <v>0</v>
          </cell>
          <cell r="AA1101">
            <v>71.609571466985855</v>
          </cell>
          <cell r="AB1101">
            <v>113.95</v>
          </cell>
          <cell r="AC1101">
            <v>-42.340428533014148</v>
          </cell>
          <cell r="AD1101">
            <v>397.46537354545859</v>
          </cell>
          <cell r="AE1101">
            <v>623.89</v>
          </cell>
          <cell r="AF1101">
            <v>-226.4246264545414</v>
          </cell>
          <cell r="AG1101">
            <v>471.04935715934681</v>
          </cell>
          <cell r="AH1101">
            <v>623.9</v>
          </cell>
          <cell r="AI1101">
            <v>-152.85064284065317</v>
          </cell>
          <cell r="AJ1101">
            <v>0</v>
          </cell>
          <cell r="AK1101">
            <v>623.9</v>
          </cell>
          <cell r="AL1101">
            <v>-623.9</v>
          </cell>
          <cell r="AM1101">
            <v>0</v>
          </cell>
          <cell r="AN1101">
            <v>623.9</v>
          </cell>
          <cell r="AO1101">
            <v>-623.9</v>
          </cell>
          <cell r="AP1101">
            <v>0.32789162249031845</v>
          </cell>
          <cell r="AQ1101">
            <v>0.32789162249031845</v>
          </cell>
          <cell r="AR1101">
            <v>940.12430217179121</v>
          </cell>
          <cell r="AS1101">
            <v>2609.54</v>
          </cell>
        </row>
        <row r="1102">
          <cell r="A1102" t="str">
            <v>л/с №3000000173398</v>
          </cell>
          <cell r="B1102" t="str">
            <v>А/м 7</v>
          </cell>
          <cell r="C1102" t="str">
            <v>Шерстянкин Евгений Андреевич</v>
          </cell>
          <cell r="D1102">
            <v>44954</v>
          </cell>
          <cell r="E1102">
            <v>14.4</v>
          </cell>
          <cell r="F1102">
            <v>4</v>
          </cell>
          <cell r="G1102">
            <v>28</v>
          </cell>
          <cell r="H1102">
            <v>31</v>
          </cell>
          <cell r="I1102">
            <v>30</v>
          </cell>
          <cell r="J1102">
            <v>31</v>
          </cell>
          <cell r="K1102">
            <v>124</v>
          </cell>
          <cell r="U1102">
            <v>0</v>
          </cell>
          <cell r="V1102">
            <v>1.5111293864720829E-2</v>
          </cell>
          <cell r="W1102">
            <v>0.14678035199616624</v>
          </cell>
          <cell r="X1102">
            <v>0.17395424873032128</v>
          </cell>
          <cell r="Y1102">
            <v>0</v>
          </cell>
          <cell r="Z1102">
            <v>0</v>
          </cell>
          <cell r="AA1102">
            <v>43.326799543050264</v>
          </cell>
          <cell r="AB1102">
            <v>68.92</v>
          </cell>
          <cell r="AC1102">
            <v>-25.593200456949738</v>
          </cell>
          <cell r="AD1102">
            <v>420.84568963636787</v>
          </cell>
          <cell r="AE1102">
            <v>660.6</v>
          </cell>
          <cell r="AF1102">
            <v>-239.75431036363216</v>
          </cell>
          <cell r="AG1102">
            <v>498.75814287460253</v>
          </cell>
          <cell r="AH1102">
            <v>660.6</v>
          </cell>
          <cell r="AI1102">
            <v>-161.8418571253975</v>
          </cell>
          <cell r="AJ1102">
            <v>0</v>
          </cell>
          <cell r="AK1102">
            <v>660.6</v>
          </cell>
          <cell r="AL1102">
            <v>-660.6</v>
          </cell>
          <cell r="AM1102">
            <v>0</v>
          </cell>
          <cell r="AN1102">
            <v>660.6</v>
          </cell>
          <cell r="AO1102">
            <v>-660.6</v>
          </cell>
          <cell r="AP1102">
            <v>0.33584589459120834</v>
          </cell>
          <cell r="AQ1102">
            <v>0.33584589459120834</v>
          </cell>
          <cell r="AR1102">
            <v>962.93063205402063</v>
          </cell>
          <cell r="AS1102">
            <v>2711.3199999999997</v>
          </cell>
        </row>
        <row r="1103">
          <cell r="A1103" t="str">
            <v>л/с №3000000173172</v>
          </cell>
          <cell r="B1103" t="str">
            <v>А/м 70</v>
          </cell>
          <cell r="C1103" t="str">
            <v>Березинский Павел Михайлович</v>
          </cell>
          <cell r="D1103">
            <v>44947</v>
          </cell>
          <cell r="E1103">
            <v>13.6</v>
          </cell>
          <cell r="F1103">
            <v>11</v>
          </cell>
          <cell r="G1103">
            <v>28</v>
          </cell>
          <cell r="H1103">
            <v>31</v>
          </cell>
          <cell r="I1103">
            <v>30</v>
          </cell>
          <cell r="J1103">
            <v>31</v>
          </cell>
          <cell r="K1103">
            <v>131</v>
          </cell>
          <cell r="U1103">
            <v>0</v>
          </cell>
          <cell r="V1103">
            <v>3.924738823198326E-2</v>
          </cell>
          <cell r="W1103">
            <v>0.13862588799637923</v>
          </cell>
          <cell r="X1103">
            <v>0.16429012380085897</v>
          </cell>
          <cell r="Y1103">
            <v>0</v>
          </cell>
          <cell r="Z1103">
            <v>0</v>
          </cell>
          <cell r="AA1103">
            <v>112.52932659097776</v>
          </cell>
          <cell r="AB1103">
            <v>179.06</v>
          </cell>
          <cell r="AC1103">
            <v>-66.530673409022242</v>
          </cell>
          <cell r="AD1103">
            <v>397.46537354545859</v>
          </cell>
          <cell r="AE1103">
            <v>623.89</v>
          </cell>
          <cell r="AF1103">
            <v>-226.4246264545414</v>
          </cell>
          <cell r="AG1103">
            <v>471.04935715934681</v>
          </cell>
          <cell r="AH1103">
            <v>623.9</v>
          </cell>
          <cell r="AI1103">
            <v>-152.85064284065317</v>
          </cell>
          <cell r="AJ1103">
            <v>0</v>
          </cell>
          <cell r="AK1103">
            <v>623.9</v>
          </cell>
          <cell r="AL1103">
            <v>-623.9</v>
          </cell>
          <cell r="AM1103">
            <v>0</v>
          </cell>
          <cell r="AN1103">
            <v>623.9</v>
          </cell>
          <cell r="AO1103">
            <v>-623.9</v>
          </cell>
          <cell r="AP1103">
            <v>0.34216340002922147</v>
          </cell>
          <cell r="AQ1103">
            <v>0.34216340002922147</v>
          </cell>
          <cell r="AR1103">
            <v>981.04405729578309</v>
          </cell>
          <cell r="AS1103">
            <v>2674.65</v>
          </cell>
        </row>
        <row r="1104">
          <cell r="A1104" t="str">
            <v>л/с №3000000173186</v>
          </cell>
          <cell r="B1104" t="str">
            <v>А/м 71</v>
          </cell>
          <cell r="C1104" t="str">
            <v>Березинский Павел Михайлович</v>
          </cell>
          <cell r="D1104">
            <v>44947</v>
          </cell>
          <cell r="E1104">
            <v>13.6</v>
          </cell>
          <cell r="F1104">
            <v>11</v>
          </cell>
          <cell r="G1104">
            <v>28</v>
          </cell>
          <cell r="H1104">
            <v>31</v>
          </cell>
          <cell r="I1104">
            <v>30</v>
          </cell>
          <cell r="J1104">
            <v>31</v>
          </cell>
          <cell r="K1104">
            <v>131</v>
          </cell>
          <cell r="U1104">
            <v>0</v>
          </cell>
          <cell r="V1104">
            <v>3.924738823198326E-2</v>
          </cell>
          <cell r="W1104">
            <v>0.13862588799637923</v>
          </cell>
          <cell r="X1104">
            <v>0.16429012380085897</v>
          </cell>
          <cell r="Y1104">
            <v>0</v>
          </cell>
          <cell r="Z1104">
            <v>0</v>
          </cell>
          <cell r="AA1104">
            <v>112.52932659097776</v>
          </cell>
          <cell r="AB1104">
            <v>179.06</v>
          </cell>
          <cell r="AC1104">
            <v>-66.530673409022242</v>
          </cell>
          <cell r="AD1104">
            <v>397.46537354545859</v>
          </cell>
          <cell r="AE1104">
            <v>623.89</v>
          </cell>
          <cell r="AF1104">
            <v>-226.4246264545414</v>
          </cell>
          <cell r="AG1104">
            <v>471.04935715934681</v>
          </cell>
          <cell r="AH1104">
            <v>623.9</v>
          </cell>
          <cell r="AI1104">
            <v>-152.85064284065317</v>
          </cell>
          <cell r="AJ1104">
            <v>0</v>
          </cell>
          <cell r="AK1104">
            <v>623.9</v>
          </cell>
          <cell r="AL1104">
            <v>-623.9</v>
          </cell>
          <cell r="AM1104">
            <v>0</v>
          </cell>
          <cell r="AN1104">
            <v>623.9</v>
          </cell>
          <cell r="AO1104">
            <v>-623.9</v>
          </cell>
          <cell r="AP1104">
            <v>0.34216340002922147</v>
          </cell>
          <cell r="AQ1104">
            <v>0.34216340002922147</v>
          </cell>
          <cell r="AR1104">
            <v>981.04405729578309</v>
          </cell>
          <cell r="AS1104">
            <v>2674.65</v>
          </cell>
        </row>
        <row r="1105">
          <cell r="A1105" t="str">
            <v>л/с №3000000173364</v>
          </cell>
          <cell r="B1105" t="str">
            <v>А/м 72</v>
          </cell>
          <cell r="C1105" t="str">
            <v>Павлова Татьяна Дмитриевна</v>
          </cell>
          <cell r="D1105">
            <v>44933</v>
          </cell>
          <cell r="E1105">
            <v>13.6</v>
          </cell>
          <cell r="F1105">
            <v>25</v>
          </cell>
          <cell r="G1105">
            <v>28</v>
          </cell>
          <cell r="H1105">
            <v>31</v>
          </cell>
          <cell r="I1105">
            <v>30</v>
          </cell>
          <cell r="J1105">
            <v>31</v>
          </cell>
          <cell r="K1105">
            <v>145</v>
          </cell>
          <cell r="U1105">
            <v>0</v>
          </cell>
          <cell r="V1105">
            <v>8.9198609618143784E-2</v>
          </cell>
          <cell r="W1105">
            <v>0.13862588799637923</v>
          </cell>
          <cell r="X1105">
            <v>0.16429012380085897</v>
          </cell>
          <cell r="Y1105">
            <v>0</v>
          </cell>
          <cell r="Z1105">
            <v>0</v>
          </cell>
          <cell r="AA1105">
            <v>255.74846952494948</v>
          </cell>
          <cell r="AB1105">
            <v>81.39</v>
          </cell>
          <cell r="AC1105">
            <v>174.3584695249495</v>
          </cell>
          <cell r="AD1105">
            <v>397.46537354545859</v>
          </cell>
          <cell r="AE1105">
            <v>623.89</v>
          </cell>
          <cell r="AF1105">
            <v>-226.4246264545414</v>
          </cell>
          <cell r="AG1105">
            <v>471.04935715934681</v>
          </cell>
          <cell r="AH1105">
            <v>623.9</v>
          </cell>
          <cell r="AI1105">
            <v>-152.85064284065317</v>
          </cell>
          <cell r="AJ1105">
            <v>0</v>
          </cell>
          <cell r="AK1105">
            <v>623.9</v>
          </cell>
          <cell r="AL1105">
            <v>-623.9</v>
          </cell>
          <cell r="AM1105">
            <v>0</v>
          </cell>
          <cell r="AN1105">
            <v>623.9</v>
          </cell>
          <cell r="AO1105">
            <v>-623.9</v>
          </cell>
          <cell r="AP1105">
            <v>0.392114621415382</v>
          </cell>
          <cell r="AQ1105">
            <v>0.392114621415382</v>
          </cell>
          <cell r="AR1105">
            <v>1124.2632002297548</v>
          </cell>
          <cell r="AS1105">
            <v>2576.98</v>
          </cell>
        </row>
        <row r="1106">
          <cell r="A1106" t="str">
            <v>л/с №3000000173202</v>
          </cell>
          <cell r="B1106" t="str">
            <v>А/м 73</v>
          </cell>
          <cell r="C1106" t="str">
            <v>Сытов Алексей Игоревич</v>
          </cell>
          <cell r="D1106">
            <v>44947</v>
          </cell>
          <cell r="E1106">
            <v>15.1</v>
          </cell>
          <cell r="F1106">
            <v>11</v>
          </cell>
          <cell r="G1106">
            <v>28</v>
          </cell>
          <cell r="H1106">
            <v>31</v>
          </cell>
          <cell r="I1106">
            <v>30</v>
          </cell>
          <cell r="J1106">
            <v>31</v>
          </cell>
          <cell r="K1106">
            <v>131</v>
          </cell>
          <cell r="U1106">
            <v>0</v>
          </cell>
          <cell r="V1106">
            <v>4.3576144286981422E-2</v>
          </cell>
          <cell r="W1106">
            <v>0.15391550799597989</v>
          </cell>
          <cell r="X1106">
            <v>0.18241035804360078</v>
          </cell>
          <cell r="Y1106">
            <v>0</v>
          </cell>
          <cell r="Z1106">
            <v>0</v>
          </cell>
          <cell r="AA1106">
            <v>124.94064937674739</v>
          </cell>
          <cell r="AB1106">
            <v>198.8</v>
          </cell>
          <cell r="AC1106">
            <v>-73.859350623252624</v>
          </cell>
          <cell r="AD1106">
            <v>441.3034662159136</v>
          </cell>
          <cell r="AE1106">
            <v>692.71</v>
          </cell>
          <cell r="AF1106">
            <v>-251.40653378408643</v>
          </cell>
          <cell r="AG1106">
            <v>523.00333037545124</v>
          </cell>
          <cell r="AH1106">
            <v>692.71</v>
          </cell>
          <cell r="AI1106">
            <v>-169.70666962454879</v>
          </cell>
          <cell r="AJ1106">
            <v>0</v>
          </cell>
          <cell r="AK1106">
            <v>692.71</v>
          </cell>
          <cell r="AL1106">
            <v>-692.71</v>
          </cell>
          <cell r="AM1106">
            <v>0</v>
          </cell>
          <cell r="AN1106">
            <v>692.71</v>
          </cell>
          <cell r="AO1106">
            <v>-692.71</v>
          </cell>
          <cell r="AP1106">
            <v>0.37990201032656212</v>
          </cell>
          <cell r="AQ1106">
            <v>0.37990201032656212</v>
          </cell>
          <cell r="AR1106">
            <v>1089.2474459681123</v>
          </cell>
          <cell r="AS1106">
            <v>2969.6400000000003</v>
          </cell>
        </row>
        <row r="1107">
          <cell r="A1107" t="str">
            <v>л/с №3000000173365</v>
          </cell>
          <cell r="B1107" t="str">
            <v>А/м 75</v>
          </cell>
          <cell r="C1107" t="str">
            <v>Потеруха Иван Васильевич</v>
          </cell>
          <cell r="D1107">
            <v>44953</v>
          </cell>
          <cell r="E1107">
            <v>13.6</v>
          </cell>
          <cell r="F1107">
            <v>5</v>
          </cell>
          <cell r="G1107">
            <v>28</v>
          </cell>
          <cell r="H1107">
            <v>31</v>
          </cell>
          <cell r="I1107">
            <v>30</v>
          </cell>
          <cell r="J1107">
            <v>31</v>
          </cell>
          <cell r="K1107">
            <v>125</v>
          </cell>
          <cell r="U1107">
            <v>0</v>
          </cell>
          <cell r="V1107">
            <v>1.7839721923628756E-2</v>
          </cell>
          <cell r="W1107">
            <v>0.13862588799637923</v>
          </cell>
          <cell r="X1107">
            <v>0.16429012380085897</v>
          </cell>
          <cell r="Y1107">
            <v>0</v>
          </cell>
          <cell r="Z1107">
            <v>0</v>
          </cell>
          <cell r="AA1107">
            <v>51.149693904989896</v>
          </cell>
          <cell r="AB1107">
            <v>81.39</v>
          </cell>
          <cell r="AC1107">
            <v>-30.240306095010105</v>
          </cell>
          <cell r="AD1107">
            <v>397.46537354545859</v>
          </cell>
          <cell r="AE1107">
            <v>623.89</v>
          </cell>
          <cell r="AF1107">
            <v>-226.4246264545414</v>
          </cell>
          <cell r="AG1107">
            <v>471.04935715934681</v>
          </cell>
          <cell r="AH1107">
            <v>623.9</v>
          </cell>
          <cell r="AI1107">
            <v>-152.85064284065317</v>
          </cell>
          <cell r="AJ1107">
            <v>0</v>
          </cell>
          <cell r="AK1107">
            <v>623.9</v>
          </cell>
          <cell r="AL1107">
            <v>-623.9</v>
          </cell>
          <cell r="AM1107">
            <v>0</v>
          </cell>
          <cell r="AN1107">
            <v>623.9</v>
          </cell>
          <cell r="AO1107">
            <v>-623.9</v>
          </cell>
          <cell r="AP1107">
            <v>0.32075573372086696</v>
          </cell>
          <cell r="AQ1107">
            <v>0.32075573372086696</v>
          </cell>
          <cell r="AR1107">
            <v>919.66442460979533</v>
          </cell>
          <cell r="AS1107">
            <v>2576.98</v>
          </cell>
        </row>
        <row r="1108">
          <cell r="A1108" t="str">
            <v>л/с №3000000173374</v>
          </cell>
          <cell r="B1108" t="str">
            <v>А/м 77</v>
          </cell>
          <cell r="C1108" t="str">
            <v>Пятова Елена Вячеславовна</v>
          </cell>
          <cell r="D1108">
            <v>44954</v>
          </cell>
          <cell r="E1108">
            <v>13.6</v>
          </cell>
          <cell r="F1108">
            <v>4</v>
          </cell>
          <cell r="G1108">
            <v>28</v>
          </cell>
          <cell r="H1108">
            <v>31</v>
          </cell>
          <cell r="I1108">
            <v>30</v>
          </cell>
          <cell r="J1108">
            <v>31</v>
          </cell>
          <cell r="K1108">
            <v>124</v>
          </cell>
          <cell r="U1108">
            <v>0</v>
          </cell>
          <cell r="V1108">
            <v>1.4271777538903005E-2</v>
          </cell>
          <cell r="W1108">
            <v>0.13862588799637923</v>
          </cell>
          <cell r="X1108">
            <v>0.16429012380085897</v>
          </cell>
          <cell r="Y1108">
            <v>0</v>
          </cell>
          <cell r="Z1108">
            <v>0</v>
          </cell>
          <cell r="AA1108">
            <v>40.919755123991912</v>
          </cell>
          <cell r="AB1108">
            <v>65.11</v>
          </cell>
          <cell r="AC1108">
            <v>-24.190244876008087</v>
          </cell>
          <cell r="AD1108">
            <v>397.46537354545859</v>
          </cell>
          <cell r="AE1108">
            <v>623.89</v>
          </cell>
          <cell r="AF1108">
            <v>-226.4246264545414</v>
          </cell>
          <cell r="AG1108">
            <v>471.04935715934681</v>
          </cell>
          <cell r="AH1108">
            <v>623.9</v>
          </cell>
          <cell r="AI1108">
            <v>-152.85064284065317</v>
          </cell>
          <cell r="AJ1108">
            <v>0</v>
          </cell>
          <cell r="AK1108">
            <v>623.9</v>
          </cell>
          <cell r="AL1108">
            <v>-623.9</v>
          </cell>
          <cell r="AM1108">
            <v>0</v>
          </cell>
          <cell r="AN1108">
            <v>623.9</v>
          </cell>
          <cell r="AO1108">
            <v>-623.9</v>
          </cell>
          <cell r="AP1108">
            <v>0.31718778933614122</v>
          </cell>
          <cell r="AQ1108">
            <v>0.31718778933614122</v>
          </cell>
          <cell r="AR1108">
            <v>909.43448582879739</v>
          </cell>
          <cell r="AS1108">
            <v>2560.7000000000003</v>
          </cell>
        </row>
        <row r="1109">
          <cell r="A1109" t="str">
            <v>л/с №3000000173187</v>
          </cell>
          <cell r="B1109" t="str">
            <v>А/м 78</v>
          </cell>
          <cell r="C1109" t="str">
            <v>Айрапетян Нелли Грачевна</v>
          </cell>
          <cell r="D1109">
            <v>44947</v>
          </cell>
          <cell r="E1109">
            <v>13.6</v>
          </cell>
          <cell r="F1109">
            <v>11</v>
          </cell>
          <cell r="G1109">
            <v>28</v>
          </cell>
          <cell r="H1109">
            <v>31</v>
          </cell>
          <cell r="I1109">
            <v>30</v>
          </cell>
          <cell r="J1109">
            <v>31</v>
          </cell>
          <cell r="K1109">
            <v>131</v>
          </cell>
          <cell r="U1109">
            <v>0</v>
          </cell>
          <cell r="V1109">
            <v>3.924738823198326E-2</v>
          </cell>
          <cell r="W1109">
            <v>0.13862588799637923</v>
          </cell>
          <cell r="X1109">
            <v>0.16429012380085897</v>
          </cell>
          <cell r="Y1109">
            <v>0</v>
          </cell>
          <cell r="Z1109">
            <v>0</v>
          </cell>
          <cell r="AA1109">
            <v>112.52932659097776</v>
          </cell>
          <cell r="AB1109">
            <v>179.06</v>
          </cell>
          <cell r="AC1109">
            <v>-66.530673409022242</v>
          </cell>
          <cell r="AD1109">
            <v>397.46537354545859</v>
          </cell>
          <cell r="AE1109">
            <v>623.89</v>
          </cell>
          <cell r="AF1109">
            <v>-226.4246264545414</v>
          </cell>
          <cell r="AG1109">
            <v>471.04935715934681</v>
          </cell>
          <cell r="AH1109">
            <v>623.9</v>
          </cell>
          <cell r="AI1109">
            <v>-152.85064284065317</v>
          </cell>
          <cell r="AJ1109">
            <v>0</v>
          </cell>
          <cell r="AK1109">
            <v>623.9</v>
          </cell>
          <cell r="AL1109">
            <v>-623.9</v>
          </cell>
          <cell r="AM1109">
            <v>0</v>
          </cell>
          <cell r="AN1109">
            <v>623.9</v>
          </cell>
          <cell r="AO1109">
            <v>-623.9</v>
          </cell>
          <cell r="AP1109">
            <v>0.34216340002922147</v>
          </cell>
          <cell r="AQ1109">
            <v>0.34216340002922147</v>
          </cell>
          <cell r="AR1109">
            <v>981.04405729578309</v>
          </cell>
          <cell r="AS1109">
            <v>2674.65</v>
          </cell>
        </row>
        <row r="1110">
          <cell r="A1110" t="str">
            <v>л/с №3000000173322</v>
          </cell>
          <cell r="B1110" t="str">
            <v>А/м 82</v>
          </cell>
          <cell r="C1110" t="str">
            <v>Чернов Константин Сергеевич</v>
          </cell>
          <cell r="D1110">
            <v>44952</v>
          </cell>
          <cell r="E1110">
            <v>13.6</v>
          </cell>
          <cell r="F1110">
            <v>6</v>
          </cell>
          <cell r="G1110">
            <v>28</v>
          </cell>
          <cell r="H1110">
            <v>31</v>
          </cell>
          <cell r="I1110">
            <v>30</v>
          </cell>
          <cell r="J1110">
            <v>31</v>
          </cell>
          <cell r="K1110">
            <v>126</v>
          </cell>
          <cell r="U1110">
            <v>0</v>
          </cell>
          <cell r="V1110">
            <v>2.1407666308354507E-2</v>
          </cell>
          <cell r="W1110">
            <v>0.13862588799637923</v>
          </cell>
          <cell r="X1110">
            <v>0.16429012380085897</v>
          </cell>
          <cell r="Y1110">
            <v>0</v>
          </cell>
          <cell r="Z1110">
            <v>0</v>
          </cell>
          <cell r="AA1110">
            <v>61.379632685987872</v>
          </cell>
          <cell r="AB1110">
            <v>97.67</v>
          </cell>
          <cell r="AC1110">
            <v>-36.29036731401213</v>
          </cell>
          <cell r="AD1110">
            <v>397.46537354545859</v>
          </cell>
          <cell r="AE1110">
            <v>623.89</v>
          </cell>
          <cell r="AF1110">
            <v>-226.4246264545414</v>
          </cell>
          <cell r="AG1110">
            <v>471.04935715934681</v>
          </cell>
          <cell r="AH1110">
            <v>623.9</v>
          </cell>
          <cell r="AI1110">
            <v>-152.85064284065317</v>
          </cell>
          <cell r="AJ1110">
            <v>0</v>
          </cell>
          <cell r="AK1110">
            <v>623.9</v>
          </cell>
          <cell r="AL1110">
            <v>-623.9</v>
          </cell>
          <cell r="AM1110">
            <v>0</v>
          </cell>
          <cell r="AN1110">
            <v>623.9</v>
          </cell>
          <cell r="AO1110">
            <v>-623.9</v>
          </cell>
          <cell r="AP1110">
            <v>0.32432367810559271</v>
          </cell>
          <cell r="AQ1110">
            <v>0.32432367810559271</v>
          </cell>
          <cell r="AR1110">
            <v>929.89436339079327</v>
          </cell>
          <cell r="AS1110">
            <v>2593.2600000000002</v>
          </cell>
        </row>
        <row r="1111">
          <cell r="A1111" t="str">
            <v>л/с №3000000173312</v>
          </cell>
          <cell r="B1111" t="str">
            <v>А/м 83</v>
          </cell>
          <cell r="C1111" t="str">
            <v>Бекбасов Эльдар Ерикчиевич</v>
          </cell>
          <cell r="D1111">
            <v>44952</v>
          </cell>
          <cell r="E1111">
            <v>13.6</v>
          </cell>
          <cell r="F1111">
            <v>6</v>
          </cell>
          <cell r="G1111">
            <v>28</v>
          </cell>
          <cell r="H1111">
            <v>31</v>
          </cell>
          <cell r="I1111">
            <v>30</v>
          </cell>
          <cell r="J1111">
            <v>31</v>
          </cell>
          <cell r="K1111">
            <v>126</v>
          </cell>
          <cell r="U1111">
            <v>0</v>
          </cell>
          <cell r="V1111">
            <v>2.1407666308354507E-2</v>
          </cell>
          <cell r="W1111">
            <v>0.13862588799637923</v>
          </cell>
          <cell r="X1111">
            <v>0.16429012380085897</v>
          </cell>
          <cell r="Y1111">
            <v>0</v>
          </cell>
          <cell r="Z1111">
            <v>0</v>
          </cell>
          <cell r="AA1111">
            <v>61.379632685987872</v>
          </cell>
          <cell r="AB1111">
            <v>97.67</v>
          </cell>
          <cell r="AC1111">
            <v>-36.29036731401213</v>
          </cell>
          <cell r="AD1111">
            <v>397.46537354545859</v>
          </cell>
          <cell r="AE1111">
            <v>623.89</v>
          </cell>
          <cell r="AF1111">
            <v>-226.4246264545414</v>
          </cell>
          <cell r="AG1111">
            <v>471.04935715934681</v>
          </cell>
          <cell r="AH1111">
            <v>623.9</v>
          </cell>
          <cell r="AI1111">
            <v>-152.85064284065317</v>
          </cell>
          <cell r="AJ1111">
            <v>0</v>
          </cell>
          <cell r="AK1111">
            <v>623.9</v>
          </cell>
          <cell r="AL1111">
            <v>-623.9</v>
          </cell>
          <cell r="AM1111">
            <v>0</v>
          </cell>
          <cell r="AN1111">
            <v>623.9</v>
          </cell>
          <cell r="AO1111">
            <v>-623.9</v>
          </cell>
          <cell r="AP1111">
            <v>0.32432367810559271</v>
          </cell>
          <cell r="AQ1111">
            <v>0.32432367810559271</v>
          </cell>
          <cell r="AR1111">
            <v>929.89436339079327</v>
          </cell>
          <cell r="AS1111">
            <v>2593.2600000000002</v>
          </cell>
        </row>
        <row r="1112">
          <cell r="A1112" t="str">
            <v>л/с №3000000172988</v>
          </cell>
          <cell r="B1112" t="str">
            <v>А/м 85</v>
          </cell>
          <cell r="C1112" t="str">
            <v>Сонина Светлана Юрьевна</v>
          </cell>
          <cell r="D1112">
            <v>44945</v>
          </cell>
          <cell r="E1112">
            <v>13.6</v>
          </cell>
          <cell r="F1112">
            <v>13</v>
          </cell>
          <cell r="G1112">
            <v>28</v>
          </cell>
          <cell r="H1112">
            <v>31</v>
          </cell>
          <cell r="I1112">
            <v>30</v>
          </cell>
          <cell r="J1112">
            <v>31</v>
          </cell>
          <cell r="K1112">
            <v>133</v>
          </cell>
          <cell r="U1112">
            <v>0</v>
          </cell>
          <cell r="V1112">
            <v>4.638327700143477E-2</v>
          </cell>
          <cell r="W1112">
            <v>0.13862588799637923</v>
          </cell>
          <cell r="X1112">
            <v>0.16429012380085897</v>
          </cell>
          <cell r="Y1112">
            <v>0</v>
          </cell>
          <cell r="Z1112">
            <v>0</v>
          </cell>
          <cell r="AA1112">
            <v>132.98920415297374</v>
          </cell>
          <cell r="AB1112">
            <v>211.59</v>
          </cell>
          <cell r="AC1112">
            <v>-78.600795847026262</v>
          </cell>
          <cell r="AD1112">
            <v>397.46537354545859</v>
          </cell>
          <cell r="AE1112">
            <v>623.89</v>
          </cell>
          <cell r="AF1112">
            <v>-226.4246264545414</v>
          </cell>
          <cell r="AG1112">
            <v>471.04935715934681</v>
          </cell>
          <cell r="AH1112">
            <v>623.9</v>
          </cell>
          <cell r="AI1112">
            <v>-152.85064284065317</v>
          </cell>
          <cell r="AJ1112">
            <v>0</v>
          </cell>
          <cell r="AK1112">
            <v>623.9</v>
          </cell>
          <cell r="AL1112">
            <v>-623.9</v>
          </cell>
          <cell r="AM1112">
            <v>0</v>
          </cell>
          <cell r="AN1112">
            <v>623.9</v>
          </cell>
          <cell r="AO1112">
            <v>-623.9</v>
          </cell>
          <cell r="AP1112">
            <v>0.349299288798673</v>
          </cell>
          <cell r="AQ1112">
            <v>0.349299288798673</v>
          </cell>
          <cell r="AR1112">
            <v>1001.5039348577792</v>
          </cell>
          <cell r="AS1112">
            <v>2707.1800000000003</v>
          </cell>
        </row>
        <row r="1113">
          <cell r="A1113" t="str">
            <v>л/с №3000000173372</v>
          </cell>
          <cell r="B1113" t="str">
            <v>А/м 89</v>
          </cell>
          <cell r="C1113" t="str">
            <v>Колганова Анастасия Евгеньевна</v>
          </cell>
          <cell r="D1113">
            <v>44954</v>
          </cell>
          <cell r="E1113">
            <v>13.6</v>
          </cell>
          <cell r="F1113">
            <v>4</v>
          </cell>
          <cell r="G1113">
            <v>28</v>
          </cell>
          <cell r="H1113">
            <v>31</v>
          </cell>
          <cell r="I1113">
            <v>30</v>
          </cell>
          <cell r="J1113">
            <v>31</v>
          </cell>
          <cell r="K1113">
            <v>124</v>
          </cell>
          <cell r="U1113">
            <v>0</v>
          </cell>
          <cell r="V1113">
            <v>1.4271777538903005E-2</v>
          </cell>
          <cell r="W1113">
            <v>0.13862588799637923</v>
          </cell>
          <cell r="X1113">
            <v>0.16429012380085897</v>
          </cell>
          <cell r="Y1113">
            <v>0</v>
          </cell>
          <cell r="Z1113">
            <v>0</v>
          </cell>
          <cell r="AA1113">
            <v>40.919755123991912</v>
          </cell>
          <cell r="AB1113">
            <v>65.11</v>
          </cell>
          <cell r="AC1113">
            <v>-24.190244876008087</v>
          </cell>
          <cell r="AD1113">
            <v>397.46537354545859</v>
          </cell>
          <cell r="AE1113">
            <v>623.89</v>
          </cell>
          <cell r="AF1113">
            <v>-226.4246264545414</v>
          </cell>
          <cell r="AG1113">
            <v>471.04935715934681</v>
          </cell>
          <cell r="AH1113">
            <v>623.9</v>
          </cell>
          <cell r="AI1113">
            <v>-152.85064284065317</v>
          </cell>
          <cell r="AJ1113">
            <v>0</v>
          </cell>
          <cell r="AK1113">
            <v>623.9</v>
          </cell>
          <cell r="AL1113">
            <v>-623.9</v>
          </cell>
          <cell r="AM1113">
            <v>0</v>
          </cell>
          <cell r="AN1113">
            <v>623.9</v>
          </cell>
          <cell r="AO1113">
            <v>-623.9</v>
          </cell>
          <cell r="AP1113">
            <v>0.31718778933614122</v>
          </cell>
          <cell r="AQ1113">
            <v>0.31718778933614122</v>
          </cell>
          <cell r="AR1113">
            <v>909.43448582879739</v>
          </cell>
          <cell r="AS1113">
            <v>2560.7000000000003</v>
          </cell>
        </row>
        <row r="1114">
          <cell r="A1114" t="str">
            <v>л/с №3000000173402</v>
          </cell>
          <cell r="B1114" t="str">
            <v>А/м 9</v>
          </cell>
          <cell r="C1114" t="str">
            <v>Алимов Евгений Александрович</v>
          </cell>
          <cell r="D1114">
            <v>44954</v>
          </cell>
          <cell r="E1114">
            <v>18.3</v>
          </cell>
          <cell r="F1114">
            <v>4</v>
          </cell>
          <cell r="G1114">
            <v>28</v>
          </cell>
          <cell r="H1114">
            <v>31</v>
          </cell>
          <cell r="I1114">
            <v>30</v>
          </cell>
          <cell r="J1114">
            <v>31</v>
          </cell>
          <cell r="K1114">
            <v>124</v>
          </cell>
          <cell r="U1114">
            <v>0</v>
          </cell>
          <cell r="V1114">
            <v>1.9203935953082719E-2</v>
          </cell>
          <cell r="W1114">
            <v>0.18653336399512793</v>
          </cell>
          <cell r="X1114">
            <v>0.22106685776144996</v>
          </cell>
          <cell r="Y1114">
            <v>0</v>
          </cell>
          <cell r="Z1114">
            <v>0</v>
          </cell>
          <cell r="AA1114">
            <v>55.061141085959704</v>
          </cell>
          <cell r="AB1114">
            <v>87.61</v>
          </cell>
          <cell r="AC1114">
            <v>-32.548858914040295</v>
          </cell>
          <cell r="AD1114">
            <v>534.82473057955087</v>
          </cell>
          <cell r="AE1114">
            <v>839.51</v>
          </cell>
          <cell r="AF1114">
            <v>-304.68526942044912</v>
          </cell>
          <cell r="AG1114">
            <v>633.8384732364741</v>
          </cell>
          <cell r="AH1114">
            <v>839.51</v>
          </cell>
          <cell r="AI1114">
            <v>-205.67152676352589</v>
          </cell>
          <cell r="AJ1114">
            <v>0</v>
          </cell>
          <cell r="AK1114">
            <v>839.51</v>
          </cell>
          <cell r="AL1114">
            <v>-839.51</v>
          </cell>
          <cell r="AM1114">
            <v>0</v>
          </cell>
          <cell r="AN1114">
            <v>839.51</v>
          </cell>
          <cell r="AO1114">
            <v>-839.51</v>
          </cell>
          <cell r="AP1114">
            <v>0.42680415770966063</v>
          </cell>
          <cell r="AQ1114">
            <v>0.42680415770966063</v>
          </cell>
          <cell r="AR1114">
            <v>1223.7243449019848</v>
          </cell>
          <cell r="AS1114">
            <v>3445.6500000000005</v>
          </cell>
        </row>
        <row r="1115">
          <cell r="A1115" t="str">
            <v>л/с №3000000173316</v>
          </cell>
          <cell r="B1115" t="str">
            <v>А/м 90</v>
          </cell>
          <cell r="C1115" t="str">
            <v>Бутримов Никита Андреевич</v>
          </cell>
          <cell r="D1115">
            <v>44952</v>
          </cell>
          <cell r="E1115">
            <v>13.6</v>
          </cell>
          <cell r="F1115">
            <v>6</v>
          </cell>
          <cell r="G1115">
            <v>28</v>
          </cell>
          <cell r="H1115">
            <v>31</v>
          </cell>
          <cell r="I1115">
            <v>30</v>
          </cell>
          <cell r="J1115">
            <v>31</v>
          </cell>
          <cell r="K1115">
            <v>126</v>
          </cell>
          <cell r="U1115">
            <v>0</v>
          </cell>
          <cell r="V1115">
            <v>2.1407666308354507E-2</v>
          </cell>
          <cell r="W1115">
            <v>0.13862588799637923</v>
          </cell>
          <cell r="X1115">
            <v>0.16429012380085897</v>
          </cell>
          <cell r="Y1115">
            <v>0</v>
          </cell>
          <cell r="Z1115">
            <v>0</v>
          </cell>
          <cell r="AA1115">
            <v>61.379632685987872</v>
          </cell>
          <cell r="AB1115">
            <v>97.67</v>
          </cell>
          <cell r="AC1115">
            <v>-36.29036731401213</v>
          </cell>
          <cell r="AD1115">
            <v>397.46537354545859</v>
          </cell>
          <cell r="AE1115">
            <v>623.89</v>
          </cell>
          <cell r="AF1115">
            <v>-226.4246264545414</v>
          </cell>
          <cell r="AG1115">
            <v>471.04935715934681</v>
          </cell>
          <cell r="AH1115">
            <v>623.9</v>
          </cell>
          <cell r="AI1115">
            <v>-152.85064284065317</v>
          </cell>
          <cell r="AJ1115">
            <v>0</v>
          </cell>
          <cell r="AK1115">
            <v>623.9</v>
          </cell>
          <cell r="AL1115">
            <v>-623.9</v>
          </cell>
          <cell r="AM1115">
            <v>0</v>
          </cell>
          <cell r="AN1115">
            <v>623.9</v>
          </cell>
          <cell r="AO1115">
            <v>-623.9</v>
          </cell>
          <cell r="AP1115">
            <v>0.32432367810559271</v>
          </cell>
          <cell r="AQ1115">
            <v>0.32432367810559271</v>
          </cell>
          <cell r="AR1115">
            <v>929.89436339079327</v>
          </cell>
          <cell r="AS1115">
            <v>2593.2600000000002</v>
          </cell>
        </row>
        <row r="1116">
          <cell r="A1116" t="str">
            <v>л/с №3000000173399</v>
          </cell>
          <cell r="B1116" t="str">
            <v>А/м 91</v>
          </cell>
          <cell r="C1116" t="str">
            <v>Юдаев Сергей Михайлович</v>
          </cell>
          <cell r="D1116">
            <v>44954</v>
          </cell>
          <cell r="E1116">
            <v>13.6</v>
          </cell>
          <cell r="F1116">
            <v>4</v>
          </cell>
          <cell r="G1116">
            <v>28</v>
          </cell>
          <cell r="H1116">
            <v>31</v>
          </cell>
          <cell r="I1116">
            <v>30</v>
          </cell>
          <cell r="J1116">
            <v>31</v>
          </cell>
          <cell r="K1116">
            <v>124</v>
          </cell>
          <cell r="U1116">
            <v>0</v>
          </cell>
          <cell r="V1116">
            <v>1.4271777538903005E-2</v>
          </cell>
          <cell r="W1116">
            <v>0.13862588799637923</v>
          </cell>
          <cell r="X1116">
            <v>0.16429012380085897</v>
          </cell>
          <cell r="Y1116">
            <v>0</v>
          </cell>
          <cell r="Z1116">
            <v>0</v>
          </cell>
          <cell r="AA1116">
            <v>40.919755123991912</v>
          </cell>
          <cell r="AB1116">
            <v>65.11</v>
          </cell>
          <cell r="AC1116">
            <v>-24.190244876008087</v>
          </cell>
          <cell r="AD1116">
            <v>397.46537354545859</v>
          </cell>
          <cell r="AE1116">
            <v>623.89</v>
          </cell>
          <cell r="AF1116">
            <v>-226.4246264545414</v>
          </cell>
          <cell r="AG1116">
            <v>471.04935715934681</v>
          </cell>
          <cell r="AH1116">
            <v>623.9</v>
          </cell>
          <cell r="AI1116">
            <v>-152.85064284065317</v>
          </cell>
          <cell r="AJ1116">
            <v>0</v>
          </cell>
          <cell r="AK1116">
            <v>623.9</v>
          </cell>
          <cell r="AL1116">
            <v>-623.9</v>
          </cell>
          <cell r="AM1116">
            <v>0</v>
          </cell>
          <cell r="AN1116">
            <v>623.9</v>
          </cell>
          <cell r="AO1116">
            <v>-623.9</v>
          </cell>
          <cell r="AP1116">
            <v>0.31718778933614122</v>
          </cell>
          <cell r="AQ1116">
            <v>0.31718778933614122</v>
          </cell>
          <cell r="AR1116">
            <v>909.43448582879739</v>
          </cell>
          <cell r="AS1116">
            <v>2560.7000000000003</v>
          </cell>
        </row>
        <row r="1117">
          <cell r="A1117" t="str">
            <v>л/с №3000000173318</v>
          </cell>
          <cell r="B1117" t="str">
            <v>А/м 92</v>
          </cell>
          <cell r="C1117" t="str">
            <v>Кольцова Наталья Николаевна</v>
          </cell>
          <cell r="D1117">
            <v>44952</v>
          </cell>
          <cell r="E1117">
            <v>13.6</v>
          </cell>
          <cell r="F1117">
            <v>6</v>
          </cell>
          <cell r="G1117">
            <v>28</v>
          </cell>
          <cell r="H1117">
            <v>31</v>
          </cell>
          <cell r="I1117">
            <v>30</v>
          </cell>
          <cell r="J1117">
            <v>31</v>
          </cell>
          <cell r="K1117">
            <v>126</v>
          </cell>
          <cell r="U1117">
            <v>0</v>
          </cell>
          <cell r="V1117">
            <v>2.1407666308354507E-2</v>
          </cell>
          <cell r="W1117">
            <v>0.13862588799637923</v>
          </cell>
          <cell r="X1117">
            <v>0.16429012380085897</v>
          </cell>
          <cell r="Y1117">
            <v>0</v>
          </cell>
          <cell r="Z1117">
            <v>0</v>
          </cell>
          <cell r="AA1117">
            <v>61.379632685987872</v>
          </cell>
          <cell r="AB1117">
            <v>97.67</v>
          </cell>
          <cell r="AC1117">
            <v>-36.29036731401213</v>
          </cell>
          <cell r="AD1117">
            <v>397.46537354545859</v>
          </cell>
          <cell r="AE1117">
            <v>623.89</v>
          </cell>
          <cell r="AF1117">
            <v>-226.4246264545414</v>
          </cell>
          <cell r="AG1117">
            <v>471.04935715934681</v>
          </cell>
          <cell r="AH1117">
            <v>623.9</v>
          </cell>
          <cell r="AI1117">
            <v>-152.85064284065317</v>
          </cell>
          <cell r="AJ1117">
            <v>0</v>
          </cell>
          <cell r="AK1117">
            <v>623.9</v>
          </cell>
          <cell r="AL1117">
            <v>-623.9</v>
          </cell>
          <cell r="AM1117">
            <v>0</v>
          </cell>
          <cell r="AN1117">
            <v>623.9</v>
          </cell>
          <cell r="AO1117">
            <v>-623.9</v>
          </cell>
          <cell r="AP1117">
            <v>0.32432367810559271</v>
          </cell>
          <cell r="AQ1117">
            <v>0.32432367810559271</v>
          </cell>
          <cell r="AR1117">
            <v>929.89436339079327</v>
          </cell>
          <cell r="AS1117">
            <v>2593.2600000000002</v>
          </cell>
        </row>
        <row r="1118">
          <cell r="A1118" t="str">
            <v>л/с №3000000173321</v>
          </cell>
          <cell r="B1118" t="str">
            <v>А/м 98</v>
          </cell>
          <cell r="C1118" t="str">
            <v>Чернов Константин Сергеевич</v>
          </cell>
          <cell r="D1118">
            <v>44952</v>
          </cell>
          <cell r="E1118">
            <v>18.8</v>
          </cell>
          <cell r="F1118">
            <v>6</v>
          </cell>
          <cell r="G1118">
            <v>28</v>
          </cell>
          <cell r="H1118">
            <v>31</v>
          </cell>
          <cell r="I1118">
            <v>30</v>
          </cell>
          <cell r="J1118">
            <v>31</v>
          </cell>
          <cell r="K1118">
            <v>126</v>
          </cell>
          <cell r="U1118">
            <v>0</v>
          </cell>
          <cell r="V1118">
            <v>2.959295048507829E-2</v>
          </cell>
          <cell r="W1118">
            <v>0.19162990399499483</v>
          </cell>
          <cell r="X1118">
            <v>0.22710693584236391</v>
          </cell>
          <cell r="Y1118">
            <v>0</v>
          </cell>
          <cell r="Z1118">
            <v>0</v>
          </cell>
          <cell r="AA1118">
            <v>84.848315771806767</v>
          </cell>
          <cell r="AB1118">
            <v>135.02000000000001</v>
          </cell>
          <cell r="AC1118">
            <v>-50.171684228193243</v>
          </cell>
          <cell r="AD1118">
            <v>549.43742813636925</v>
          </cell>
          <cell r="AE1118">
            <v>862.45</v>
          </cell>
          <cell r="AF1118">
            <v>-313.0125718636308</v>
          </cell>
          <cell r="AG1118">
            <v>651.15646430850893</v>
          </cell>
          <cell r="AH1118">
            <v>862.45</v>
          </cell>
          <cell r="AI1118">
            <v>-211.29353569149112</v>
          </cell>
          <cell r="AJ1118">
            <v>0</v>
          </cell>
          <cell r="AK1118">
            <v>862.45</v>
          </cell>
          <cell r="AL1118">
            <v>-862.45</v>
          </cell>
          <cell r="AM1118">
            <v>0</v>
          </cell>
          <cell r="AN1118">
            <v>862.45</v>
          </cell>
          <cell r="AO1118">
            <v>-862.45</v>
          </cell>
          <cell r="AP1118">
            <v>0.44832979032243703</v>
          </cell>
          <cell r="AQ1118">
            <v>0.44832979032243703</v>
          </cell>
          <cell r="AR1118">
            <v>1285.442208216685</v>
          </cell>
          <cell r="AS1118">
            <v>3584.8199999999997</v>
          </cell>
        </row>
        <row r="1119">
          <cell r="A1119" t="str">
            <v>л/с №3000000173188</v>
          </cell>
          <cell r="B1119" t="str">
            <v>А/м 99</v>
          </cell>
          <cell r="C1119" t="str">
            <v>Арефьев Андрей Николаевич</v>
          </cell>
          <cell r="D1119">
            <v>44947</v>
          </cell>
          <cell r="E1119">
            <v>17.600000000000001</v>
          </cell>
          <cell r="F1119">
            <v>11</v>
          </cell>
          <cell r="G1119">
            <v>28</v>
          </cell>
          <cell r="H1119">
            <v>31</v>
          </cell>
          <cell r="I1119">
            <v>30</v>
          </cell>
          <cell r="J1119">
            <v>31</v>
          </cell>
          <cell r="K1119">
            <v>131</v>
          </cell>
          <cell r="U1119">
            <v>0</v>
          </cell>
          <cell r="V1119">
            <v>5.079073771197834E-2</v>
          </cell>
          <cell r="W1119">
            <v>0.17939820799531431</v>
          </cell>
          <cell r="X1119">
            <v>0.21261074844817049</v>
          </cell>
          <cell r="Y1119">
            <v>0</v>
          </cell>
          <cell r="Z1119">
            <v>0</v>
          </cell>
          <cell r="AA1119">
            <v>145.62618735303005</v>
          </cell>
          <cell r="AB1119">
            <v>231.66</v>
          </cell>
          <cell r="AC1119">
            <v>-86.033812646969949</v>
          </cell>
          <cell r="AD1119">
            <v>514.36695400000519</v>
          </cell>
          <cell r="AE1119">
            <v>807.4</v>
          </cell>
          <cell r="AF1119">
            <v>-293.03304599999478</v>
          </cell>
          <cell r="AG1119">
            <v>609.59328573562539</v>
          </cell>
          <cell r="AH1119">
            <v>807.4</v>
          </cell>
          <cell r="AI1119">
            <v>-197.80671426437459</v>
          </cell>
          <cell r="AJ1119">
            <v>0</v>
          </cell>
          <cell r="AK1119">
            <v>807.4</v>
          </cell>
          <cell r="AL1119">
            <v>-807.4</v>
          </cell>
          <cell r="AM1119">
            <v>0</v>
          </cell>
          <cell r="AN1119">
            <v>807.4</v>
          </cell>
          <cell r="AO1119">
            <v>-807.4</v>
          </cell>
          <cell r="AP1119">
            <v>0.44279969415546316</v>
          </cell>
          <cell r="AQ1119">
            <v>0.44279969415546316</v>
          </cell>
          <cell r="AR1119">
            <v>1269.5864270886609</v>
          </cell>
          <cell r="AS1119">
            <v>3461.26</v>
          </cell>
        </row>
        <row r="1120">
          <cell r="A1120" t="str">
            <v>л/с №3000000173489</v>
          </cell>
          <cell r="B1120" t="str">
            <v>А/м 1</v>
          </cell>
          <cell r="C1120" t="str">
            <v>Матвеев Алексей Сергеевич</v>
          </cell>
          <cell r="D1120">
            <v>44958</v>
          </cell>
          <cell r="E1120">
            <v>15.5</v>
          </cell>
          <cell r="F1120">
            <v>0</v>
          </cell>
          <cell r="G1120">
            <v>28</v>
          </cell>
          <cell r="H1120">
            <v>31</v>
          </cell>
          <cell r="I1120">
            <v>30</v>
          </cell>
          <cell r="J1120">
            <v>31</v>
          </cell>
          <cell r="K1120">
            <v>120</v>
          </cell>
          <cell r="U1120">
            <v>0</v>
          </cell>
          <cell r="V1120">
            <v>0</v>
          </cell>
          <cell r="W1120">
            <v>0.15799273999587338</v>
          </cell>
          <cell r="X1120">
            <v>0.18724242050833192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452.99362426136821</v>
          </cell>
          <cell r="AE1120">
            <v>711.06</v>
          </cell>
          <cell r="AF1120">
            <v>-258.06637573863173</v>
          </cell>
          <cell r="AG1120">
            <v>536.85772323307913</v>
          </cell>
          <cell r="AH1120">
            <v>711.06</v>
          </cell>
          <cell r="AI1120">
            <v>-174.20227676692082</v>
          </cell>
          <cell r="AJ1120">
            <v>0</v>
          </cell>
          <cell r="AK1120">
            <v>711.06</v>
          </cell>
          <cell r="AL1120">
            <v>-711.06</v>
          </cell>
          <cell r="AM1120">
            <v>0</v>
          </cell>
          <cell r="AN1120">
            <v>711.06</v>
          </cell>
          <cell r="AO1120">
            <v>-711.06</v>
          </cell>
          <cell r="AP1120">
            <v>0.34523516050420533</v>
          </cell>
          <cell r="AQ1120">
            <v>0.34523516050420533</v>
          </cell>
          <cell r="AR1120">
            <v>989.8513474944474</v>
          </cell>
          <cell r="AS1120">
            <v>2844.24</v>
          </cell>
        </row>
        <row r="1121">
          <cell r="A1121" t="str">
            <v>л/с №3000000173540</v>
          </cell>
          <cell r="B1121" t="str">
            <v>А/м 10</v>
          </cell>
          <cell r="C1121" t="str">
            <v>Серегин Роман Константинович</v>
          </cell>
          <cell r="D1121">
            <v>44960</v>
          </cell>
          <cell r="E1121">
            <v>14.7</v>
          </cell>
          <cell r="F1121">
            <v>0</v>
          </cell>
          <cell r="G1121">
            <v>26</v>
          </cell>
          <cell r="H1121">
            <v>31</v>
          </cell>
          <cell r="I1121">
            <v>30</v>
          </cell>
          <cell r="J1121">
            <v>31</v>
          </cell>
          <cell r="K1121">
            <v>118</v>
          </cell>
          <cell r="U1121">
            <v>0</v>
          </cell>
          <cell r="V1121">
            <v>0</v>
          </cell>
          <cell r="W1121">
            <v>0.13913554199636591</v>
          </cell>
          <cell r="X1121">
            <v>0.17757829557886964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398.92664330114036</v>
          </cell>
          <cell r="AE1121">
            <v>626.19000000000005</v>
          </cell>
          <cell r="AF1121">
            <v>-227.2633566988597</v>
          </cell>
          <cell r="AG1121">
            <v>509.14893751782341</v>
          </cell>
          <cell r="AH1121">
            <v>674.36</v>
          </cell>
          <cell r="AI1121">
            <v>-165.2110624821766</v>
          </cell>
          <cell r="AJ1121">
            <v>0</v>
          </cell>
          <cell r="AK1121">
            <v>674.36</v>
          </cell>
          <cell r="AL1121">
            <v>-674.36</v>
          </cell>
          <cell r="AM1121">
            <v>0</v>
          </cell>
          <cell r="AN1121">
            <v>674.36</v>
          </cell>
          <cell r="AO1121">
            <v>-674.36</v>
          </cell>
          <cell r="AP1121">
            <v>0.31671383757523552</v>
          </cell>
          <cell r="AQ1121">
            <v>0.31671383757523552</v>
          </cell>
          <cell r="AR1121">
            <v>908.07558081896377</v>
          </cell>
          <cell r="AS1121">
            <v>2649.2700000000004</v>
          </cell>
        </row>
        <row r="1122">
          <cell r="A1122" t="str">
            <v>л/с №3000000174214</v>
          </cell>
          <cell r="B1122" t="str">
            <v>А/м 101</v>
          </cell>
          <cell r="C1122" t="str">
            <v>Соколов Андрей Евгеньевич</v>
          </cell>
          <cell r="D1122">
            <v>44978</v>
          </cell>
          <cell r="E1122">
            <v>19.899999999999999</v>
          </cell>
          <cell r="F1122">
            <v>0</v>
          </cell>
          <cell r="G1122">
            <v>8</v>
          </cell>
          <cell r="H1122">
            <v>31</v>
          </cell>
          <cell r="I1122">
            <v>30</v>
          </cell>
          <cell r="J1122">
            <v>31</v>
          </cell>
          <cell r="K1122">
            <v>100</v>
          </cell>
          <cell r="U1122">
            <v>0</v>
          </cell>
          <cell r="V1122">
            <v>0</v>
          </cell>
          <cell r="W1122">
            <v>5.7954940569914841E-2</v>
          </cell>
          <cell r="X1122">
            <v>0.24039510762037453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166.16724650324844</v>
          </cell>
          <cell r="AE1122">
            <v>0</v>
          </cell>
          <cell r="AF1122">
            <v>166.16724650324844</v>
          </cell>
          <cell r="AG1122">
            <v>689.25604466698542</v>
          </cell>
          <cell r="AH1122">
            <v>912.91</v>
          </cell>
          <cell r="AI1122">
            <v>-223.65395533301455</v>
          </cell>
          <cell r="AJ1122">
            <v>0</v>
          </cell>
          <cell r="AK1122">
            <v>912.91</v>
          </cell>
          <cell r="AL1122">
            <v>-912.91</v>
          </cell>
          <cell r="AM1122">
            <v>0</v>
          </cell>
          <cell r="AN1122">
            <v>912.91</v>
          </cell>
          <cell r="AO1122">
            <v>-912.91</v>
          </cell>
          <cell r="AP1122">
            <v>0.29835004819028937</v>
          </cell>
          <cell r="AQ1122">
            <v>0.29835004819028937</v>
          </cell>
          <cell r="AR1122">
            <v>855.42329117023382</v>
          </cell>
          <cell r="AS1122">
            <v>2738.73</v>
          </cell>
        </row>
        <row r="1123">
          <cell r="A1123" t="str">
            <v>л/с №3000000173488</v>
          </cell>
          <cell r="B1123" t="str">
            <v>А/м 104</v>
          </cell>
          <cell r="C1123" t="str">
            <v>Жукова Наталья Викторовна</v>
          </cell>
          <cell r="D1123">
            <v>44958</v>
          </cell>
          <cell r="E1123">
            <v>20.399999999999999</v>
          </cell>
          <cell r="F1123">
            <v>0</v>
          </cell>
          <cell r="G1123">
            <v>28</v>
          </cell>
          <cell r="H1123">
            <v>31</v>
          </cell>
          <cell r="I1123">
            <v>30</v>
          </cell>
          <cell r="J1123">
            <v>31</v>
          </cell>
          <cell r="K1123">
            <v>120</v>
          </cell>
          <cell r="U1123">
            <v>0</v>
          </cell>
          <cell r="V1123">
            <v>0</v>
          </cell>
          <cell r="W1123">
            <v>0.20793883199456883</v>
          </cell>
          <cell r="X1123">
            <v>0.2464351857012885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596.1980603181878</v>
          </cell>
          <cell r="AE1123">
            <v>935.85</v>
          </cell>
          <cell r="AF1123">
            <v>-339.65193968181222</v>
          </cell>
          <cell r="AG1123">
            <v>706.57403573902036</v>
          </cell>
          <cell r="AH1123">
            <v>935.85</v>
          </cell>
          <cell r="AI1123">
            <v>-229.27596426097966</v>
          </cell>
          <cell r="AJ1123">
            <v>0</v>
          </cell>
          <cell r="AK1123">
            <v>935.85</v>
          </cell>
          <cell r="AL1123">
            <v>-935.85</v>
          </cell>
          <cell r="AM1123">
            <v>0</v>
          </cell>
          <cell r="AN1123">
            <v>935.85</v>
          </cell>
          <cell r="AO1123">
            <v>-935.85</v>
          </cell>
          <cell r="AP1123">
            <v>0.45437401769585734</v>
          </cell>
          <cell r="AQ1123">
            <v>0.45437401769585734</v>
          </cell>
          <cell r="AR1123">
            <v>1302.7720960572083</v>
          </cell>
          <cell r="AS1123">
            <v>3743.4</v>
          </cell>
        </row>
        <row r="1124">
          <cell r="A1124" t="str">
            <v>л/с №3000000174019</v>
          </cell>
          <cell r="B1124" t="str">
            <v>А/м 11</v>
          </cell>
          <cell r="C1124" t="str">
            <v>Ковальский Дмитрий Васильевич</v>
          </cell>
          <cell r="D1124">
            <v>44973</v>
          </cell>
          <cell r="E1124">
            <v>21.3</v>
          </cell>
          <cell r="F1124">
            <v>0</v>
          </cell>
          <cell r="G1124">
            <v>13</v>
          </cell>
          <cell r="H1124">
            <v>31</v>
          </cell>
          <cell r="I1124">
            <v>30</v>
          </cell>
          <cell r="J1124">
            <v>31</v>
          </cell>
          <cell r="K1124">
            <v>105</v>
          </cell>
          <cell r="U1124">
            <v>0</v>
          </cell>
          <cell r="V1124">
            <v>0</v>
          </cell>
          <cell r="W1124">
            <v>0.10080228042593858</v>
          </cell>
          <cell r="X1124">
            <v>0.25730732624693359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289.01828239164257</v>
          </cell>
          <cell r="AE1124">
            <v>453.87</v>
          </cell>
          <cell r="AF1124">
            <v>-164.85171760835743</v>
          </cell>
          <cell r="AG1124">
            <v>737.74641966868296</v>
          </cell>
          <cell r="AH1124">
            <v>977.13</v>
          </cell>
          <cell r="AI1124">
            <v>-239.38358033131703</v>
          </cell>
          <cell r="AJ1124">
            <v>0</v>
          </cell>
          <cell r="AK1124">
            <v>977.13</v>
          </cell>
          <cell r="AL1124">
            <v>-977.13</v>
          </cell>
          <cell r="AM1124">
            <v>0</v>
          </cell>
          <cell r="AN1124">
            <v>977.13</v>
          </cell>
          <cell r="AO1124">
            <v>-977.13</v>
          </cell>
          <cell r="AP1124">
            <v>0.35810960667287217</v>
          </cell>
          <cell r="AQ1124">
            <v>0.35810960667287217</v>
          </cell>
          <cell r="AR1124">
            <v>1026.7647020603256</v>
          </cell>
          <cell r="AS1124">
            <v>3385.26</v>
          </cell>
        </row>
        <row r="1125">
          <cell r="A1125" t="str">
            <v>л/с №3000000174179</v>
          </cell>
          <cell r="B1125" t="str">
            <v>А/м 12</v>
          </cell>
          <cell r="C1125" t="str">
            <v>Горемыкина Ольга Валериевна</v>
          </cell>
          <cell r="D1125">
            <v>44979</v>
          </cell>
          <cell r="E1125">
            <v>18.7</v>
          </cell>
          <cell r="F1125">
            <v>0</v>
          </cell>
          <cell r="G1125">
            <v>7</v>
          </cell>
          <cell r="H1125">
            <v>31</v>
          </cell>
          <cell r="I1125">
            <v>30</v>
          </cell>
          <cell r="J1125">
            <v>31</v>
          </cell>
          <cell r="K1125">
            <v>99</v>
          </cell>
          <cell r="U1125">
            <v>0</v>
          </cell>
          <cell r="V1125">
            <v>0</v>
          </cell>
          <cell r="W1125">
            <v>4.7652648998755362E-2</v>
          </cell>
          <cell r="X1125">
            <v>0.2258989202261811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136.6287221562514</v>
          </cell>
          <cell r="AE1125">
            <v>0</v>
          </cell>
          <cell r="AF1125">
            <v>136.6287221562514</v>
          </cell>
          <cell r="AG1125">
            <v>647.69286609410187</v>
          </cell>
          <cell r="AH1125">
            <v>857.86</v>
          </cell>
          <cell r="AI1125">
            <v>-210.16713390589814</v>
          </cell>
          <cell r="AJ1125">
            <v>0</v>
          </cell>
          <cell r="AK1125">
            <v>857.86</v>
          </cell>
          <cell r="AL1125">
            <v>-857.86</v>
          </cell>
          <cell r="AM1125">
            <v>0</v>
          </cell>
          <cell r="AN1125">
            <v>857.86</v>
          </cell>
          <cell r="AO1125">
            <v>-857.86</v>
          </cell>
          <cell r="AP1125">
            <v>0.27355156922493645</v>
          </cell>
          <cell r="AQ1125">
            <v>0.27355156922493645</v>
          </cell>
          <cell r="AR1125">
            <v>784.32158825035322</v>
          </cell>
          <cell r="AS1125">
            <v>2573.58</v>
          </cell>
        </row>
        <row r="1126">
          <cell r="A1126">
            <v>91192858</v>
          </cell>
          <cell r="B1126" t="str">
            <v>А/м 18</v>
          </cell>
          <cell r="C1126" t="str">
            <v>Солдатова Мария Александровна</v>
          </cell>
          <cell r="D1126">
            <v>44959</v>
          </cell>
          <cell r="E1126">
            <v>15.9</v>
          </cell>
          <cell r="F1126">
            <v>0</v>
          </cell>
          <cell r="G1126">
            <v>27</v>
          </cell>
          <cell r="H1126">
            <v>31</v>
          </cell>
          <cell r="I1126">
            <v>30</v>
          </cell>
          <cell r="J1126">
            <v>31</v>
          </cell>
          <cell r="K1126">
            <v>119</v>
          </cell>
          <cell r="U1126">
            <v>0</v>
          </cell>
          <cell r="V1126">
            <v>0</v>
          </cell>
          <cell r="W1126">
            <v>0.15628175871020378</v>
          </cell>
          <cell r="X1126">
            <v>0.19207448297306309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448.08793293872202</v>
          </cell>
          <cell r="AE1126">
            <v>703.36</v>
          </cell>
          <cell r="AF1126">
            <v>-255.27206706127799</v>
          </cell>
          <cell r="AG1126">
            <v>550.71211609070701</v>
          </cell>
          <cell r="AH1126">
            <v>729.41</v>
          </cell>
          <cell r="AI1126">
            <v>-178.69788390929295</v>
          </cell>
          <cell r="AJ1126">
            <v>0</v>
          </cell>
          <cell r="AK1126">
            <v>729.41</v>
          </cell>
          <cell r="AL1126">
            <v>-729.41</v>
          </cell>
          <cell r="AM1126">
            <v>0</v>
          </cell>
          <cell r="AN1126">
            <v>729.41</v>
          </cell>
          <cell r="AO1126">
            <v>-729.41</v>
          </cell>
          <cell r="AP1126">
            <v>0.34835624168326684</v>
          </cell>
          <cell r="AQ1126">
            <v>0.34835624168326684</v>
          </cell>
          <cell r="AR1126">
            <v>998.80004902942892</v>
          </cell>
          <cell r="AS1126">
            <v>2891.5899999999997</v>
          </cell>
        </row>
        <row r="1127">
          <cell r="A1127" t="str">
            <v>л/с №3000000173503</v>
          </cell>
          <cell r="B1127" t="str">
            <v>А/м 2</v>
          </cell>
          <cell r="C1127" t="str">
            <v>Бадалян Шаген Владимирович</v>
          </cell>
          <cell r="D1127">
            <v>44958</v>
          </cell>
          <cell r="E1127">
            <v>14.8</v>
          </cell>
          <cell r="F1127">
            <v>0</v>
          </cell>
          <cell r="G1127">
            <v>28</v>
          </cell>
          <cell r="H1127">
            <v>31</v>
          </cell>
          <cell r="I1127">
            <v>30</v>
          </cell>
          <cell r="J1127">
            <v>22</v>
          </cell>
          <cell r="K1127">
            <v>111</v>
          </cell>
          <cell r="U1127">
            <v>0</v>
          </cell>
          <cell r="V1127">
            <v>0</v>
          </cell>
          <cell r="W1127">
            <v>0.15085758399605975</v>
          </cell>
          <cell r="X1127">
            <v>0.17878631119505245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432.53584768182259</v>
          </cell>
          <cell r="AE1127">
            <v>678.95</v>
          </cell>
          <cell r="AF1127">
            <v>-246.41415231817746</v>
          </cell>
          <cell r="AG1127">
            <v>512.61253573223041</v>
          </cell>
          <cell r="AH1127">
            <v>678.95</v>
          </cell>
          <cell r="AI1127">
            <v>-166.33746426776963</v>
          </cell>
          <cell r="AJ1127">
            <v>0</v>
          </cell>
          <cell r="AK1127">
            <v>678.95</v>
          </cell>
          <cell r="AL1127">
            <v>-678.95</v>
          </cell>
          <cell r="AM1127">
            <v>0</v>
          </cell>
          <cell r="AN1127">
            <v>481.84</v>
          </cell>
          <cell r="AO1127">
            <v>-481.84</v>
          </cell>
          <cell r="AP1127">
            <v>0.3296438951911122</v>
          </cell>
          <cell r="AQ1127">
            <v>0.3296438951911122</v>
          </cell>
          <cell r="AR1127">
            <v>945.148383414053</v>
          </cell>
          <cell r="AS1127">
            <v>2518.69</v>
          </cell>
        </row>
        <row r="1128">
          <cell r="A1128" t="str">
            <v>л/с №3000000174491</v>
          </cell>
          <cell r="B1128" t="str">
            <v>А/м 20</v>
          </cell>
          <cell r="C1128" t="str">
            <v>Казанцев Вадим Владимирович</v>
          </cell>
          <cell r="D1128">
            <v>44985</v>
          </cell>
          <cell r="E1128">
            <v>16</v>
          </cell>
          <cell r="F1128">
            <v>0</v>
          </cell>
          <cell r="G1128">
            <v>1</v>
          </cell>
          <cell r="H1128">
            <v>31</v>
          </cell>
          <cell r="I1128">
            <v>30</v>
          </cell>
          <cell r="J1128">
            <v>31</v>
          </cell>
          <cell r="K1128">
            <v>93</v>
          </cell>
          <cell r="U1128">
            <v>0</v>
          </cell>
          <cell r="V1128">
            <v>0</v>
          </cell>
          <cell r="W1128">
            <v>5.82461714270501E-3</v>
          </cell>
          <cell r="X1128">
            <v>0.19328249858924587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16.700225779220951</v>
          </cell>
          <cell r="AE1128">
            <v>0</v>
          </cell>
          <cell r="AF1128">
            <v>16.700225779220951</v>
          </cell>
          <cell r="AG1128">
            <v>554.17571430511396</v>
          </cell>
          <cell r="AH1128">
            <v>734</v>
          </cell>
          <cell r="AI1128">
            <v>-179.82428569488604</v>
          </cell>
          <cell r="AJ1128">
            <v>0</v>
          </cell>
          <cell r="AK1128">
            <v>734</v>
          </cell>
          <cell r="AL1128">
            <v>-734</v>
          </cell>
          <cell r="AM1128">
            <v>0</v>
          </cell>
          <cell r="AN1128">
            <v>734</v>
          </cell>
          <cell r="AO1128">
            <v>-734</v>
          </cell>
          <cell r="AP1128">
            <v>0.19910711573195089</v>
          </cell>
          <cell r="AQ1128">
            <v>0.19910711573195089</v>
          </cell>
          <cell r="AR1128">
            <v>570.87594008433496</v>
          </cell>
          <cell r="AS1128">
            <v>2202</v>
          </cell>
        </row>
        <row r="1129">
          <cell r="A1129" t="str">
            <v>л/с №3000000174101</v>
          </cell>
          <cell r="B1129" t="str">
            <v>А/м 24</v>
          </cell>
          <cell r="C1129" t="str">
            <v>Дыбенко Татьяна Владимировна</v>
          </cell>
          <cell r="D1129">
            <v>44975</v>
          </cell>
          <cell r="E1129">
            <v>16.100000000000001</v>
          </cell>
          <cell r="F1129">
            <v>0</v>
          </cell>
          <cell r="G1129">
            <v>11</v>
          </cell>
          <cell r="H1129">
            <v>31</v>
          </cell>
          <cell r="I1129">
            <v>30</v>
          </cell>
          <cell r="J1129">
            <v>31</v>
          </cell>
          <cell r="K1129">
            <v>103</v>
          </cell>
          <cell r="U1129">
            <v>0</v>
          </cell>
          <cell r="V1129">
            <v>0</v>
          </cell>
          <cell r="W1129">
            <v>6.4471230998316073E-2</v>
          </cell>
          <cell r="X1129">
            <v>0.19449051420542868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184.85062409375186</v>
          </cell>
          <cell r="AE1129">
            <v>290.16000000000003</v>
          </cell>
          <cell r="AF1129">
            <v>-105.30937590624816</v>
          </cell>
          <cell r="AG1129">
            <v>557.63931251952101</v>
          </cell>
          <cell r="AH1129">
            <v>738.59</v>
          </cell>
          <cell r="AI1129">
            <v>-180.95068748047902</v>
          </cell>
          <cell r="AJ1129">
            <v>0</v>
          </cell>
          <cell r="AK1129">
            <v>738.59</v>
          </cell>
          <cell r="AL1129">
            <v>-738.59</v>
          </cell>
          <cell r="AM1129">
            <v>0</v>
          </cell>
          <cell r="AN1129">
            <v>738.59</v>
          </cell>
          <cell r="AO1129">
            <v>-738.59</v>
          </cell>
          <cell r="AP1129">
            <v>0.25896174520374476</v>
          </cell>
          <cell r="AQ1129">
            <v>0.25896174520374476</v>
          </cell>
          <cell r="AR1129">
            <v>742.4899366132729</v>
          </cell>
          <cell r="AS1129">
            <v>2505.9300000000003</v>
          </cell>
        </row>
        <row r="1130">
          <cell r="A1130" t="str">
            <v>л/с №3000000174492</v>
          </cell>
          <cell r="B1130" t="str">
            <v>А/м 3</v>
          </cell>
          <cell r="C1130" t="str">
            <v>Путятин Дмитрий Дмитриевич</v>
          </cell>
          <cell r="D1130">
            <v>44985</v>
          </cell>
          <cell r="E1130">
            <v>14</v>
          </cell>
          <cell r="F1130">
            <v>0</v>
          </cell>
          <cell r="G1130">
            <v>1</v>
          </cell>
          <cell r="H1130">
            <v>31</v>
          </cell>
          <cell r="I1130">
            <v>30</v>
          </cell>
          <cell r="J1130">
            <v>31</v>
          </cell>
          <cell r="K1130">
            <v>93</v>
          </cell>
          <cell r="U1130">
            <v>0</v>
          </cell>
          <cell r="V1130">
            <v>0</v>
          </cell>
          <cell r="W1130">
            <v>5.0965399998668835E-3</v>
          </cell>
          <cell r="X1130">
            <v>0.16912218626559014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14.612697556818331</v>
          </cell>
          <cell r="AE1130">
            <v>0</v>
          </cell>
          <cell r="AF1130">
            <v>14.612697556818331</v>
          </cell>
          <cell r="AG1130">
            <v>484.9037500169747</v>
          </cell>
          <cell r="AH1130">
            <v>642.24</v>
          </cell>
          <cell r="AI1130">
            <v>-157.33624998302531</v>
          </cell>
          <cell r="AJ1130">
            <v>0</v>
          </cell>
          <cell r="AK1130">
            <v>642.25</v>
          </cell>
          <cell r="AL1130">
            <v>-642.25</v>
          </cell>
          <cell r="AM1130">
            <v>0</v>
          </cell>
          <cell r="AN1130">
            <v>642.25</v>
          </cell>
          <cell r="AO1130">
            <v>-642.25</v>
          </cell>
          <cell r="AP1130">
            <v>0.17421872626545704</v>
          </cell>
          <cell r="AQ1130">
            <v>0.17421872626545704</v>
          </cell>
          <cell r="AR1130">
            <v>499.51644757379307</v>
          </cell>
          <cell r="AS1130">
            <v>1926.74</v>
          </cell>
        </row>
        <row r="1131">
          <cell r="A1131">
            <v>91123585</v>
          </cell>
          <cell r="B1131" t="str">
            <v>А/м 31</v>
          </cell>
          <cell r="C1131" t="str">
            <v>Мягков Александр Юрьевич</v>
          </cell>
          <cell r="D1131">
            <v>44969</v>
          </cell>
          <cell r="E1131">
            <v>18.5</v>
          </cell>
          <cell r="F1131">
            <v>0</v>
          </cell>
          <cell r="G1131">
            <v>17</v>
          </cell>
          <cell r="H1131">
            <v>31</v>
          </cell>
          <cell r="I1131">
            <v>30</v>
          </cell>
          <cell r="J1131">
            <v>31</v>
          </cell>
          <cell r="K1131">
            <v>109</v>
          </cell>
          <cell r="U1131">
            <v>0</v>
          </cell>
          <cell r="V1131">
            <v>0</v>
          </cell>
          <cell r="W1131">
            <v>0.11449013071129535</v>
          </cell>
          <cell r="X1131">
            <v>0.22348288899381555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328.26381297281176</v>
          </cell>
          <cell r="AE1131">
            <v>515.27</v>
          </cell>
          <cell r="AF1131">
            <v>-187.00618702718822</v>
          </cell>
          <cell r="AG1131">
            <v>640.76566966528799</v>
          </cell>
          <cell r="AH1131">
            <v>848.69</v>
          </cell>
          <cell r="AI1131">
            <v>-207.92433033471207</v>
          </cell>
          <cell r="AJ1131">
            <v>0</v>
          </cell>
          <cell r="AK1131">
            <v>848.69</v>
          </cell>
          <cell r="AL1131">
            <v>-848.69</v>
          </cell>
          <cell r="AM1131">
            <v>0</v>
          </cell>
          <cell r="AN1131">
            <v>848.69</v>
          </cell>
          <cell r="AO1131">
            <v>-848.69</v>
          </cell>
          <cell r="AP1131">
            <v>0.3379730197051109</v>
          </cell>
          <cell r="AQ1131">
            <v>0.3379730197051109</v>
          </cell>
          <cell r="AR1131">
            <v>969.02948263809981</v>
          </cell>
          <cell r="AS1131">
            <v>3061.34</v>
          </cell>
        </row>
        <row r="1132">
          <cell r="A1132">
            <v>91268280</v>
          </cell>
          <cell r="B1132" t="str">
            <v>А/м 32</v>
          </cell>
          <cell r="C1132" t="str">
            <v>Колкин Михаил Анатольевич</v>
          </cell>
          <cell r="D1132">
            <v>44964</v>
          </cell>
          <cell r="E1132">
            <v>18.5</v>
          </cell>
          <cell r="F1132">
            <v>0</v>
          </cell>
          <cell r="G1132">
            <v>22</v>
          </cell>
          <cell r="H1132">
            <v>31</v>
          </cell>
          <cell r="I1132">
            <v>30</v>
          </cell>
          <cell r="J1132">
            <v>31</v>
          </cell>
          <cell r="K1132">
            <v>114</v>
          </cell>
          <cell r="U1132">
            <v>0</v>
          </cell>
          <cell r="V1132">
            <v>0</v>
          </cell>
          <cell r="W1132">
            <v>0.14816369856755868</v>
          </cell>
          <cell r="X1132">
            <v>0.22348288899381555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424.81199325893289</v>
          </cell>
          <cell r="AE1132">
            <v>666.82</v>
          </cell>
          <cell r="AF1132">
            <v>-242.00800674106716</v>
          </cell>
          <cell r="AG1132">
            <v>640.76566966528799</v>
          </cell>
          <cell r="AH1132">
            <v>848.69</v>
          </cell>
          <cell r="AI1132">
            <v>-207.92433033471207</v>
          </cell>
          <cell r="AJ1132">
            <v>0</v>
          </cell>
          <cell r="AK1132">
            <v>848.69</v>
          </cell>
          <cell r="AL1132">
            <v>-848.69</v>
          </cell>
          <cell r="AM1132">
            <v>0</v>
          </cell>
          <cell r="AN1132">
            <v>848.69</v>
          </cell>
          <cell r="AO1132">
            <v>-848.69</v>
          </cell>
          <cell r="AP1132">
            <v>0.37164658756137425</v>
          </cell>
          <cell r="AQ1132">
            <v>0.37164658756137425</v>
          </cell>
          <cell r="AR1132">
            <v>1065.5776629242209</v>
          </cell>
          <cell r="AS1132">
            <v>3212.8900000000003</v>
          </cell>
        </row>
        <row r="1133">
          <cell r="A1133" t="str">
            <v>л/с №3000000174103</v>
          </cell>
          <cell r="B1133" t="str">
            <v>А/м 34</v>
          </cell>
          <cell r="C1133" t="str">
            <v>Савин Антон Альбертович</v>
          </cell>
          <cell r="D1133">
            <v>44975</v>
          </cell>
          <cell r="E1133">
            <v>14</v>
          </cell>
          <cell r="F1133">
            <v>0</v>
          </cell>
          <cell r="G1133">
            <v>11</v>
          </cell>
          <cell r="H1133">
            <v>31</v>
          </cell>
          <cell r="I1133">
            <v>30</v>
          </cell>
          <cell r="J1133">
            <v>31</v>
          </cell>
          <cell r="K1133">
            <v>103</v>
          </cell>
          <cell r="U1133">
            <v>0</v>
          </cell>
          <cell r="V1133">
            <v>0</v>
          </cell>
          <cell r="W1133">
            <v>5.6061939998535718E-2</v>
          </cell>
          <cell r="X1133">
            <v>0.16912218626559014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160.73967312500162</v>
          </cell>
          <cell r="AE1133">
            <v>252.31</v>
          </cell>
          <cell r="AF1133">
            <v>-91.570326874998386</v>
          </cell>
          <cell r="AG1133">
            <v>484.9037500169747</v>
          </cell>
          <cell r="AH1133">
            <v>642.25</v>
          </cell>
          <cell r="AI1133">
            <v>-157.3462499830253</v>
          </cell>
          <cell r="AJ1133">
            <v>0</v>
          </cell>
          <cell r="AK1133">
            <v>642.25</v>
          </cell>
          <cell r="AL1133">
            <v>-642.25</v>
          </cell>
          <cell r="AM1133">
            <v>0</v>
          </cell>
          <cell r="AN1133">
            <v>642.25</v>
          </cell>
          <cell r="AO1133">
            <v>-642.25</v>
          </cell>
          <cell r="AP1133">
            <v>0.22518412626412587</v>
          </cell>
          <cell r="AQ1133">
            <v>0.22518412626412587</v>
          </cell>
          <cell r="AR1133">
            <v>645.64342314197643</v>
          </cell>
          <cell r="AS1133">
            <v>2179.06</v>
          </cell>
        </row>
        <row r="1134">
          <cell r="A1134" t="str">
            <v>л/с №3000000173580</v>
          </cell>
          <cell r="B1134" t="str">
            <v>А/м 36</v>
          </cell>
          <cell r="C1134" t="str">
            <v>Решетова Екатерина Юрьевна</v>
          </cell>
          <cell r="D1134">
            <v>44961</v>
          </cell>
          <cell r="E1134">
            <v>13.7</v>
          </cell>
          <cell r="F1134">
            <v>0</v>
          </cell>
          <cell r="G1134">
            <v>25</v>
          </cell>
          <cell r="H1134">
            <v>31</v>
          </cell>
          <cell r="I1134">
            <v>30</v>
          </cell>
          <cell r="J1134">
            <v>31</v>
          </cell>
          <cell r="K1134">
            <v>117</v>
          </cell>
          <cell r="U1134">
            <v>0</v>
          </cell>
          <cell r="V1134">
            <v>0</v>
          </cell>
          <cell r="W1134">
            <v>0.12468321071102911</v>
          </cell>
          <cell r="X1134">
            <v>0.16549813941704178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357.48920808644846</v>
          </cell>
          <cell r="AE1134">
            <v>561.1</v>
          </cell>
          <cell r="AF1134">
            <v>-203.61079191355157</v>
          </cell>
          <cell r="AG1134">
            <v>474.51295537375381</v>
          </cell>
          <cell r="AH1134">
            <v>628.49</v>
          </cell>
          <cell r="AI1134">
            <v>-153.9770446262462</v>
          </cell>
          <cell r="AJ1134">
            <v>0</v>
          </cell>
          <cell r="AK1134">
            <v>628.49</v>
          </cell>
          <cell r="AL1134">
            <v>-628.49</v>
          </cell>
          <cell r="AM1134">
            <v>0</v>
          </cell>
          <cell r="AN1134">
            <v>628.49</v>
          </cell>
          <cell r="AO1134">
            <v>-628.49</v>
          </cell>
          <cell r="AP1134">
            <v>0.29018135012807089</v>
          </cell>
          <cell r="AQ1134">
            <v>0.29018135012807089</v>
          </cell>
          <cell r="AR1134">
            <v>832.00216346020227</v>
          </cell>
          <cell r="AS1134">
            <v>2446.5700000000002</v>
          </cell>
        </row>
        <row r="1135">
          <cell r="A1135" t="str">
            <v>л/с №3000000174049</v>
          </cell>
          <cell r="B1135" t="str">
            <v>А/м 38</v>
          </cell>
          <cell r="C1135" t="str">
            <v>Александрова Наталья Викторовна</v>
          </cell>
          <cell r="D1135">
            <v>44974</v>
          </cell>
          <cell r="E1135">
            <v>13.7</v>
          </cell>
          <cell r="F1135">
            <v>0</v>
          </cell>
          <cell r="G1135">
            <v>12</v>
          </cell>
          <cell r="H1135">
            <v>31</v>
          </cell>
          <cell r="I1135">
            <v>30</v>
          </cell>
          <cell r="J1135">
            <v>31</v>
          </cell>
          <cell r="K1135">
            <v>104</v>
          </cell>
          <cell r="U1135">
            <v>0</v>
          </cell>
          <cell r="V1135">
            <v>0</v>
          </cell>
          <cell r="W1135">
            <v>5.9847941141293978E-2</v>
          </cell>
          <cell r="X1135">
            <v>0.16549813941704178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171.59481988149525</v>
          </cell>
          <cell r="AE1135">
            <v>269.22000000000003</v>
          </cell>
          <cell r="AF1135">
            <v>-97.625180118504773</v>
          </cell>
          <cell r="AG1135">
            <v>474.51295537375381</v>
          </cell>
          <cell r="AH1135">
            <v>628.49</v>
          </cell>
          <cell r="AI1135">
            <v>-153.9770446262462</v>
          </cell>
          <cell r="AJ1135">
            <v>0</v>
          </cell>
          <cell r="AK1135">
            <v>628.49</v>
          </cell>
          <cell r="AL1135">
            <v>-628.49</v>
          </cell>
          <cell r="AM1135">
            <v>0</v>
          </cell>
          <cell r="AN1135">
            <v>628.49</v>
          </cell>
          <cell r="AO1135">
            <v>-628.49</v>
          </cell>
          <cell r="AP1135">
            <v>0.22534608055833577</v>
          </cell>
          <cell r="AQ1135">
            <v>0.22534608055833577</v>
          </cell>
          <cell r="AR1135">
            <v>646.10777525524907</v>
          </cell>
          <cell r="AS1135">
            <v>2154.69</v>
          </cell>
        </row>
        <row r="1136">
          <cell r="A1136" t="str">
            <v>л/с №3000000173793</v>
          </cell>
          <cell r="B1136" t="str">
            <v>А/м 42</v>
          </cell>
          <cell r="C1136" t="str">
            <v>Крылова Лилия Закиевна</v>
          </cell>
          <cell r="D1136">
            <v>44968</v>
          </cell>
          <cell r="E1136">
            <v>13.7</v>
          </cell>
          <cell r="F1136">
            <v>0</v>
          </cell>
          <cell r="G1136">
            <v>18</v>
          </cell>
          <cell r="H1136">
            <v>31</v>
          </cell>
          <cell r="I1136">
            <v>30</v>
          </cell>
          <cell r="J1136">
            <v>31</v>
          </cell>
          <cell r="K1136">
            <v>110</v>
          </cell>
          <cell r="U1136">
            <v>0</v>
          </cell>
          <cell r="V1136">
            <v>0</v>
          </cell>
          <cell r="W1136">
            <v>8.977191171194096E-2</v>
          </cell>
          <cell r="X1136">
            <v>0.16549813941704178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257.39222982224288</v>
          </cell>
          <cell r="AE1136">
            <v>403.98</v>
          </cell>
          <cell r="AF1136">
            <v>-146.58777017775714</v>
          </cell>
          <cell r="AG1136">
            <v>474.51295537375381</v>
          </cell>
          <cell r="AH1136">
            <v>628.49</v>
          </cell>
          <cell r="AI1136">
            <v>-153.9770446262462</v>
          </cell>
          <cell r="AJ1136">
            <v>0</v>
          </cell>
          <cell r="AK1136">
            <v>628.49</v>
          </cell>
          <cell r="AL1136">
            <v>-628.49</v>
          </cell>
          <cell r="AM1136">
            <v>0</v>
          </cell>
          <cell r="AN1136">
            <v>628.49</v>
          </cell>
          <cell r="AO1136">
            <v>-628.49</v>
          </cell>
          <cell r="AP1136">
            <v>0.25527005112898271</v>
          </cell>
          <cell r="AQ1136">
            <v>0.25527005112898271</v>
          </cell>
          <cell r="AR1136">
            <v>731.90518519599664</v>
          </cell>
          <cell r="AS1136">
            <v>2289.4499999999998</v>
          </cell>
        </row>
        <row r="1137">
          <cell r="A1137" t="str">
            <v>л/с №3000000173504</v>
          </cell>
          <cell r="B1137" t="str">
            <v>А/м 43</v>
          </cell>
          <cell r="C1137" t="str">
            <v>Жарков Павел Валерьевич</v>
          </cell>
          <cell r="D1137">
            <v>44958</v>
          </cell>
          <cell r="E1137">
            <v>13.7</v>
          </cell>
          <cell r="F1137">
            <v>0</v>
          </cell>
          <cell r="G1137">
            <v>28</v>
          </cell>
          <cell r="H1137">
            <v>31</v>
          </cell>
          <cell r="I1137">
            <v>30</v>
          </cell>
          <cell r="J1137">
            <v>31</v>
          </cell>
          <cell r="K1137">
            <v>120</v>
          </cell>
          <cell r="U1137">
            <v>0</v>
          </cell>
          <cell r="V1137">
            <v>0</v>
          </cell>
          <cell r="W1137">
            <v>0.13964519599635261</v>
          </cell>
          <cell r="X1137">
            <v>0.16549813941704178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400.38791305682224</v>
          </cell>
          <cell r="AE1137">
            <v>628.48</v>
          </cell>
          <cell r="AF1137">
            <v>-228.09208694317778</v>
          </cell>
          <cell r="AG1137">
            <v>474.51295537375381</v>
          </cell>
          <cell r="AH1137">
            <v>628.49</v>
          </cell>
          <cell r="AI1137">
            <v>-153.9770446262462</v>
          </cell>
          <cell r="AJ1137">
            <v>0</v>
          </cell>
          <cell r="AK1137">
            <v>628.49</v>
          </cell>
          <cell r="AL1137">
            <v>-628.49</v>
          </cell>
          <cell r="AM1137">
            <v>0</v>
          </cell>
          <cell r="AN1137">
            <v>628.49</v>
          </cell>
          <cell r="AO1137">
            <v>-628.49</v>
          </cell>
          <cell r="AP1137">
            <v>0.30514333541339439</v>
          </cell>
          <cell r="AQ1137">
            <v>0.30514333541339439</v>
          </cell>
          <cell r="AR1137">
            <v>874.90086843057611</v>
          </cell>
          <cell r="AS1137">
            <v>2513.9499999999998</v>
          </cell>
        </row>
        <row r="1138">
          <cell r="A1138" t="str">
            <v>л/с №3000000173505</v>
          </cell>
          <cell r="B1138" t="str">
            <v>А/м 44</v>
          </cell>
          <cell r="C1138" t="str">
            <v>Жубанов Михаил Дмитриевич</v>
          </cell>
          <cell r="D1138">
            <v>44958</v>
          </cell>
          <cell r="E1138">
            <v>13.7</v>
          </cell>
          <cell r="F1138">
            <v>0</v>
          </cell>
          <cell r="G1138">
            <v>28</v>
          </cell>
          <cell r="H1138">
            <v>31</v>
          </cell>
          <cell r="I1138">
            <v>30</v>
          </cell>
          <cell r="J1138">
            <v>31</v>
          </cell>
          <cell r="K1138">
            <v>120</v>
          </cell>
          <cell r="U1138">
            <v>0</v>
          </cell>
          <cell r="V1138">
            <v>0</v>
          </cell>
          <cell r="W1138">
            <v>0.13964519599635261</v>
          </cell>
          <cell r="X1138">
            <v>0.16549813941704178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400.38791305682224</v>
          </cell>
          <cell r="AE1138">
            <v>628.48</v>
          </cell>
          <cell r="AF1138">
            <v>-228.09208694317778</v>
          </cell>
          <cell r="AG1138">
            <v>474.51295537375381</v>
          </cell>
          <cell r="AH1138">
            <v>628.49</v>
          </cell>
          <cell r="AI1138">
            <v>-153.9770446262462</v>
          </cell>
          <cell r="AJ1138">
            <v>0</v>
          </cell>
          <cell r="AK1138">
            <v>628.49</v>
          </cell>
          <cell r="AL1138">
            <v>-628.49</v>
          </cell>
          <cell r="AM1138">
            <v>0</v>
          </cell>
          <cell r="AN1138">
            <v>628.49</v>
          </cell>
          <cell r="AO1138">
            <v>-628.49</v>
          </cell>
          <cell r="AP1138">
            <v>0.30514333541339439</v>
          </cell>
          <cell r="AQ1138">
            <v>0.30514333541339439</v>
          </cell>
          <cell r="AR1138">
            <v>874.90086843057611</v>
          </cell>
          <cell r="AS1138">
            <v>2513.9499999999998</v>
          </cell>
        </row>
        <row r="1139">
          <cell r="A1139" t="str">
            <v>л/с №3000000173767</v>
          </cell>
          <cell r="B1139" t="str">
            <v>А/м 47</v>
          </cell>
          <cell r="C1139" t="str">
            <v>Тедеева Инга Георгиевна</v>
          </cell>
          <cell r="D1139">
            <v>44968</v>
          </cell>
          <cell r="E1139">
            <v>13.7</v>
          </cell>
          <cell r="F1139">
            <v>0</v>
          </cell>
          <cell r="G1139">
            <v>18</v>
          </cell>
          <cell r="H1139">
            <v>31</v>
          </cell>
          <cell r="I1139">
            <v>30</v>
          </cell>
          <cell r="J1139">
            <v>31</v>
          </cell>
          <cell r="K1139">
            <v>110</v>
          </cell>
          <cell r="U1139">
            <v>0</v>
          </cell>
          <cell r="V1139">
            <v>0</v>
          </cell>
          <cell r="W1139">
            <v>8.977191171194096E-2</v>
          </cell>
          <cell r="X1139">
            <v>0.16549813941704178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257.39222982224288</v>
          </cell>
          <cell r="AE1139">
            <v>403.98</v>
          </cell>
          <cell r="AF1139">
            <v>-146.58777017775714</v>
          </cell>
          <cell r="AG1139">
            <v>474.51295537375381</v>
          </cell>
          <cell r="AH1139">
            <v>628.49</v>
          </cell>
          <cell r="AI1139">
            <v>-153.9770446262462</v>
          </cell>
          <cell r="AJ1139">
            <v>0</v>
          </cell>
          <cell r="AK1139">
            <v>628.49</v>
          </cell>
          <cell r="AL1139">
            <v>-628.49</v>
          </cell>
          <cell r="AM1139">
            <v>0</v>
          </cell>
          <cell r="AN1139">
            <v>628.49</v>
          </cell>
          <cell r="AO1139">
            <v>-628.49</v>
          </cell>
          <cell r="AP1139">
            <v>0.25527005112898271</v>
          </cell>
          <cell r="AQ1139">
            <v>0.25527005112898271</v>
          </cell>
          <cell r="AR1139">
            <v>731.90518519599664</v>
          </cell>
          <cell r="AS1139">
            <v>2289.4499999999998</v>
          </cell>
        </row>
        <row r="1140">
          <cell r="A1140" t="str">
            <v>л/с №3000000173572</v>
          </cell>
          <cell r="B1140" t="str">
            <v>А/м 49</v>
          </cell>
          <cell r="C1140" t="str">
            <v>Вдовин Александр Иванович</v>
          </cell>
          <cell r="D1140">
            <v>44961</v>
          </cell>
          <cell r="E1140">
            <v>13.7</v>
          </cell>
          <cell r="F1140">
            <v>0</v>
          </cell>
          <cell r="G1140">
            <v>25</v>
          </cell>
          <cell r="H1140">
            <v>31</v>
          </cell>
          <cell r="I1140">
            <v>30</v>
          </cell>
          <cell r="J1140">
            <v>31</v>
          </cell>
          <cell r="K1140">
            <v>117</v>
          </cell>
          <cell r="U1140">
            <v>0</v>
          </cell>
          <cell r="V1140">
            <v>0</v>
          </cell>
          <cell r="W1140">
            <v>0.12468321071102911</v>
          </cell>
          <cell r="X1140">
            <v>0.16549813941704178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357.48920808644846</v>
          </cell>
          <cell r="AE1140">
            <v>561.1</v>
          </cell>
          <cell r="AF1140">
            <v>-203.61079191355157</v>
          </cell>
          <cell r="AG1140">
            <v>474.51295537375381</v>
          </cell>
          <cell r="AH1140">
            <v>628.49</v>
          </cell>
          <cell r="AI1140">
            <v>-153.9770446262462</v>
          </cell>
          <cell r="AJ1140">
            <v>0</v>
          </cell>
          <cell r="AK1140">
            <v>628.49</v>
          </cell>
          <cell r="AL1140">
            <v>-628.49</v>
          </cell>
          <cell r="AM1140">
            <v>0</v>
          </cell>
          <cell r="AN1140">
            <v>628.49</v>
          </cell>
          <cell r="AO1140">
            <v>-628.49</v>
          </cell>
          <cell r="AP1140">
            <v>0.29018135012807089</v>
          </cell>
          <cell r="AQ1140">
            <v>0.29018135012807089</v>
          </cell>
          <cell r="AR1140">
            <v>832.00216346020227</v>
          </cell>
          <cell r="AS1140">
            <v>2446.5700000000002</v>
          </cell>
        </row>
        <row r="1141">
          <cell r="A1141" t="str">
            <v>л/с №3000000173751</v>
          </cell>
          <cell r="B1141" t="str">
            <v>А/м 54</v>
          </cell>
          <cell r="C1141" t="str">
            <v>Фоменко Павел Евгеньевич</v>
          </cell>
          <cell r="D1141">
            <v>44966</v>
          </cell>
          <cell r="E1141">
            <v>13.9</v>
          </cell>
          <cell r="F1141">
            <v>0</v>
          </cell>
          <cell r="G1141">
            <v>20</v>
          </cell>
          <cell r="H1141">
            <v>31</v>
          </cell>
          <cell r="I1141">
            <v>30</v>
          </cell>
          <cell r="J1141">
            <v>31</v>
          </cell>
          <cell r="K1141">
            <v>112</v>
          </cell>
          <cell r="U1141">
            <v>0</v>
          </cell>
          <cell r="V1141">
            <v>0</v>
          </cell>
          <cell r="W1141">
            <v>0.10120272285449955</v>
          </cell>
          <cell r="X1141">
            <v>0.16791417064940736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290.16642291396403</v>
          </cell>
          <cell r="AE1141">
            <v>455.31</v>
          </cell>
          <cell r="AF1141">
            <v>-165.14357708603598</v>
          </cell>
          <cell r="AG1141">
            <v>481.44015180256775</v>
          </cell>
          <cell r="AH1141">
            <v>637.66</v>
          </cell>
          <cell r="AI1141">
            <v>-156.21984819743221</v>
          </cell>
          <cell r="AJ1141">
            <v>0</v>
          </cell>
          <cell r="AK1141">
            <v>637.66</v>
          </cell>
          <cell r="AL1141">
            <v>-637.66</v>
          </cell>
          <cell r="AM1141">
            <v>0</v>
          </cell>
          <cell r="AN1141">
            <v>637.66</v>
          </cell>
          <cell r="AO1141">
            <v>-637.66</v>
          </cell>
          <cell r="AP1141">
            <v>0.26911689350390688</v>
          </cell>
          <cell r="AQ1141">
            <v>0.26911689350390688</v>
          </cell>
          <cell r="AR1141">
            <v>771.60657471653167</v>
          </cell>
          <cell r="AS1141">
            <v>2368.29</v>
          </cell>
        </row>
        <row r="1142">
          <cell r="A1142" t="str">
            <v>л/с №3000000173570</v>
          </cell>
          <cell r="B1142" t="str">
            <v>А/м 58</v>
          </cell>
          <cell r="C1142" t="str">
            <v>Боярский Вячеслав Олегович</v>
          </cell>
          <cell r="D1142">
            <v>44961</v>
          </cell>
          <cell r="E1142">
            <v>13.6</v>
          </cell>
          <cell r="F1142">
            <v>0</v>
          </cell>
          <cell r="G1142">
            <v>25</v>
          </cell>
          <cell r="H1142">
            <v>31</v>
          </cell>
          <cell r="I1142">
            <v>30</v>
          </cell>
          <cell r="J1142">
            <v>31</v>
          </cell>
          <cell r="K1142">
            <v>117</v>
          </cell>
          <cell r="U1142">
            <v>0</v>
          </cell>
          <cell r="V1142">
            <v>0</v>
          </cell>
          <cell r="W1142">
            <v>0.12377311428248146</v>
          </cell>
          <cell r="X1142">
            <v>0.16429012380085897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354.87979780844518</v>
          </cell>
          <cell r="AE1142">
            <v>557.09</v>
          </cell>
          <cell r="AF1142">
            <v>-202.21020219155486</v>
          </cell>
          <cell r="AG1142">
            <v>471.04935715934681</v>
          </cell>
          <cell r="AH1142">
            <v>623.9</v>
          </cell>
          <cell r="AI1142">
            <v>-152.85064284065317</v>
          </cell>
          <cell r="AJ1142">
            <v>0</v>
          </cell>
          <cell r="AK1142">
            <v>623.9</v>
          </cell>
          <cell r="AL1142">
            <v>-623.9</v>
          </cell>
          <cell r="AM1142">
            <v>0</v>
          </cell>
          <cell r="AN1142">
            <v>623.9</v>
          </cell>
          <cell r="AO1142">
            <v>-623.9</v>
          </cell>
          <cell r="AP1142">
            <v>0.28806323808334044</v>
          </cell>
          <cell r="AQ1142">
            <v>0.28806323808334044</v>
          </cell>
          <cell r="AR1142">
            <v>825.92915496779199</v>
          </cell>
          <cell r="AS1142">
            <v>2428.79</v>
          </cell>
        </row>
        <row r="1143">
          <cell r="A1143" t="str">
            <v>л/с №3000000174308</v>
          </cell>
          <cell r="B1143" t="str">
            <v>А/м 76</v>
          </cell>
          <cell r="C1143" t="str">
            <v>Юркин Александр Владимирович</v>
          </cell>
          <cell r="D1143">
            <v>44980</v>
          </cell>
          <cell r="E1143">
            <v>13.6</v>
          </cell>
          <cell r="F1143">
            <v>0</v>
          </cell>
          <cell r="G1143">
            <v>6</v>
          </cell>
          <cell r="H1143">
            <v>31</v>
          </cell>
          <cell r="I1143">
            <v>30</v>
          </cell>
          <cell r="J1143">
            <v>31</v>
          </cell>
          <cell r="K1143">
            <v>98</v>
          </cell>
          <cell r="U1143">
            <v>0</v>
          </cell>
          <cell r="V1143">
            <v>0</v>
          </cell>
          <cell r="W1143">
            <v>2.9705547427795551E-2</v>
          </cell>
          <cell r="X1143">
            <v>0.16429012380085897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85.171151474026843</v>
          </cell>
          <cell r="AE1143">
            <v>0</v>
          </cell>
          <cell r="AF1143">
            <v>85.171151474026843</v>
          </cell>
          <cell r="AG1143">
            <v>471.04935715934681</v>
          </cell>
          <cell r="AH1143">
            <v>623.9</v>
          </cell>
          <cell r="AI1143">
            <v>-152.85064284065317</v>
          </cell>
          <cell r="AJ1143">
            <v>0</v>
          </cell>
          <cell r="AK1143">
            <v>623.9</v>
          </cell>
          <cell r="AL1143">
            <v>-623.9</v>
          </cell>
          <cell r="AM1143">
            <v>0</v>
          </cell>
          <cell r="AN1143">
            <v>623.9</v>
          </cell>
          <cell r="AO1143">
            <v>-623.9</v>
          </cell>
          <cell r="AP1143">
            <v>0.19399567122865452</v>
          </cell>
          <cell r="AQ1143">
            <v>0.19399567122865452</v>
          </cell>
          <cell r="AR1143">
            <v>556.22050863337358</v>
          </cell>
          <cell r="AS1143">
            <v>1871.6999999999998</v>
          </cell>
        </row>
        <row r="1144">
          <cell r="A1144" t="str">
            <v>л/с №3000000173575</v>
          </cell>
          <cell r="B1144" t="str">
            <v>А/м 79</v>
          </cell>
          <cell r="C1144" t="str">
            <v>Говорухина Оксана Андреевна</v>
          </cell>
          <cell r="D1144">
            <v>44961</v>
          </cell>
          <cell r="E1144">
            <v>13.6</v>
          </cell>
          <cell r="F1144">
            <v>0</v>
          </cell>
          <cell r="G1144">
            <v>25</v>
          </cell>
          <cell r="H1144">
            <v>31</v>
          </cell>
          <cell r="I1144">
            <v>30</v>
          </cell>
          <cell r="J1144">
            <v>31</v>
          </cell>
          <cell r="K1144">
            <v>117</v>
          </cell>
          <cell r="U1144">
            <v>0</v>
          </cell>
          <cell r="V1144">
            <v>0</v>
          </cell>
          <cell r="W1144">
            <v>0.12377311428248146</v>
          </cell>
          <cell r="X1144">
            <v>0.16429012380085897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354.87979780844518</v>
          </cell>
          <cell r="AE1144">
            <v>557.09</v>
          </cell>
          <cell r="AF1144">
            <v>-202.21020219155486</v>
          </cell>
          <cell r="AG1144">
            <v>471.04935715934681</v>
          </cell>
          <cell r="AH1144">
            <v>623.9</v>
          </cell>
          <cell r="AI1144">
            <v>-152.85064284065317</v>
          </cell>
          <cell r="AJ1144">
            <v>0</v>
          </cell>
          <cell r="AK1144">
            <v>623.9</v>
          </cell>
          <cell r="AL1144">
            <v>-623.9</v>
          </cell>
          <cell r="AM1144">
            <v>0</v>
          </cell>
          <cell r="AN1144">
            <v>623.9</v>
          </cell>
          <cell r="AO1144">
            <v>-623.9</v>
          </cell>
          <cell r="AP1144">
            <v>0.28806323808334044</v>
          </cell>
          <cell r="AQ1144">
            <v>0.28806323808334044</v>
          </cell>
          <cell r="AR1144">
            <v>825.92915496779199</v>
          </cell>
          <cell r="AS1144">
            <v>2428.79</v>
          </cell>
        </row>
        <row r="1145">
          <cell r="A1145" t="str">
            <v>л/с №3000000173541</v>
          </cell>
          <cell r="B1145" t="str">
            <v>А/м 8</v>
          </cell>
          <cell r="C1145" t="str">
            <v>Серегин Роман Константинович</v>
          </cell>
          <cell r="D1145">
            <v>44960</v>
          </cell>
          <cell r="E1145">
            <v>15.7</v>
          </cell>
          <cell r="F1145">
            <v>0</v>
          </cell>
          <cell r="G1145">
            <v>26</v>
          </cell>
          <cell r="H1145">
            <v>31</v>
          </cell>
          <cell r="I1145">
            <v>30</v>
          </cell>
          <cell r="J1145">
            <v>31</v>
          </cell>
          <cell r="K1145">
            <v>118</v>
          </cell>
          <cell r="U1145">
            <v>0</v>
          </cell>
          <cell r="V1145">
            <v>0</v>
          </cell>
          <cell r="W1145">
            <v>0.14860054485326155</v>
          </cell>
          <cell r="X1145">
            <v>0.18965845174069751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426.06451019237443</v>
          </cell>
          <cell r="AE1145">
            <v>668.91</v>
          </cell>
          <cell r="AF1145">
            <v>-242.84548980762554</v>
          </cell>
          <cell r="AG1145">
            <v>543.78491966189301</v>
          </cell>
          <cell r="AH1145">
            <v>720.24</v>
          </cell>
          <cell r="AI1145">
            <v>-176.455080338107</v>
          </cell>
          <cell r="AJ1145">
            <v>0</v>
          </cell>
          <cell r="AK1145">
            <v>720.24</v>
          </cell>
          <cell r="AL1145">
            <v>-720.24</v>
          </cell>
          <cell r="AM1145">
            <v>0</v>
          </cell>
          <cell r="AN1145">
            <v>720.24</v>
          </cell>
          <cell r="AO1145">
            <v>-720.24</v>
          </cell>
          <cell r="AP1145">
            <v>0.33825899659395908</v>
          </cell>
          <cell r="AQ1145">
            <v>0.33825899659395908</v>
          </cell>
          <cell r="AR1145">
            <v>969.84942985426756</v>
          </cell>
          <cell r="AS1145">
            <v>2829.63</v>
          </cell>
        </row>
        <row r="1146">
          <cell r="A1146" t="str">
            <v>л/с №3000000173794</v>
          </cell>
          <cell r="B1146" t="str">
            <v>А/м 80</v>
          </cell>
          <cell r="C1146" t="str">
            <v>Назаров Алексей Александрович</v>
          </cell>
          <cell r="D1146">
            <v>44968</v>
          </cell>
          <cell r="E1146">
            <v>13.6</v>
          </cell>
          <cell r="F1146">
            <v>0</v>
          </cell>
          <cell r="G1146">
            <v>18</v>
          </cell>
          <cell r="H1146">
            <v>31</v>
          </cell>
          <cell r="I1146">
            <v>30</v>
          </cell>
          <cell r="J1146">
            <v>31</v>
          </cell>
          <cell r="K1146">
            <v>110</v>
          </cell>
          <cell r="U1146">
            <v>0</v>
          </cell>
          <cell r="V1146">
            <v>0</v>
          </cell>
          <cell r="W1146">
            <v>8.9116642283386657E-2</v>
          </cell>
          <cell r="X1146">
            <v>0.16429012380085897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255.51345442208054</v>
          </cell>
          <cell r="AE1146">
            <v>401.11</v>
          </cell>
          <cell r="AF1146">
            <v>-145.59654557791947</v>
          </cell>
          <cell r="AG1146">
            <v>471.04935715934681</v>
          </cell>
          <cell r="AH1146">
            <v>623.9</v>
          </cell>
          <cell r="AI1146">
            <v>-152.85064284065317</v>
          </cell>
          <cell r="AJ1146">
            <v>0</v>
          </cell>
          <cell r="AK1146">
            <v>623.9</v>
          </cell>
          <cell r="AL1146">
            <v>-623.9</v>
          </cell>
          <cell r="AM1146">
            <v>0</v>
          </cell>
          <cell r="AN1146">
            <v>623.9</v>
          </cell>
          <cell r="AO1146">
            <v>-623.9</v>
          </cell>
          <cell r="AP1146">
            <v>0.25340676608424562</v>
          </cell>
          <cell r="AQ1146">
            <v>0.25340676608424562</v>
          </cell>
          <cell r="AR1146">
            <v>726.56281158142735</v>
          </cell>
          <cell r="AS1146">
            <v>2272.81</v>
          </cell>
        </row>
        <row r="1147">
          <cell r="A1147" t="str">
            <v>л/с №3000000173795</v>
          </cell>
          <cell r="B1147" t="str">
            <v>А/м 81</v>
          </cell>
          <cell r="C1147" t="str">
            <v>Клегг Александр Владиславович</v>
          </cell>
          <cell r="D1147">
            <v>44967</v>
          </cell>
          <cell r="E1147">
            <v>13.6</v>
          </cell>
          <cell r="F1147">
            <v>0</v>
          </cell>
          <cell r="G1147">
            <v>19</v>
          </cell>
          <cell r="H1147">
            <v>31</v>
          </cell>
          <cell r="I1147">
            <v>30</v>
          </cell>
          <cell r="J1147">
            <v>31</v>
          </cell>
          <cell r="K1147">
            <v>111</v>
          </cell>
          <cell r="U1147">
            <v>0</v>
          </cell>
          <cell r="V1147">
            <v>0</v>
          </cell>
          <cell r="W1147">
            <v>9.4067566854685911E-2</v>
          </cell>
          <cell r="X1147">
            <v>0.16429012380085897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269.70864633441835</v>
          </cell>
          <cell r="AE1147">
            <v>423.48</v>
          </cell>
          <cell r="AF1147">
            <v>-153.77135366558167</v>
          </cell>
          <cell r="AG1147">
            <v>471.04935715934681</v>
          </cell>
          <cell r="AH1147">
            <v>623.9</v>
          </cell>
          <cell r="AI1147">
            <v>-152.85064284065317</v>
          </cell>
          <cell r="AJ1147">
            <v>0</v>
          </cell>
          <cell r="AK1147">
            <v>623.9</v>
          </cell>
          <cell r="AL1147">
            <v>-623.9</v>
          </cell>
          <cell r="AM1147">
            <v>0</v>
          </cell>
          <cell r="AN1147">
            <v>623.9</v>
          </cell>
          <cell r="AO1147">
            <v>-623.9</v>
          </cell>
          <cell r="AP1147">
            <v>0.25835769065554487</v>
          </cell>
          <cell r="AQ1147">
            <v>0.25835769065554487</v>
          </cell>
          <cell r="AR1147">
            <v>740.75800349376505</v>
          </cell>
          <cell r="AS1147">
            <v>2295.1800000000003</v>
          </cell>
        </row>
        <row r="1148">
          <cell r="A1148" t="str">
            <v>л/с №3000000173510</v>
          </cell>
          <cell r="B1148" t="str">
            <v>А/м 84</v>
          </cell>
          <cell r="C1148" t="str">
            <v>Мачарашвили Кетеван Мурмановна</v>
          </cell>
          <cell r="D1148">
            <v>44959</v>
          </cell>
          <cell r="E1148">
            <v>13.6</v>
          </cell>
          <cell r="F1148">
            <v>0</v>
          </cell>
          <cell r="G1148">
            <v>27</v>
          </cell>
          <cell r="H1148">
            <v>31</v>
          </cell>
          <cell r="I1148">
            <v>30</v>
          </cell>
          <cell r="J1148">
            <v>31</v>
          </cell>
          <cell r="K1148">
            <v>119</v>
          </cell>
          <cell r="U1148">
            <v>0</v>
          </cell>
          <cell r="V1148">
            <v>0</v>
          </cell>
          <cell r="W1148">
            <v>0.13367496342507998</v>
          </cell>
          <cell r="X1148">
            <v>0.16429012380085897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383.27018163312079</v>
          </cell>
          <cell r="AE1148">
            <v>601.82000000000005</v>
          </cell>
          <cell r="AF1148">
            <v>-218.54981836687926</v>
          </cell>
          <cell r="AG1148">
            <v>471.04935715934681</v>
          </cell>
          <cell r="AH1148">
            <v>623.9</v>
          </cell>
          <cell r="AI1148">
            <v>-152.85064284065317</v>
          </cell>
          <cell r="AJ1148">
            <v>0</v>
          </cell>
          <cell r="AK1148">
            <v>623.9</v>
          </cell>
          <cell r="AL1148">
            <v>-623.9</v>
          </cell>
          <cell r="AM1148">
            <v>0</v>
          </cell>
          <cell r="AN1148">
            <v>623.9</v>
          </cell>
          <cell r="AO1148">
            <v>-623.9</v>
          </cell>
          <cell r="AP1148">
            <v>0.29796508722593895</v>
          </cell>
          <cell r="AQ1148">
            <v>0.29796508722593895</v>
          </cell>
          <cell r="AR1148">
            <v>854.3195387924676</v>
          </cell>
          <cell r="AS1148">
            <v>2473.52</v>
          </cell>
        </row>
        <row r="1149">
          <cell r="A1149" t="str">
            <v>л/с №3000000174102</v>
          </cell>
          <cell r="B1149" t="str">
            <v>А/м 86</v>
          </cell>
          <cell r="C1149" t="str">
            <v>Голубева Оксана Викторовна</v>
          </cell>
          <cell r="D1149">
            <v>44975</v>
          </cell>
          <cell r="E1149">
            <v>13.6</v>
          </cell>
          <cell r="F1149">
            <v>0</v>
          </cell>
          <cell r="G1149">
            <v>11</v>
          </cell>
          <cell r="H1149">
            <v>31</v>
          </cell>
          <cell r="I1149">
            <v>30</v>
          </cell>
          <cell r="J1149">
            <v>31</v>
          </cell>
          <cell r="K1149">
            <v>103</v>
          </cell>
          <cell r="U1149">
            <v>0</v>
          </cell>
          <cell r="V1149">
            <v>0</v>
          </cell>
          <cell r="W1149">
            <v>5.4460170284291842E-2</v>
          </cell>
          <cell r="X1149">
            <v>0.16429012380085897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156.14711103571588</v>
          </cell>
          <cell r="AE1149">
            <v>245.14</v>
          </cell>
          <cell r="AF1149">
            <v>-88.992888964284106</v>
          </cell>
          <cell r="AG1149">
            <v>471.04935715934681</v>
          </cell>
          <cell r="AH1149">
            <v>623.9</v>
          </cell>
          <cell r="AI1149">
            <v>-152.85064284065317</v>
          </cell>
          <cell r="AJ1149">
            <v>0</v>
          </cell>
          <cell r="AK1149">
            <v>623.9</v>
          </cell>
          <cell r="AL1149">
            <v>-623.9</v>
          </cell>
          <cell r="AM1149">
            <v>0</v>
          </cell>
          <cell r="AN1149">
            <v>623.9</v>
          </cell>
          <cell r="AO1149">
            <v>-623.9</v>
          </cell>
          <cell r="AP1149">
            <v>0.21875029408515081</v>
          </cell>
          <cell r="AQ1149">
            <v>0.21875029408515081</v>
          </cell>
          <cell r="AR1149">
            <v>627.19646819506272</v>
          </cell>
          <cell r="AS1149">
            <v>2116.84</v>
          </cell>
        </row>
        <row r="1150">
          <cell r="A1150" t="str">
            <v>л/с №3000000174104</v>
          </cell>
          <cell r="B1150" t="str">
            <v>А/м 88</v>
          </cell>
          <cell r="C1150" t="str">
            <v>Сёмин Сергей Александрович</v>
          </cell>
          <cell r="D1150">
            <v>44975</v>
          </cell>
          <cell r="E1150">
            <v>13.6</v>
          </cell>
          <cell r="F1150">
            <v>0</v>
          </cell>
          <cell r="G1150">
            <v>11</v>
          </cell>
          <cell r="H1150">
            <v>31</v>
          </cell>
          <cell r="I1150">
            <v>30</v>
          </cell>
          <cell r="J1150">
            <v>31</v>
          </cell>
          <cell r="K1150">
            <v>103</v>
          </cell>
          <cell r="U1150">
            <v>0</v>
          </cell>
          <cell r="V1150">
            <v>0</v>
          </cell>
          <cell r="W1150">
            <v>5.4460170284291842E-2</v>
          </cell>
          <cell r="X1150">
            <v>0.16429012380085897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156.14711103571588</v>
          </cell>
          <cell r="AE1150">
            <v>245.14</v>
          </cell>
          <cell r="AF1150">
            <v>-88.992888964284106</v>
          </cell>
          <cell r="AG1150">
            <v>471.04935715934681</v>
          </cell>
          <cell r="AH1150">
            <v>623.9</v>
          </cell>
          <cell r="AI1150">
            <v>-152.85064284065317</v>
          </cell>
          <cell r="AJ1150">
            <v>0</v>
          </cell>
          <cell r="AK1150">
            <v>623.9</v>
          </cell>
          <cell r="AL1150">
            <v>-623.9</v>
          </cell>
          <cell r="AM1150">
            <v>0</v>
          </cell>
          <cell r="AN1150">
            <v>623.9</v>
          </cell>
          <cell r="AO1150">
            <v>-623.9</v>
          </cell>
          <cell r="AP1150">
            <v>0.21875029408515081</v>
          </cell>
          <cell r="AQ1150">
            <v>0.21875029408515081</v>
          </cell>
          <cell r="AR1150">
            <v>627.19646819506272</v>
          </cell>
          <cell r="AS1150">
            <v>2116.84</v>
          </cell>
        </row>
        <row r="1151">
          <cell r="A1151" t="str">
            <v>л/с №3000000174052</v>
          </cell>
          <cell r="B1151" t="str">
            <v>А/м 93</v>
          </cell>
          <cell r="C1151" t="str">
            <v>Урусова Наталия Михайловна</v>
          </cell>
          <cell r="D1151">
            <v>44974</v>
          </cell>
          <cell r="E1151">
            <v>13.9</v>
          </cell>
          <cell r="F1151">
            <v>0</v>
          </cell>
          <cell r="G1151">
            <v>12</v>
          </cell>
          <cell r="H1151">
            <v>31</v>
          </cell>
          <cell r="I1151">
            <v>30</v>
          </cell>
          <cell r="J1151">
            <v>31</v>
          </cell>
          <cell r="K1151">
            <v>104</v>
          </cell>
          <cell r="U1151">
            <v>0</v>
          </cell>
          <cell r="V1151">
            <v>0</v>
          </cell>
          <cell r="W1151">
            <v>6.072163371269973E-2</v>
          </cell>
          <cell r="X1151">
            <v>0.16791417064940736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174.09985374837839</v>
          </cell>
          <cell r="AE1151">
            <v>273.24</v>
          </cell>
          <cell r="AF1151">
            <v>-99.140146251621616</v>
          </cell>
          <cell r="AG1151">
            <v>481.44015180256775</v>
          </cell>
          <cell r="AH1151">
            <v>637.66</v>
          </cell>
          <cell r="AI1151">
            <v>-156.21984819743221</v>
          </cell>
          <cell r="AJ1151">
            <v>0</v>
          </cell>
          <cell r="AK1151">
            <v>637.66</v>
          </cell>
          <cell r="AL1151">
            <v>-637.66</v>
          </cell>
          <cell r="AM1151">
            <v>0</v>
          </cell>
          <cell r="AN1151">
            <v>637.66</v>
          </cell>
          <cell r="AO1151">
            <v>-637.66</v>
          </cell>
          <cell r="AP1151">
            <v>0.22863580436210709</v>
          </cell>
          <cell r="AQ1151">
            <v>0.22863580436210709</v>
          </cell>
          <cell r="AR1151">
            <v>655.54000555094615</v>
          </cell>
          <cell r="AS1151">
            <v>2186.2199999999998</v>
          </cell>
        </row>
        <row r="1152">
          <cell r="A1152" t="str">
            <v>л/с №3000000174306</v>
          </cell>
          <cell r="B1152" t="str">
            <v>А/м 96</v>
          </cell>
          <cell r="C1152" t="str">
            <v>Сенин Александр Андреевич</v>
          </cell>
          <cell r="D1152">
            <v>44980</v>
          </cell>
          <cell r="E1152">
            <v>16.8</v>
          </cell>
          <cell r="F1152">
            <v>0</v>
          </cell>
          <cell r="G1152">
            <v>6</v>
          </cell>
          <cell r="H1152">
            <v>31</v>
          </cell>
          <cell r="I1152">
            <v>30</v>
          </cell>
          <cell r="J1152">
            <v>31</v>
          </cell>
          <cell r="K1152">
            <v>98</v>
          </cell>
          <cell r="U1152">
            <v>0</v>
          </cell>
          <cell r="V1152">
            <v>0</v>
          </cell>
          <cell r="W1152">
            <v>3.6695087999041566E-2</v>
          </cell>
          <cell r="X1152">
            <v>0.20294662351870818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105.21142240909199</v>
          </cell>
          <cell r="AE1152">
            <v>0</v>
          </cell>
          <cell r="AF1152">
            <v>105.21142240909199</v>
          </cell>
          <cell r="AG1152">
            <v>581.88450002036973</v>
          </cell>
          <cell r="AH1152">
            <v>770.69</v>
          </cell>
          <cell r="AI1152">
            <v>-188.80549997963033</v>
          </cell>
          <cell r="AJ1152">
            <v>0</v>
          </cell>
          <cell r="AK1152">
            <v>770.7</v>
          </cell>
          <cell r="AL1152">
            <v>-770.7</v>
          </cell>
          <cell r="AM1152">
            <v>0</v>
          </cell>
          <cell r="AN1152">
            <v>770.7</v>
          </cell>
          <cell r="AO1152">
            <v>-770.7</v>
          </cell>
          <cell r="AP1152">
            <v>0.23964171151774974</v>
          </cell>
          <cell r="AQ1152">
            <v>0.23964171151774974</v>
          </cell>
          <cell r="AR1152">
            <v>687.09592242946167</v>
          </cell>
          <cell r="AS1152">
            <v>2312.09</v>
          </cell>
        </row>
        <row r="1153">
          <cell r="A1153" t="str">
            <v>л/с №3000000173578</v>
          </cell>
          <cell r="B1153" t="str">
            <v>А/м 97</v>
          </cell>
          <cell r="C1153" t="str">
            <v>Пикин Алексей Викторович</v>
          </cell>
          <cell r="D1153">
            <v>44961</v>
          </cell>
          <cell r="E1153">
            <v>18.8</v>
          </cell>
          <cell r="F1153">
            <v>0</v>
          </cell>
          <cell r="G1153">
            <v>25</v>
          </cell>
          <cell r="H1153">
            <v>31</v>
          </cell>
          <cell r="I1153">
            <v>30</v>
          </cell>
          <cell r="J1153">
            <v>31</v>
          </cell>
          <cell r="K1153">
            <v>117</v>
          </cell>
          <cell r="U1153">
            <v>0</v>
          </cell>
          <cell r="V1153">
            <v>0</v>
          </cell>
          <cell r="W1153">
            <v>0.17109812856695966</v>
          </cell>
          <cell r="X1153">
            <v>0.22710693584236391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490.56913226461535</v>
          </cell>
          <cell r="AE1153">
            <v>769.84</v>
          </cell>
          <cell r="AF1153">
            <v>-279.27086773538468</v>
          </cell>
          <cell r="AG1153">
            <v>651.15646430850893</v>
          </cell>
          <cell r="AH1153">
            <v>862.45</v>
          </cell>
          <cell r="AI1153">
            <v>-211.29353569149112</v>
          </cell>
          <cell r="AJ1153">
            <v>0</v>
          </cell>
          <cell r="AK1153">
            <v>862.45</v>
          </cell>
          <cell r="AL1153">
            <v>-862.45</v>
          </cell>
          <cell r="AM1153">
            <v>0</v>
          </cell>
          <cell r="AN1153">
            <v>862.45</v>
          </cell>
          <cell r="AO1153">
            <v>-862.45</v>
          </cell>
          <cell r="AP1153">
            <v>0.39820506440932357</v>
          </cell>
          <cell r="AQ1153">
            <v>0.39820506440932357</v>
          </cell>
          <cell r="AR1153">
            <v>1141.7255965731242</v>
          </cell>
          <cell r="AS1153">
            <v>3357.1899999999996</v>
          </cell>
        </row>
        <row r="1154">
          <cell r="A1154" t="str">
            <v>л/с №3000000174285</v>
          </cell>
          <cell r="B1154" t="str">
            <v>Кл. №1</v>
          </cell>
          <cell r="C1154" t="str">
            <v>Вязовкина Мария Владимировна</v>
          </cell>
          <cell r="D1154">
            <v>44981</v>
          </cell>
          <cell r="E1154">
            <v>2.5</v>
          </cell>
          <cell r="F1154">
            <v>0</v>
          </cell>
          <cell r="G1154">
            <v>5</v>
          </cell>
          <cell r="H1154">
            <v>31</v>
          </cell>
          <cell r="I1154">
            <v>30</v>
          </cell>
          <cell r="J1154">
            <v>31</v>
          </cell>
          <cell r="K1154">
            <v>97</v>
          </cell>
          <cell r="U1154">
            <v>0</v>
          </cell>
          <cell r="V1154">
            <v>0</v>
          </cell>
          <cell r="W1154">
            <v>4.5504821427382889E-3</v>
          </cell>
          <cell r="X1154">
            <v>3.0200390404569667E-2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13.047051390016366</v>
          </cell>
          <cell r="AE1154">
            <v>0</v>
          </cell>
          <cell r="AF1154">
            <v>13.047051390016366</v>
          </cell>
          <cell r="AG1154">
            <v>86.589955360174045</v>
          </cell>
          <cell r="AH1154">
            <v>114.69</v>
          </cell>
          <cell r="AI1154">
            <v>-28.100044639825953</v>
          </cell>
          <cell r="AJ1154">
            <v>0</v>
          </cell>
          <cell r="AK1154">
            <v>114.69</v>
          </cell>
          <cell r="AL1154">
            <v>-114.69</v>
          </cell>
          <cell r="AM1154">
            <v>0</v>
          </cell>
          <cell r="AN1154">
            <v>114.69</v>
          </cell>
          <cell r="AO1154">
            <v>-114.69</v>
          </cell>
          <cell r="AP1154">
            <v>3.4750872547307958E-2</v>
          </cell>
          <cell r="AQ1154">
            <v>3.4750872547307958E-2</v>
          </cell>
          <cell r="AR1154">
            <v>99.637006750190423</v>
          </cell>
          <cell r="AS1154">
            <v>344.07</v>
          </cell>
        </row>
        <row r="1155">
          <cell r="A1155" t="str">
            <v>л/с №3000000174226</v>
          </cell>
          <cell r="B1155" t="str">
            <v>Кл. №10</v>
          </cell>
          <cell r="C1155" t="str">
            <v>Воверис Светлана Альбертовна</v>
          </cell>
          <cell r="D1155">
            <v>44978</v>
          </cell>
          <cell r="E1155">
            <v>3.8</v>
          </cell>
          <cell r="F1155">
            <v>0</v>
          </cell>
          <cell r="G1155">
            <v>8</v>
          </cell>
          <cell r="H1155">
            <v>31</v>
          </cell>
          <cell r="I1155">
            <v>30</v>
          </cell>
          <cell r="J1155">
            <v>31</v>
          </cell>
          <cell r="K1155">
            <v>100</v>
          </cell>
          <cell r="U1155">
            <v>0</v>
          </cell>
          <cell r="V1155">
            <v>0</v>
          </cell>
          <cell r="W1155">
            <v>1.1066772571139517E-2</v>
          </cell>
          <cell r="X1155">
            <v>4.5904593414945891E-2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31.730428980519797</v>
          </cell>
          <cell r="AE1155">
            <v>0</v>
          </cell>
          <cell r="AF1155">
            <v>31.730428980519797</v>
          </cell>
          <cell r="AG1155">
            <v>131.61673214746455</v>
          </cell>
          <cell r="AH1155">
            <v>174.32</v>
          </cell>
          <cell r="AI1155">
            <v>-42.703267852535447</v>
          </cell>
          <cell r="AJ1155">
            <v>0</v>
          </cell>
          <cell r="AK1155">
            <v>174.32</v>
          </cell>
          <cell r="AL1155">
            <v>-174.32</v>
          </cell>
          <cell r="AM1155">
            <v>0</v>
          </cell>
          <cell r="AN1155">
            <v>174.32</v>
          </cell>
          <cell r="AO1155">
            <v>-174.32</v>
          </cell>
          <cell r="AP1155">
            <v>5.6971365986085404E-2</v>
          </cell>
          <cell r="AQ1155">
            <v>5.6971365986085404E-2</v>
          </cell>
          <cell r="AR1155">
            <v>163.34716112798435</v>
          </cell>
          <cell r="AS1155">
            <v>522.96</v>
          </cell>
        </row>
        <row r="1156">
          <cell r="A1156" t="str">
            <v>л/с №3000000174347</v>
          </cell>
          <cell r="B1156" t="str">
            <v>Кл. №14</v>
          </cell>
          <cell r="C1156" t="str">
            <v>Михневич Алексей Викторович</v>
          </cell>
          <cell r="D1156">
            <v>44982</v>
          </cell>
          <cell r="E1156">
            <v>3.4</v>
          </cell>
          <cell r="F1156">
            <v>0</v>
          </cell>
          <cell r="G1156">
            <v>4</v>
          </cell>
          <cell r="H1156">
            <v>31</v>
          </cell>
          <cell r="I1156">
            <v>30</v>
          </cell>
          <cell r="J1156">
            <v>31</v>
          </cell>
          <cell r="K1156">
            <v>96</v>
          </cell>
          <cell r="U1156">
            <v>0</v>
          </cell>
          <cell r="V1156">
            <v>0</v>
          </cell>
          <cell r="W1156">
            <v>4.9509245712992585E-3</v>
          </cell>
          <cell r="X1156">
            <v>4.1072530950214743E-2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14.195191912337807</v>
          </cell>
          <cell r="AE1156">
            <v>0</v>
          </cell>
          <cell r="AF1156">
            <v>14.195191912337807</v>
          </cell>
          <cell r="AG1156">
            <v>117.7623392898367</v>
          </cell>
          <cell r="AH1156">
            <v>155.97</v>
          </cell>
          <cell r="AI1156">
            <v>-38.207660710163296</v>
          </cell>
          <cell r="AJ1156">
            <v>0</v>
          </cell>
          <cell r="AK1156">
            <v>155.97</v>
          </cell>
          <cell r="AL1156">
            <v>-155.97</v>
          </cell>
          <cell r="AM1156">
            <v>0</v>
          </cell>
          <cell r="AN1156">
            <v>155.97</v>
          </cell>
          <cell r="AO1156">
            <v>-155.97</v>
          </cell>
          <cell r="AP1156">
            <v>4.6023455521514003E-2</v>
          </cell>
          <cell r="AQ1156">
            <v>4.6023455521514003E-2</v>
          </cell>
          <cell r="AR1156">
            <v>131.95753120217452</v>
          </cell>
          <cell r="AS1156">
            <v>467.90999999999997</v>
          </cell>
        </row>
        <row r="1157">
          <cell r="A1157" t="str">
            <v>л/с №3000000174336</v>
          </cell>
          <cell r="B1157" t="str">
            <v>Кл. №15</v>
          </cell>
          <cell r="C1157" t="str">
            <v>Вяткина Наталия Владимировна</v>
          </cell>
          <cell r="D1157">
            <v>44982</v>
          </cell>
          <cell r="E1157">
            <v>2.1</v>
          </cell>
          <cell r="F1157">
            <v>0</v>
          </cell>
          <cell r="G1157">
            <v>4</v>
          </cell>
          <cell r="H1157">
            <v>31</v>
          </cell>
          <cell r="I1157">
            <v>30</v>
          </cell>
          <cell r="J1157">
            <v>31</v>
          </cell>
          <cell r="K1157">
            <v>96</v>
          </cell>
          <cell r="U1157">
            <v>0</v>
          </cell>
          <cell r="V1157">
            <v>0</v>
          </cell>
          <cell r="W1157">
            <v>3.0579239999201304E-3</v>
          </cell>
          <cell r="X1157">
            <v>2.5368327939838523E-2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8.7676185340909996</v>
          </cell>
          <cell r="AE1157">
            <v>0</v>
          </cell>
          <cell r="AF1157">
            <v>8.7676185340909996</v>
          </cell>
          <cell r="AG1157">
            <v>72.735562502546216</v>
          </cell>
          <cell r="AH1157">
            <v>96.33</v>
          </cell>
          <cell r="AI1157">
            <v>-23.594437497453782</v>
          </cell>
          <cell r="AJ1157">
            <v>0</v>
          </cell>
          <cell r="AK1157">
            <v>96.34</v>
          </cell>
          <cell r="AL1157">
            <v>-96.34</v>
          </cell>
          <cell r="AM1157">
            <v>0</v>
          </cell>
          <cell r="AN1157">
            <v>96.34</v>
          </cell>
          <cell r="AO1157">
            <v>-96.34</v>
          </cell>
          <cell r="AP1157">
            <v>2.8426251939758652E-2</v>
          </cell>
          <cell r="AQ1157">
            <v>2.8426251939758652E-2</v>
          </cell>
          <cell r="AR1157">
            <v>81.503181036637201</v>
          </cell>
          <cell r="AS1157">
            <v>289.01</v>
          </cell>
        </row>
        <row r="1158">
          <cell r="A1158" t="str">
            <v>л/с №3000000174197</v>
          </cell>
          <cell r="B1158" t="str">
            <v>Кл. №31</v>
          </cell>
          <cell r="C1158" t="str">
            <v>Ахтямов Ильдар Равилевич</v>
          </cell>
          <cell r="D1158">
            <v>44979</v>
          </cell>
          <cell r="E1158">
            <v>4.5999999999999996</v>
          </cell>
          <cell r="F1158">
            <v>0</v>
          </cell>
          <cell r="G1158">
            <v>7</v>
          </cell>
          <cell r="H1158">
            <v>31</v>
          </cell>
          <cell r="I1158">
            <v>30</v>
          </cell>
          <cell r="J1158">
            <v>31</v>
          </cell>
          <cell r="K1158">
            <v>99</v>
          </cell>
          <cell r="U1158">
            <v>0</v>
          </cell>
          <cell r="V1158">
            <v>0</v>
          </cell>
          <cell r="W1158">
            <v>1.1722041999693832E-2</v>
          </cell>
          <cell r="X1158">
            <v>5.5568718344408186E-2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33.609204380682158</v>
          </cell>
          <cell r="AE1158">
            <v>0</v>
          </cell>
          <cell r="AF1158">
            <v>33.609204380682158</v>
          </cell>
          <cell r="AG1158">
            <v>159.32551786272026</v>
          </cell>
          <cell r="AH1158">
            <v>211.02</v>
          </cell>
          <cell r="AI1158">
            <v>-51.694482137279749</v>
          </cell>
          <cell r="AJ1158">
            <v>0</v>
          </cell>
          <cell r="AK1158">
            <v>211.02</v>
          </cell>
          <cell r="AL1158">
            <v>-211.02</v>
          </cell>
          <cell r="AM1158">
            <v>0</v>
          </cell>
          <cell r="AN1158">
            <v>211.02</v>
          </cell>
          <cell r="AO1158">
            <v>-211.02</v>
          </cell>
          <cell r="AP1158">
            <v>6.7290760344102016E-2</v>
          </cell>
          <cell r="AQ1158">
            <v>6.7290760344102016E-2</v>
          </cell>
          <cell r="AR1158">
            <v>192.9347222434024</v>
          </cell>
          <cell r="AS1158">
            <v>633.06000000000006</v>
          </cell>
        </row>
        <row r="1159">
          <cell r="A1159" t="str">
            <v>л/с №3000000174213</v>
          </cell>
          <cell r="B1159" t="str">
            <v>Кл. №41</v>
          </cell>
          <cell r="C1159" t="str">
            <v>Синицын Сергей Алексеевич</v>
          </cell>
          <cell r="D1159">
            <v>44978</v>
          </cell>
          <cell r="E1159">
            <v>3.5</v>
          </cell>
          <cell r="F1159">
            <v>0</v>
          </cell>
          <cell r="G1159">
            <v>8</v>
          </cell>
          <cell r="H1159">
            <v>31</v>
          </cell>
          <cell r="I1159">
            <v>30</v>
          </cell>
          <cell r="J1159">
            <v>31</v>
          </cell>
          <cell r="K1159">
            <v>100</v>
          </cell>
          <cell r="U1159">
            <v>0</v>
          </cell>
          <cell r="V1159">
            <v>0</v>
          </cell>
          <cell r="W1159">
            <v>1.0193079999733767E-2</v>
          </cell>
          <cell r="X1159">
            <v>4.2280546566397535E-2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29.225395113636662</v>
          </cell>
          <cell r="AE1159">
            <v>0</v>
          </cell>
          <cell r="AF1159">
            <v>29.225395113636662</v>
          </cell>
          <cell r="AG1159">
            <v>121.22593750424367</v>
          </cell>
          <cell r="AH1159">
            <v>160.56</v>
          </cell>
          <cell r="AI1159">
            <v>-39.334062495756328</v>
          </cell>
          <cell r="AJ1159">
            <v>0</v>
          </cell>
          <cell r="AK1159">
            <v>160.56</v>
          </cell>
          <cell r="AL1159">
            <v>-160.56</v>
          </cell>
          <cell r="AM1159">
            <v>0</v>
          </cell>
          <cell r="AN1159">
            <v>160.56</v>
          </cell>
          <cell r="AO1159">
            <v>-160.56</v>
          </cell>
          <cell r="AP1159">
            <v>5.2473626566131304E-2</v>
          </cell>
          <cell r="AQ1159">
            <v>5.2473626566131304E-2</v>
          </cell>
          <cell r="AR1159">
            <v>150.45133261788035</v>
          </cell>
          <cell r="AS1159">
            <v>481.68</v>
          </cell>
        </row>
        <row r="1160">
          <cell r="A1160" t="str">
            <v>л/с №3000000174342</v>
          </cell>
          <cell r="B1160" t="str">
            <v>Кл. №43</v>
          </cell>
          <cell r="C1160" t="str">
            <v>Кандауров Денис Андреевич</v>
          </cell>
          <cell r="D1160">
            <v>44982</v>
          </cell>
          <cell r="E1160">
            <v>3.9</v>
          </cell>
          <cell r="F1160">
            <v>0</v>
          </cell>
          <cell r="G1160">
            <v>4</v>
          </cell>
          <cell r="H1160">
            <v>31</v>
          </cell>
          <cell r="I1160">
            <v>30</v>
          </cell>
          <cell r="J1160">
            <v>31</v>
          </cell>
          <cell r="K1160">
            <v>96</v>
          </cell>
          <cell r="U1160">
            <v>0</v>
          </cell>
          <cell r="V1160">
            <v>0</v>
          </cell>
          <cell r="W1160">
            <v>5.6790017141373841E-3</v>
          </cell>
          <cell r="X1160">
            <v>4.7112609031128683E-2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16.282720134740423</v>
          </cell>
          <cell r="AE1160">
            <v>0</v>
          </cell>
          <cell r="AF1160">
            <v>16.282720134740423</v>
          </cell>
          <cell r="AG1160">
            <v>135.08033036187152</v>
          </cell>
          <cell r="AH1160">
            <v>178.91</v>
          </cell>
          <cell r="AI1160">
            <v>-43.829669638128479</v>
          </cell>
          <cell r="AJ1160">
            <v>0</v>
          </cell>
          <cell r="AK1160">
            <v>178.91</v>
          </cell>
          <cell r="AL1160">
            <v>-178.91</v>
          </cell>
          <cell r="AM1160">
            <v>0</v>
          </cell>
          <cell r="AN1160">
            <v>178.91</v>
          </cell>
          <cell r="AO1160">
            <v>-178.91</v>
          </cell>
          <cell r="AP1160">
            <v>5.2791610745266067E-2</v>
          </cell>
          <cell r="AQ1160">
            <v>5.2791610745266067E-2</v>
          </cell>
          <cell r="AR1160">
            <v>151.36305049661195</v>
          </cell>
          <cell r="AS1160">
            <v>536.73</v>
          </cell>
        </row>
        <row r="1161">
          <cell r="A1161" t="str">
            <v>л/с №3000000174488</v>
          </cell>
          <cell r="B1161" t="str">
            <v>Кл. №49</v>
          </cell>
          <cell r="C1161" t="str">
            <v>Журин Владимир Петрович</v>
          </cell>
          <cell r="D1161">
            <v>44985</v>
          </cell>
          <cell r="E1161">
            <v>3.4</v>
          </cell>
          <cell r="F1161">
            <v>0</v>
          </cell>
          <cell r="G1161">
            <v>1</v>
          </cell>
          <cell r="H1161">
            <v>31</v>
          </cell>
          <cell r="I1161">
            <v>30</v>
          </cell>
          <cell r="J1161">
            <v>31</v>
          </cell>
          <cell r="K1161">
            <v>93</v>
          </cell>
          <cell r="U1161">
            <v>0</v>
          </cell>
          <cell r="V1161">
            <v>0</v>
          </cell>
          <cell r="W1161">
            <v>1.2377311428248146E-3</v>
          </cell>
          <cell r="X1161">
            <v>4.1072530950214743E-2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3.5487979780844516</v>
          </cell>
          <cell r="AE1161">
            <v>0</v>
          </cell>
          <cell r="AF1161">
            <v>3.5487979780844516</v>
          </cell>
          <cell r="AG1161">
            <v>117.7623392898367</v>
          </cell>
          <cell r="AH1161">
            <v>155.97</v>
          </cell>
          <cell r="AI1161">
            <v>-38.207660710163296</v>
          </cell>
          <cell r="AJ1161">
            <v>0</v>
          </cell>
          <cell r="AK1161">
            <v>155.97</v>
          </cell>
          <cell r="AL1161">
            <v>-155.97</v>
          </cell>
          <cell r="AM1161">
            <v>0</v>
          </cell>
          <cell r="AN1161">
            <v>155.97</v>
          </cell>
          <cell r="AO1161">
            <v>-155.97</v>
          </cell>
          <cell r="AP1161">
            <v>4.2310262093039556E-2</v>
          </cell>
          <cell r="AQ1161">
            <v>4.2310262093039556E-2</v>
          </cell>
          <cell r="AR1161">
            <v>121.31113726792115</v>
          </cell>
          <cell r="AS1161">
            <v>467.90999999999997</v>
          </cell>
        </row>
        <row r="1162">
          <cell r="A1162" t="str">
            <v>л/с №3000000174184</v>
          </cell>
          <cell r="B1162" t="str">
            <v>Кл. №60</v>
          </cell>
          <cell r="C1162" t="str">
            <v xml:space="preserve">Зевин Денис Сергеевич </v>
          </cell>
          <cell r="D1162">
            <v>44979</v>
          </cell>
          <cell r="E1162">
            <v>7.8</v>
          </cell>
          <cell r="F1162">
            <v>0</v>
          </cell>
          <cell r="G1162">
            <v>7</v>
          </cell>
          <cell r="H1162">
            <v>31</v>
          </cell>
          <cell r="I1162">
            <v>30</v>
          </cell>
          <cell r="J1162">
            <v>31</v>
          </cell>
          <cell r="K1162">
            <v>99</v>
          </cell>
          <cell r="U1162">
            <v>0</v>
          </cell>
          <cell r="V1162">
            <v>0</v>
          </cell>
          <cell r="W1162">
            <v>1.9876505999480844E-2</v>
          </cell>
          <cell r="X1162">
            <v>9.4225218062257365E-2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56.989520471591483</v>
          </cell>
          <cell r="AE1162">
            <v>0</v>
          </cell>
          <cell r="AF1162">
            <v>56.989520471591483</v>
          </cell>
          <cell r="AG1162">
            <v>270.16066072374304</v>
          </cell>
          <cell r="AH1162">
            <v>357.83</v>
          </cell>
          <cell r="AI1162">
            <v>-87.669339276256949</v>
          </cell>
          <cell r="AJ1162">
            <v>0</v>
          </cell>
          <cell r="AK1162">
            <v>357.82</v>
          </cell>
          <cell r="AL1162">
            <v>-357.82</v>
          </cell>
          <cell r="AM1162">
            <v>0</v>
          </cell>
          <cell r="AN1162">
            <v>357.82</v>
          </cell>
          <cell r="AO1162">
            <v>-357.82</v>
          </cell>
          <cell r="AP1162">
            <v>0.11410172406173821</v>
          </cell>
          <cell r="AQ1162">
            <v>0.11410172406173821</v>
          </cell>
          <cell r="AR1162">
            <v>327.15018119533454</v>
          </cell>
          <cell r="AS1162">
            <v>1073.47</v>
          </cell>
        </row>
        <row r="1163">
          <cell r="A1163" t="str">
            <v>л/с №3000000174240</v>
          </cell>
          <cell r="B1163" t="str">
            <v>Кл. №65</v>
          </cell>
          <cell r="C1163" t="str">
            <v>Березинский Павел Михайлович</v>
          </cell>
          <cell r="D1163">
            <v>44981</v>
          </cell>
          <cell r="E1163">
            <v>3.9</v>
          </cell>
          <cell r="F1163">
            <v>0</v>
          </cell>
          <cell r="G1163">
            <v>5</v>
          </cell>
          <cell r="H1163">
            <v>31</v>
          </cell>
          <cell r="I1163">
            <v>30</v>
          </cell>
          <cell r="J1163">
            <v>31</v>
          </cell>
          <cell r="K1163">
            <v>97</v>
          </cell>
          <cell r="U1163">
            <v>0</v>
          </cell>
          <cell r="V1163">
            <v>0</v>
          </cell>
          <cell r="W1163">
            <v>7.0987521426717302E-3</v>
          </cell>
          <cell r="X1163">
            <v>4.7112609031128683E-2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20.35340016842553</v>
          </cell>
          <cell r="AE1163">
            <v>0</v>
          </cell>
          <cell r="AF1163">
            <v>20.35340016842553</v>
          </cell>
          <cell r="AG1163">
            <v>135.08033036187152</v>
          </cell>
          <cell r="AH1163">
            <v>178.91</v>
          </cell>
          <cell r="AI1163">
            <v>-43.829669638128479</v>
          </cell>
          <cell r="AJ1163">
            <v>0</v>
          </cell>
          <cell r="AK1163">
            <v>178.91</v>
          </cell>
          <cell r="AL1163">
            <v>-178.91</v>
          </cell>
          <cell r="AM1163">
            <v>0</v>
          </cell>
          <cell r="AN1163">
            <v>178.91</v>
          </cell>
          <cell r="AO1163">
            <v>-178.91</v>
          </cell>
          <cell r="AP1163">
            <v>5.4211361173800411E-2</v>
          </cell>
          <cell r="AQ1163">
            <v>5.4211361173800411E-2</v>
          </cell>
          <cell r="AR1163">
            <v>155.43373053029705</v>
          </cell>
          <cell r="AS1163">
            <v>536.73</v>
          </cell>
        </row>
        <row r="1164">
          <cell r="A1164" t="str">
            <v>л/с №3000000174301</v>
          </cell>
          <cell r="B1164" t="str">
            <v>Кл. №67</v>
          </cell>
          <cell r="C1164" t="str">
            <v>Царева Светлана Сергеевна</v>
          </cell>
          <cell r="D1164">
            <v>44980</v>
          </cell>
          <cell r="E1164">
            <v>3.4</v>
          </cell>
          <cell r="F1164">
            <v>0</v>
          </cell>
          <cell r="G1164">
            <v>6</v>
          </cell>
          <cell r="H1164">
            <v>31</v>
          </cell>
          <cell r="I1164">
            <v>30</v>
          </cell>
          <cell r="J1164">
            <v>31</v>
          </cell>
          <cell r="K1164">
            <v>98</v>
          </cell>
          <cell r="U1164">
            <v>0</v>
          </cell>
          <cell r="V1164">
            <v>0</v>
          </cell>
          <cell r="W1164">
            <v>7.4263868569488878E-3</v>
          </cell>
          <cell r="X1164">
            <v>4.1072530950214743E-2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21.292787868506711</v>
          </cell>
          <cell r="AE1164">
            <v>0</v>
          </cell>
          <cell r="AF1164">
            <v>21.292787868506711</v>
          </cell>
          <cell r="AG1164">
            <v>117.7623392898367</v>
          </cell>
          <cell r="AH1164">
            <v>155.97</v>
          </cell>
          <cell r="AI1164">
            <v>-38.207660710163296</v>
          </cell>
          <cell r="AJ1164">
            <v>0</v>
          </cell>
          <cell r="AK1164">
            <v>155.97</v>
          </cell>
          <cell r="AL1164">
            <v>-155.97</v>
          </cell>
          <cell r="AM1164">
            <v>0</v>
          </cell>
          <cell r="AN1164">
            <v>155.97</v>
          </cell>
          <cell r="AO1164">
            <v>-155.97</v>
          </cell>
          <cell r="AP1164">
            <v>4.849891780716363E-2</v>
          </cell>
          <cell r="AQ1164">
            <v>4.849891780716363E-2</v>
          </cell>
          <cell r="AR1164">
            <v>139.0551271583434</v>
          </cell>
          <cell r="AS1164">
            <v>467.90999999999997</v>
          </cell>
        </row>
        <row r="1165">
          <cell r="A1165" t="str">
            <v>л/с №3000000174296</v>
          </cell>
          <cell r="B1165" t="str">
            <v>Кл. №7</v>
          </cell>
          <cell r="C1165" t="str">
            <v>Алимов Евгений Александрович</v>
          </cell>
          <cell r="D1165">
            <v>44980</v>
          </cell>
          <cell r="E1165">
            <v>5.6</v>
          </cell>
          <cell r="F1165">
            <v>0</v>
          </cell>
          <cell r="G1165">
            <v>6</v>
          </cell>
          <cell r="H1165">
            <v>31</v>
          </cell>
          <cell r="I1165">
            <v>30</v>
          </cell>
          <cell r="J1165">
            <v>31</v>
          </cell>
          <cell r="K1165">
            <v>98</v>
          </cell>
          <cell r="U1165">
            <v>0</v>
          </cell>
          <cell r="V1165">
            <v>0</v>
          </cell>
          <cell r="W1165">
            <v>1.223169599968052E-2</v>
          </cell>
          <cell r="X1165">
            <v>6.7648874506236051E-2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35.070474136363991</v>
          </cell>
          <cell r="AE1165">
            <v>0</v>
          </cell>
          <cell r="AF1165">
            <v>35.070474136363991</v>
          </cell>
          <cell r="AG1165">
            <v>193.96150000678986</v>
          </cell>
          <cell r="AH1165">
            <v>256.89</v>
          </cell>
          <cell r="AI1165">
            <v>-62.928499993210124</v>
          </cell>
          <cell r="AJ1165">
            <v>0</v>
          </cell>
          <cell r="AK1165">
            <v>256.89999999999998</v>
          </cell>
          <cell r="AL1165">
            <v>-256.89999999999998</v>
          </cell>
          <cell r="AM1165">
            <v>0</v>
          </cell>
          <cell r="AN1165">
            <v>256.89999999999998</v>
          </cell>
          <cell r="AO1165">
            <v>-256.89999999999998</v>
          </cell>
          <cell r="AP1165">
            <v>7.988057050591657E-2</v>
          </cell>
          <cell r="AQ1165">
            <v>7.988057050591657E-2</v>
          </cell>
          <cell r="AR1165">
            <v>229.03197414315386</v>
          </cell>
          <cell r="AS1165">
            <v>770.68999999999994</v>
          </cell>
        </row>
        <row r="1166">
          <cell r="A1166" t="str">
            <v>л/с №3000000174487</v>
          </cell>
          <cell r="B1166" t="str">
            <v>Кл. №75</v>
          </cell>
          <cell r="C1166" t="str">
            <v>Евдокимов Антон Борисович</v>
          </cell>
          <cell r="D1166">
            <v>44985</v>
          </cell>
          <cell r="E1166">
            <v>3.3</v>
          </cell>
          <cell r="F1166">
            <v>0</v>
          </cell>
          <cell r="G1166">
            <v>1</v>
          </cell>
          <cell r="H1166">
            <v>31</v>
          </cell>
          <cell r="I1166">
            <v>30</v>
          </cell>
          <cell r="J1166">
            <v>31</v>
          </cell>
          <cell r="K1166">
            <v>93</v>
          </cell>
          <cell r="U1166">
            <v>0</v>
          </cell>
          <cell r="V1166">
            <v>0</v>
          </cell>
          <cell r="W1166">
            <v>1.2013272856829082E-3</v>
          </cell>
          <cell r="X1166">
            <v>3.9864515334031958E-2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3.4444215669643206</v>
          </cell>
          <cell r="AE1166">
            <v>0</v>
          </cell>
          <cell r="AF1166">
            <v>3.4444215669643206</v>
          </cell>
          <cell r="AG1166">
            <v>114.29874107542975</v>
          </cell>
          <cell r="AH1166">
            <v>151.38</v>
          </cell>
          <cell r="AI1166">
            <v>-37.08125892457025</v>
          </cell>
          <cell r="AJ1166">
            <v>0</v>
          </cell>
          <cell r="AK1166">
            <v>151.38999999999999</v>
          </cell>
          <cell r="AL1166">
            <v>-151.38999999999999</v>
          </cell>
          <cell r="AM1166">
            <v>0</v>
          </cell>
          <cell r="AN1166">
            <v>151.38999999999999</v>
          </cell>
          <cell r="AO1166">
            <v>-151.38999999999999</v>
          </cell>
          <cell r="AP1166">
            <v>4.1065842619714868E-2</v>
          </cell>
          <cell r="AQ1166">
            <v>4.1065842619714868E-2</v>
          </cell>
          <cell r="AR1166">
            <v>117.74316264239407</v>
          </cell>
          <cell r="AS1166">
            <v>454.15999999999997</v>
          </cell>
        </row>
        <row r="1167">
          <cell r="A1167" t="str">
            <v>л/с №3000000174174</v>
          </cell>
          <cell r="B1167" t="str">
            <v>Кл. №76</v>
          </cell>
          <cell r="C1167" t="str">
            <v>Кухтенков Сергей Дмитриевич</v>
          </cell>
          <cell r="D1167">
            <v>44979</v>
          </cell>
          <cell r="E1167">
            <v>2.6</v>
          </cell>
          <cell r="F1167">
            <v>0</v>
          </cell>
          <cell r="G1167">
            <v>7</v>
          </cell>
          <cell r="H1167">
            <v>31</v>
          </cell>
          <cell r="I1167">
            <v>30</v>
          </cell>
          <cell r="J1167">
            <v>31</v>
          </cell>
          <cell r="K1167">
            <v>99</v>
          </cell>
          <cell r="U1167">
            <v>0</v>
          </cell>
          <cell r="V1167">
            <v>0</v>
          </cell>
          <cell r="W1167">
            <v>6.6255019998269485E-3</v>
          </cell>
          <cell r="X1167">
            <v>3.1408406020752455E-2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18.996506823863829</v>
          </cell>
          <cell r="AE1167">
            <v>0</v>
          </cell>
          <cell r="AF1167">
            <v>18.996506823863829</v>
          </cell>
          <cell r="AG1167">
            <v>90.053553574581017</v>
          </cell>
          <cell r="AH1167">
            <v>119.28</v>
          </cell>
          <cell r="AI1167">
            <v>-29.226446425418985</v>
          </cell>
          <cell r="AJ1167">
            <v>0</v>
          </cell>
          <cell r="AK1167">
            <v>119.27</v>
          </cell>
          <cell r="AL1167">
            <v>-119.27</v>
          </cell>
          <cell r="AM1167">
            <v>0</v>
          </cell>
          <cell r="AN1167">
            <v>119.27</v>
          </cell>
          <cell r="AO1167">
            <v>-119.27</v>
          </cell>
          <cell r="AP1167">
            <v>3.8033908020579404E-2</v>
          </cell>
          <cell r="AQ1167">
            <v>3.8033908020579404E-2</v>
          </cell>
          <cell r="AR1167">
            <v>109.05006039844486</v>
          </cell>
          <cell r="AS1167">
            <v>357.82</v>
          </cell>
        </row>
        <row r="1168">
          <cell r="A1168" t="str">
            <v>л/с №3000001174308</v>
          </cell>
          <cell r="B1168" t="str">
            <v>А/м 105</v>
          </cell>
          <cell r="C1168" t="str">
            <v>Болотов Владимир Владимирович</v>
          </cell>
          <cell r="D1168">
            <v>45000</v>
          </cell>
          <cell r="E1168">
            <v>15.7</v>
          </cell>
          <cell r="F1168">
            <v>0</v>
          </cell>
          <cell r="G1168">
            <v>0</v>
          </cell>
          <cell r="H1168">
            <v>17</v>
          </cell>
          <cell r="I1168">
            <v>30</v>
          </cell>
          <cell r="J1168">
            <v>31</v>
          </cell>
          <cell r="K1168">
            <v>78</v>
          </cell>
          <cell r="U1168">
            <v>0</v>
          </cell>
          <cell r="V1168">
            <v>0</v>
          </cell>
          <cell r="W1168">
            <v>0</v>
          </cell>
          <cell r="X1168">
            <v>0.1040062477287696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298.2046333629736</v>
          </cell>
          <cell r="AH1168">
            <v>298.2</v>
          </cell>
          <cell r="AI1168">
            <v>4.633362973606836E-3</v>
          </cell>
          <cell r="AJ1168">
            <v>0</v>
          </cell>
          <cell r="AK1168">
            <v>0</v>
          </cell>
          <cell r="AL1168">
            <v>0</v>
          </cell>
          <cell r="AM1168">
            <v>0</v>
          </cell>
          <cell r="AN1168">
            <v>0</v>
          </cell>
          <cell r="AO1168">
            <v>0</v>
          </cell>
          <cell r="AP1168">
            <v>0.1040062477287696</v>
          </cell>
          <cell r="AQ1168">
            <v>0.1040062477287696</v>
          </cell>
          <cell r="AR1168">
            <v>298.2046333629736</v>
          </cell>
          <cell r="AS1168">
            <v>298.2</v>
          </cell>
        </row>
        <row r="1169">
          <cell r="A1169" t="str">
            <v>л/с №3000001174491</v>
          </cell>
          <cell r="B1169" t="str">
            <v>А/м 107</v>
          </cell>
          <cell r="C1169" t="str">
            <v>Хрисанкова Анастасия Михайловна</v>
          </cell>
          <cell r="D1169">
            <v>45001</v>
          </cell>
          <cell r="E1169">
            <v>20.399999999999999</v>
          </cell>
          <cell r="F1169">
            <v>0</v>
          </cell>
          <cell r="G1169">
            <v>0</v>
          </cell>
          <cell r="H1169">
            <v>16</v>
          </cell>
          <cell r="I1169">
            <v>30</v>
          </cell>
          <cell r="J1169">
            <v>31</v>
          </cell>
          <cell r="K1169">
            <v>77</v>
          </cell>
          <cell r="U1169">
            <v>0</v>
          </cell>
          <cell r="V1169">
            <v>0</v>
          </cell>
          <cell r="W1169">
            <v>0</v>
          </cell>
          <cell r="X1169">
            <v>0.12719235391034245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364.68337328465566</v>
          </cell>
          <cell r="AH1169">
            <v>482.84</v>
          </cell>
          <cell r="AI1169">
            <v>-118.15662671534432</v>
          </cell>
          <cell r="AJ1169">
            <v>0</v>
          </cell>
          <cell r="AK1169">
            <v>935.85</v>
          </cell>
          <cell r="AL1169">
            <v>-935.85</v>
          </cell>
          <cell r="AM1169">
            <v>0</v>
          </cell>
          <cell r="AN1169">
            <v>935.85</v>
          </cell>
          <cell r="AO1169">
            <v>-935.85</v>
          </cell>
          <cell r="AP1169">
            <v>0.12719235391034245</v>
          </cell>
          <cell r="AQ1169">
            <v>0.12719235391034245</v>
          </cell>
          <cell r="AR1169">
            <v>364.68337328465566</v>
          </cell>
          <cell r="AS1169">
            <v>2354.54</v>
          </cell>
        </row>
        <row r="1170">
          <cell r="A1170" t="str">
            <v>л/с №3000001174991</v>
          </cell>
          <cell r="B1170" t="str">
            <v>А/м 13</v>
          </cell>
          <cell r="C1170" t="str">
            <v>Миронов Эдуард Валерьевич</v>
          </cell>
          <cell r="D1170">
            <v>45012</v>
          </cell>
          <cell r="E1170">
            <v>18.600000000000001</v>
          </cell>
          <cell r="F1170">
            <v>0</v>
          </cell>
          <cell r="G1170">
            <v>0</v>
          </cell>
          <cell r="H1170">
            <v>5</v>
          </cell>
          <cell r="I1170">
            <v>30</v>
          </cell>
          <cell r="J1170">
            <v>31</v>
          </cell>
          <cell r="K1170">
            <v>66</v>
          </cell>
          <cell r="U1170">
            <v>0</v>
          </cell>
          <cell r="V1170">
            <v>0</v>
          </cell>
          <cell r="W1170">
            <v>0</v>
          </cell>
          <cell r="X1170">
            <v>3.624046848548361E-2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103.90794643220889</v>
          </cell>
          <cell r="AH1170">
            <v>137.62</v>
          </cell>
          <cell r="AI1170">
            <v>-33.712053567791116</v>
          </cell>
          <cell r="AJ1170">
            <v>0</v>
          </cell>
          <cell r="AK1170">
            <v>853.28</v>
          </cell>
          <cell r="AL1170">
            <v>-853.28</v>
          </cell>
          <cell r="AM1170">
            <v>0</v>
          </cell>
          <cell r="AN1170">
            <v>853.27</v>
          </cell>
          <cell r="AO1170">
            <v>-853.27</v>
          </cell>
          <cell r="AP1170">
            <v>3.624046848548361E-2</v>
          </cell>
          <cell r="AQ1170">
            <v>3.624046848548361E-2</v>
          </cell>
          <cell r="AR1170">
            <v>103.90794643220889</v>
          </cell>
          <cell r="AS1170">
            <v>1844.17</v>
          </cell>
        </row>
        <row r="1171">
          <cell r="A1171" t="str">
            <v>л/с №3000000174615</v>
          </cell>
          <cell r="B1171" t="str">
            <v>А/м 14</v>
          </cell>
          <cell r="C1171" t="str">
            <v>Береснева Татьяна Васильевна</v>
          </cell>
          <cell r="D1171">
            <v>44988</v>
          </cell>
          <cell r="E1171">
            <v>16.399999999999999</v>
          </cell>
          <cell r="F1171">
            <v>0</v>
          </cell>
          <cell r="G1171">
            <v>0</v>
          </cell>
          <cell r="H1171">
            <v>29</v>
          </cell>
          <cell r="I1171">
            <v>30</v>
          </cell>
          <cell r="J1171">
            <v>31</v>
          </cell>
          <cell r="K1171">
            <v>90</v>
          </cell>
          <cell r="U1171">
            <v>0</v>
          </cell>
          <cell r="V1171">
            <v>0</v>
          </cell>
          <cell r="W1171">
            <v>0</v>
          </cell>
          <cell r="X1171">
            <v>0.18533297646984945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531.38300347482289</v>
          </cell>
          <cell r="AH1171">
            <v>703.89</v>
          </cell>
          <cell r="AI1171">
            <v>-172.5069965251771</v>
          </cell>
          <cell r="AJ1171">
            <v>0</v>
          </cell>
          <cell r="AK1171">
            <v>752.35</v>
          </cell>
          <cell r="AL1171">
            <v>-752.35</v>
          </cell>
          <cell r="AM1171">
            <v>0</v>
          </cell>
          <cell r="AN1171">
            <v>752.35</v>
          </cell>
          <cell r="AO1171">
            <v>-752.35</v>
          </cell>
          <cell r="AP1171">
            <v>0.18533297646984945</v>
          </cell>
          <cell r="AQ1171">
            <v>0.18533297646984945</v>
          </cell>
          <cell r="AR1171">
            <v>531.38300347482289</v>
          </cell>
          <cell r="AS1171">
            <v>2208.59</v>
          </cell>
        </row>
        <row r="1172">
          <cell r="A1172" t="str">
            <v>л/с №3000000174490</v>
          </cell>
          <cell r="B1172" t="str">
            <v>А/м 16</v>
          </cell>
          <cell r="C1172" t="str">
            <v>Бондарева Мария Геннадиевна</v>
          </cell>
          <cell r="D1172">
            <v>44986</v>
          </cell>
          <cell r="E1172">
            <v>17.5</v>
          </cell>
          <cell r="F1172">
            <v>0</v>
          </cell>
          <cell r="G1172">
            <v>0</v>
          </cell>
          <cell r="H1172">
            <v>31</v>
          </cell>
          <cell r="I1172">
            <v>30</v>
          </cell>
          <cell r="J1172">
            <v>31</v>
          </cell>
          <cell r="K1172">
            <v>92</v>
          </cell>
          <cell r="U1172">
            <v>0</v>
          </cell>
          <cell r="V1172">
            <v>0</v>
          </cell>
          <cell r="W1172">
            <v>0</v>
          </cell>
          <cell r="X1172">
            <v>0.21140273283198768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606.12968752121844</v>
          </cell>
          <cell r="AH1172">
            <v>802.81</v>
          </cell>
          <cell r="AI1172">
            <v>-196.6803124787815</v>
          </cell>
          <cell r="AJ1172">
            <v>0</v>
          </cell>
          <cell r="AK1172">
            <v>802.81</v>
          </cell>
          <cell r="AL1172">
            <v>-802.81</v>
          </cell>
          <cell r="AM1172">
            <v>0</v>
          </cell>
          <cell r="AN1172">
            <v>802.81</v>
          </cell>
          <cell r="AO1172">
            <v>-802.81</v>
          </cell>
          <cell r="AP1172">
            <v>0.21140273283198768</v>
          </cell>
          <cell r="AQ1172">
            <v>0.21140273283198768</v>
          </cell>
          <cell r="AR1172">
            <v>606.12968752121844</v>
          </cell>
          <cell r="AS1172">
            <v>2408.4299999999998</v>
          </cell>
        </row>
        <row r="1173">
          <cell r="A1173" t="str">
            <v>л/с №3000001174310</v>
          </cell>
          <cell r="B1173" t="str">
            <v>А/м 26</v>
          </cell>
          <cell r="C1173" t="str">
            <v xml:space="preserve">Евдокимов Никита Андреевич </v>
          </cell>
          <cell r="D1173">
            <v>45000</v>
          </cell>
          <cell r="E1173">
            <v>18.5</v>
          </cell>
          <cell r="F1173">
            <v>0</v>
          </cell>
          <cell r="G1173">
            <v>0</v>
          </cell>
          <cell r="H1173">
            <v>17</v>
          </cell>
          <cell r="I1173">
            <v>30</v>
          </cell>
          <cell r="J1173">
            <v>23</v>
          </cell>
          <cell r="K1173">
            <v>70</v>
          </cell>
          <cell r="U1173">
            <v>0</v>
          </cell>
          <cell r="V1173">
            <v>0</v>
          </cell>
          <cell r="W1173">
            <v>0</v>
          </cell>
          <cell r="X1173">
            <v>0.12255513267402789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351.38762530031926</v>
          </cell>
          <cell r="AH1173">
            <v>465.35</v>
          </cell>
          <cell r="AI1173">
            <v>-113.96237469968077</v>
          </cell>
          <cell r="AJ1173">
            <v>0</v>
          </cell>
          <cell r="AK1173">
            <v>848.69</v>
          </cell>
          <cell r="AL1173">
            <v>-848.69</v>
          </cell>
          <cell r="AM1173">
            <v>0</v>
          </cell>
          <cell r="AN1173">
            <v>629.66999999999996</v>
          </cell>
          <cell r="AO1173">
            <v>-629.66999999999996</v>
          </cell>
          <cell r="AP1173">
            <v>0.12255513267402789</v>
          </cell>
          <cell r="AQ1173">
            <v>0.12255513267402789</v>
          </cell>
          <cell r="AR1173">
            <v>351.38762530031926</v>
          </cell>
          <cell r="AS1173">
            <v>1943.71</v>
          </cell>
        </row>
        <row r="1174">
          <cell r="A1174" t="str">
            <v>л/с №3000000174628</v>
          </cell>
          <cell r="B1174" t="str">
            <v>А/м 37</v>
          </cell>
          <cell r="C1174" t="str">
            <v>Жукова Дарья Витальевна</v>
          </cell>
          <cell r="D1174">
            <v>44989</v>
          </cell>
          <cell r="E1174">
            <v>13.7</v>
          </cell>
          <cell r="F1174">
            <v>0</v>
          </cell>
          <cell r="G1174">
            <v>0</v>
          </cell>
          <cell r="H1174">
            <v>28</v>
          </cell>
          <cell r="I1174">
            <v>30</v>
          </cell>
          <cell r="J1174">
            <v>31</v>
          </cell>
          <cell r="K1174">
            <v>89</v>
          </cell>
          <cell r="U1174">
            <v>0</v>
          </cell>
          <cell r="V1174">
            <v>0</v>
          </cell>
          <cell r="W1174">
            <v>0</v>
          </cell>
          <cell r="X1174">
            <v>0.14948219044119904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428.59234678919705</v>
          </cell>
          <cell r="AH1174">
            <v>567.70000000000005</v>
          </cell>
          <cell r="AI1174">
            <v>-139.10765321080299</v>
          </cell>
          <cell r="AJ1174">
            <v>0</v>
          </cell>
          <cell r="AK1174">
            <v>628.49</v>
          </cell>
          <cell r="AL1174">
            <v>-628.49</v>
          </cell>
          <cell r="AM1174">
            <v>0</v>
          </cell>
          <cell r="AN1174">
            <v>628.49</v>
          </cell>
          <cell r="AO1174">
            <v>-628.49</v>
          </cell>
          <cell r="AP1174">
            <v>0.14948219044119904</v>
          </cell>
          <cell r="AQ1174">
            <v>0.14948219044119904</v>
          </cell>
          <cell r="AR1174">
            <v>428.59234678919705</v>
          </cell>
          <cell r="AS1174">
            <v>1824.68</v>
          </cell>
        </row>
        <row r="1175">
          <cell r="A1175" t="str">
            <v>л/с №3000000174580</v>
          </cell>
          <cell r="B1175" t="str">
            <v>А/м 57</v>
          </cell>
          <cell r="C1175" t="str">
            <v>Шишков Анатолий Владимирович</v>
          </cell>
          <cell r="D1175">
            <v>44987</v>
          </cell>
          <cell r="E1175">
            <v>13.6</v>
          </cell>
          <cell r="F1175">
            <v>0</v>
          </cell>
          <cell r="G1175">
            <v>0</v>
          </cell>
          <cell r="H1175">
            <v>30</v>
          </cell>
          <cell r="I1175">
            <v>30</v>
          </cell>
          <cell r="J1175">
            <v>31</v>
          </cell>
          <cell r="K1175">
            <v>91</v>
          </cell>
          <cell r="U1175">
            <v>0</v>
          </cell>
          <cell r="V1175">
            <v>0</v>
          </cell>
          <cell r="W1175">
            <v>0</v>
          </cell>
          <cell r="X1175">
            <v>0.15899044238792803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455.85421660581949</v>
          </cell>
          <cell r="AH1175">
            <v>603.83000000000004</v>
          </cell>
          <cell r="AI1175">
            <v>-147.97578339418055</v>
          </cell>
          <cell r="AJ1175">
            <v>0</v>
          </cell>
          <cell r="AK1175">
            <v>623.9</v>
          </cell>
          <cell r="AL1175">
            <v>-623.9</v>
          </cell>
          <cell r="AM1175">
            <v>0</v>
          </cell>
          <cell r="AN1175">
            <v>623.9</v>
          </cell>
          <cell r="AO1175">
            <v>-623.9</v>
          </cell>
          <cell r="AP1175">
            <v>0.15899044238792803</v>
          </cell>
          <cell r="AQ1175">
            <v>0.15899044238792803</v>
          </cell>
          <cell r="AR1175">
            <v>455.85421660581949</v>
          </cell>
          <cell r="AS1175">
            <v>1851.63</v>
          </cell>
        </row>
        <row r="1176">
          <cell r="A1176" t="str">
            <v>л/с №3000000175040</v>
          </cell>
          <cell r="B1176" t="str">
            <v>А/м 60</v>
          </cell>
          <cell r="C1176" t="str">
            <v>Войнован Ирина Николаевна</v>
          </cell>
          <cell r="D1176">
            <v>44993</v>
          </cell>
          <cell r="E1176">
            <v>13.6</v>
          </cell>
          <cell r="F1176">
            <v>0</v>
          </cell>
          <cell r="G1176">
            <v>0</v>
          </cell>
          <cell r="H1176">
            <v>24</v>
          </cell>
          <cell r="I1176">
            <v>30</v>
          </cell>
          <cell r="J1176">
            <v>31</v>
          </cell>
          <cell r="K1176">
            <v>85</v>
          </cell>
          <cell r="U1176">
            <v>0</v>
          </cell>
          <cell r="V1176">
            <v>0</v>
          </cell>
          <cell r="W1176">
            <v>0</v>
          </cell>
          <cell r="X1176">
            <v>0.12719235391034245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364.68337328465566</v>
          </cell>
          <cell r="AH1176">
            <v>482.83</v>
          </cell>
          <cell r="AI1176">
            <v>-118.14662671534433</v>
          </cell>
          <cell r="AJ1176">
            <v>0</v>
          </cell>
          <cell r="AK1176">
            <v>623.9</v>
          </cell>
          <cell r="AL1176">
            <v>-623.9</v>
          </cell>
          <cell r="AM1176">
            <v>0</v>
          </cell>
          <cell r="AN1176">
            <v>623.9</v>
          </cell>
          <cell r="AO1176">
            <v>-623.9</v>
          </cell>
          <cell r="AP1176">
            <v>0.12719235391034245</v>
          </cell>
          <cell r="AQ1176">
            <v>0.12719235391034245</v>
          </cell>
          <cell r="AR1176">
            <v>364.68337328465566</v>
          </cell>
          <cell r="AS1176">
            <v>1730.63</v>
          </cell>
        </row>
        <row r="1177">
          <cell r="A1177" t="str">
            <v>л/с №3000000175041</v>
          </cell>
          <cell r="B1177" t="str">
            <v>А/м 61</v>
          </cell>
          <cell r="C1177" t="str">
            <v>Войнован Ирина Николаевна</v>
          </cell>
          <cell r="D1177">
            <v>44993</v>
          </cell>
          <cell r="E1177">
            <v>13.6</v>
          </cell>
          <cell r="F1177">
            <v>0</v>
          </cell>
          <cell r="G1177">
            <v>0</v>
          </cell>
          <cell r="H1177">
            <v>24</v>
          </cell>
          <cell r="I1177">
            <v>30</v>
          </cell>
          <cell r="J1177">
            <v>31</v>
          </cell>
          <cell r="K1177">
            <v>85</v>
          </cell>
          <cell r="U1177">
            <v>0</v>
          </cell>
          <cell r="V1177">
            <v>0</v>
          </cell>
          <cell r="W1177">
            <v>0</v>
          </cell>
          <cell r="X1177">
            <v>0.12719235391034245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364.68337328465566</v>
          </cell>
          <cell r="AH1177">
            <v>482.83</v>
          </cell>
          <cell r="AI1177">
            <v>-118.14662671534433</v>
          </cell>
          <cell r="AJ1177">
            <v>0</v>
          </cell>
          <cell r="AK1177">
            <v>623.9</v>
          </cell>
          <cell r="AL1177">
            <v>-623.9</v>
          </cell>
          <cell r="AM1177">
            <v>0</v>
          </cell>
          <cell r="AN1177">
            <v>623.9</v>
          </cell>
          <cell r="AO1177">
            <v>-623.9</v>
          </cell>
          <cell r="AP1177">
            <v>0.12719235391034245</v>
          </cell>
          <cell r="AQ1177">
            <v>0.12719235391034245</v>
          </cell>
          <cell r="AR1177">
            <v>364.68337328465566</v>
          </cell>
          <cell r="AS1177">
            <v>1730.63</v>
          </cell>
        </row>
        <row r="1178">
          <cell r="A1178" t="str">
            <v>л/с №3000000174581</v>
          </cell>
          <cell r="B1178" t="str">
            <v>А/м 65</v>
          </cell>
          <cell r="C1178" t="str">
            <v>Манджикова Дельгир Владимировна</v>
          </cell>
          <cell r="D1178">
            <v>44987</v>
          </cell>
          <cell r="E1178">
            <v>13.6</v>
          </cell>
          <cell r="F1178">
            <v>0</v>
          </cell>
          <cell r="G1178">
            <v>0</v>
          </cell>
          <cell r="H1178">
            <v>30</v>
          </cell>
          <cell r="I1178">
            <v>30</v>
          </cell>
          <cell r="J1178">
            <v>31</v>
          </cell>
          <cell r="K1178">
            <v>91</v>
          </cell>
          <cell r="U1178">
            <v>0</v>
          </cell>
          <cell r="V1178">
            <v>0</v>
          </cell>
          <cell r="W1178">
            <v>0</v>
          </cell>
          <cell r="X1178">
            <v>0.15899044238792803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455.85421660581949</v>
          </cell>
          <cell r="AH1178">
            <v>603.83000000000004</v>
          </cell>
          <cell r="AI1178">
            <v>-147.97578339418055</v>
          </cell>
          <cell r="AJ1178">
            <v>0</v>
          </cell>
          <cell r="AK1178">
            <v>623.9</v>
          </cell>
          <cell r="AL1178">
            <v>-623.9</v>
          </cell>
          <cell r="AM1178">
            <v>0</v>
          </cell>
          <cell r="AN1178">
            <v>623.9</v>
          </cell>
          <cell r="AO1178">
            <v>-623.9</v>
          </cell>
          <cell r="AP1178">
            <v>0.15899044238792803</v>
          </cell>
          <cell r="AQ1178">
            <v>0.15899044238792803</v>
          </cell>
          <cell r="AR1178">
            <v>455.85421660581949</v>
          </cell>
          <cell r="AS1178">
            <v>1851.63</v>
          </cell>
        </row>
        <row r="1179">
          <cell r="A1179" t="str">
            <v>л/с №3000001174826</v>
          </cell>
          <cell r="B1179" t="str">
            <v>А/м 67</v>
          </cell>
          <cell r="C1179" t="str">
            <v>Леонова Ирина Викторовна</v>
          </cell>
          <cell r="D1179">
            <v>45008</v>
          </cell>
          <cell r="E1179">
            <v>13.6</v>
          </cell>
          <cell r="F1179">
            <v>0</v>
          </cell>
          <cell r="G1179">
            <v>0</v>
          </cell>
          <cell r="H1179">
            <v>9</v>
          </cell>
          <cell r="I1179">
            <v>30</v>
          </cell>
          <cell r="J1179">
            <v>31</v>
          </cell>
          <cell r="K1179">
            <v>70</v>
          </cell>
          <cell r="U1179">
            <v>0</v>
          </cell>
          <cell r="V1179">
            <v>0</v>
          </cell>
          <cell r="W1179">
            <v>0</v>
          </cell>
          <cell r="X1179">
            <v>4.7697132716378411E-2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136.75626498174586</v>
          </cell>
          <cell r="AH1179">
            <v>181.13</v>
          </cell>
          <cell r="AI1179">
            <v>-44.373735018254138</v>
          </cell>
          <cell r="AJ1179">
            <v>0</v>
          </cell>
          <cell r="AK1179">
            <v>623.9</v>
          </cell>
          <cell r="AL1179">
            <v>-623.9</v>
          </cell>
          <cell r="AM1179">
            <v>0</v>
          </cell>
          <cell r="AN1179">
            <v>623.9</v>
          </cell>
          <cell r="AO1179">
            <v>-623.9</v>
          </cell>
          <cell r="AP1179">
            <v>4.7697132716378411E-2</v>
          </cell>
          <cell r="AQ1179">
            <v>4.7697132716378411E-2</v>
          </cell>
          <cell r="AR1179">
            <v>136.75626498174586</v>
          </cell>
          <cell r="AS1179">
            <v>1428.9299999999998</v>
          </cell>
        </row>
        <row r="1180">
          <cell r="A1180" t="str">
            <v>л/с №3000000174631</v>
          </cell>
          <cell r="B1180" t="str">
            <v>А/м 68</v>
          </cell>
          <cell r="C1180" t="str">
            <v>Синицын Артем Сергеевич</v>
          </cell>
          <cell r="D1180">
            <v>44988</v>
          </cell>
          <cell r="E1180">
            <v>13.6</v>
          </cell>
          <cell r="F1180">
            <v>0</v>
          </cell>
          <cell r="G1180">
            <v>0</v>
          </cell>
          <cell r="H1180">
            <v>29</v>
          </cell>
          <cell r="I1180">
            <v>30</v>
          </cell>
          <cell r="J1180">
            <v>31</v>
          </cell>
          <cell r="K1180">
            <v>90</v>
          </cell>
          <cell r="U1180">
            <v>0</v>
          </cell>
          <cell r="V1180">
            <v>0</v>
          </cell>
          <cell r="W1180">
            <v>0</v>
          </cell>
          <cell r="X1180">
            <v>0.15369076097499712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440.65907605229222</v>
          </cell>
          <cell r="AH1180">
            <v>583.47</v>
          </cell>
          <cell r="AI1180">
            <v>-142.81092394770781</v>
          </cell>
          <cell r="AJ1180">
            <v>0</v>
          </cell>
          <cell r="AK1180">
            <v>623.9</v>
          </cell>
          <cell r="AL1180">
            <v>-623.9</v>
          </cell>
          <cell r="AM1180">
            <v>0</v>
          </cell>
          <cell r="AN1180">
            <v>623.9</v>
          </cell>
          <cell r="AO1180">
            <v>-623.9</v>
          </cell>
          <cell r="AP1180">
            <v>0.15369076097499712</v>
          </cell>
          <cell r="AQ1180">
            <v>0.15369076097499712</v>
          </cell>
          <cell r="AR1180">
            <v>440.65907605229222</v>
          </cell>
          <cell r="AS1180">
            <v>1831.27</v>
          </cell>
        </row>
        <row r="1181">
          <cell r="A1181" t="str">
            <v>л/с №3000000174590</v>
          </cell>
          <cell r="B1181" t="str">
            <v>А/м 74</v>
          </cell>
          <cell r="C1181" t="str">
            <v>Белоус Валерий Леонидович</v>
          </cell>
          <cell r="D1181">
            <v>44988</v>
          </cell>
          <cell r="E1181">
            <v>15.1</v>
          </cell>
          <cell r="F1181">
            <v>0</v>
          </cell>
          <cell r="G1181">
            <v>0</v>
          </cell>
          <cell r="H1181">
            <v>29</v>
          </cell>
          <cell r="I1181">
            <v>30</v>
          </cell>
          <cell r="J1181">
            <v>31</v>
          </cell>
          <cell r="K1181">
            <v>90</v>
          </cell>
          <cell r="U1181">
            <v>0</v>
          </cell>
          <cell r="V1181">
            <v>0</v>
          </cell>
          <cell r="W1181">
            <v>0</v>
          </cell>
          <cell r="X1181">
            <v>0.17064194784723943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489.26118002864791</v>
          </cell>
          <cell r="AH1181">
            <v>647.98</v>
          </cell>
          <cell r="AI1181">
            <v>-158.7188199713521</v>
          </cell>
          <cell r="AJ1181">
            <v>0</v>
          </cell>
          <cell r="AK1181">
            <v>692.71</v>
          </cell>
          <cell r="AL1181">
            <v>-692.71</v>
          </cell>
          <cell r="AM1181">
            <v>0</v>
          </cell>
          <cell r="AN1181">
            <v>692.71</v>
          </cell>
          <cell r="AO1181">
            <v>-692.71</v>
          </cell>
          <cell r="AP1181">
            <v>0.17064194784723943</v>
          </cell>
          <cell r="AQ1181">
            <v>0.17064194784723943</v>
          </cell>
          <cell r="AR1181">
            <v>489.26118002864791</v>
          </cell>
          <cell r="AS1181">
            <v>2033.4</v>
          </cell>
        </row>
        <row r="1182">
          <cell r="A1182" t="str">
            <v>л/с №3000001174112</v>
          </cell>
          <cell r="B1182" t="str">
            <v>А/м 87</v>
          </cell>
          <cell r="C1182" t="str">
            <v>Брагина Марина Игоревна</v>
          </cell>
          <cell r="D1182">
            <v>44996</v>
          </cell>
          <cell r="E1182">
            <v>13.6</v>
          </cell>
          <cell r="F1182">
            <v>0</v>
          </cell>
          <cell r="G1182">
            <v>0</v>
          </cell>
          <cell r="H1182">
            <v>21</v>
          </cell>
          <cell r="I1182">
            <v>30</v>
          </cell>
          <cell r="J1182">
            <v>31</v>
          </cell>
          <cell r="K1182">
            <v>82</v>
          </cell>
          <cell r="U1182">
            <v>0</v>
          </cell>
          <cell r="V1182">
            <v>0</v>
          </cell>
          <cell r="W1182">
            <v>0</v>
          </cell>
          <cell r="X1182">
            <v>0.11129330967154963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319.09795162407363</v>
          </cell>
          <cell r="AH1182">
            <v>422.62</v>
          </cell>
          <cell r="AI1182">
            <v>-103.52204837592637</v>
          </cell>
          <cell r="AJ1182">
            <v>0</v>
          </cell>
          <cell r="AK1182">
            <v>623.9</v>
          </cell>
          <cell r="AL1182">
            <v>-623.9</v>
          </cell>
          <cell r="AM1182">
            <v>0</v>
          </cell>
          <cell r="AN1182">
            <v>623.9</v>
          </cell>
          <cell r="AO1182">
            <v>-623.9</v>
          </cell>
          <cell r="AP1182">
            <v>0.11129330967154963</v>
          </cell>
          <cell r="AQ1182">
            <v>0.11129330967154963</v>
          </cell>
          <cell r="AR1182">
            <v>319.09795162407363</v>
          </cell>
          <cell r="AS1182">
            <v>1670.42</v>
          </cell>
        </row>
        <row r="1183">
          <cell r="A1183" t="str">
            <v>л/с №3000000174623</v>
          </cell>
          <cell r="B1183" t="str">
            <v>А/м 94</v>
          </cell>
          <cell r="C1183" t="str">
            <v>Семин Николай Владимирович</v>
          </cell>
          <cell r="D1183">
            <v>44987</v>
          </cell>
          <cell r="E1183">
            <v>20.9</v>
          </cell>
          <cell r="F1183">
            <v>0</v>
          </cell>
          <cell r="G1183">
            <v>0</v>
          </cell>
          <cell r="H1183">
            <v>30</v>
          </cell>
          <cell r="I1183">
            <v>30</v>
          </cell>
          <cell r="J1183">
            <v>31</v>
          </cell>
          <cell r="K1183">
            <v>91</v>
          </cell>
          <cell r="U1183">
            <v>0</v>
          </cell>
          <cell r="V1183">
            <v>0</v>
          </cell>
          <cell r="W1183">
            <v>0</v>
          </cell>
          <cell r="X1183">
            <v>0.24433090043438943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700.54067110747269</v>
          </cell>
          <cell r="AH1183">
            <v>927.82</v>
          </cell>
          <cell r="AI1183">
            <v>-227.27932889252736</v>
          </cell>
          <cell r="AJ1183">
            <v>0</v>
          </cell>
          <cell r="AK1183">
            <v>958.78</v>
          </cell>
          <cell r="AL1183">
            <v>-958.78</v>
          </cell>
          <cell r="AM1183">
            <v>0</v>
          </cell>
          <cell r="AN1183">
            <v>958.78</v>
          </cell>
          <cell r="AO1183">
            <v>-958.78</v>
          </cell>
          <cell r="AP1183">
            <v>0.24433090043438943</v>
          </cell>
          <cell r="AQ1183">
            <v>0.24433090043438943</v>
          </cell>
          <cell r="AR1183">
            <v>700.54067110747269</v>
          </cell>
          <cell r="AS1183">
            <v>2845.38</v>
          </cell>
        </row>
        <row r="1184">
          <cell r="A1184" t="str">
            <v>л/с №3000000174582</v>
          </cell>
          <cell r="B1184" t="str">
            <v>А/м 95</v>
          </cell>
          <cell r="C1184" t="str">
            <v>Поляков Виктор Святославович</v>
          </cell>
          <cell r="D1184">
            <v>44987</v>
          </cell>
          <cell r="E1184">
            <v>17</v>
          </cell>
          <cell r="F1184">
            <v>0</v>
          </cell>
          <cell r="G1184">
            <v>0</v>
          </cell>
          <cell r="H1184">
            <v>30</v>
          </cell>
          <cell r="I1184">
            <v>30</v>
          </cell>
          <cell r="J1184">
            <v>31</v>
          </cell>
          <cell r="K1184">
            <v>91</v>
          </cell>
          <cell r="U1184">
            <v>0</v>
          </cell>
          <cell r="V1184">
            <v>0</v>
          </cell>
          <cell r="W1184">
            <v>0</v>
          </cell>
          <cell r="X1184">
            <v>0.19873805298491007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569.81777075727439</v>
          </cell>
          <cell r="AH1184">
            <v>754.93</v>
          </cell>
          <cell r="AI1184">
            <v>-185.11222924272556</v>
          </cell>
          <cell r="AJ1184">
            <v>0</v>
          </cell>
          <cell r="AK1184">
            <v>779.87</v>
          </cell>
          <cell r="AL1184">
            <v>-779.87</v>
          </cell>
          <cell r="AM1184">
            <v>0</v>
          </cell>
          <cell r="AN1184">
            <v>779.87</v>
          </cell>
          <cell r="AO1184">
            <v>-779.87</v>
          </cell>
          <cell r="AP1184">
            <v>0.19873805298491007</v>
          </cell>
          <cell r="AQ1184">
            <v>0.19873805298491007</v>
          </cell>
          <cell r="AR1184">
            <v>569.81777075727439</v>
          </cell>
          <cell r="AS1184">
            <v>2314.67</v>
          </cell>
        </row>
        <row r="1185">
          <cell r="A1185" t="str">
            <v>л/с №3000001174893</v>
          </cell>
          <cell r="B1185" t="str">
            <v>Кл. №105</v>
          </cell>
          <cell r="C1185" t="str">
            <v xml:space="preserve">Черников Александр Александрович </v>
          </cell>
          <cell r="D1185">
            <v>45009</v>
          </cell>
          <cell r="E1185">
            <v>4.3</v>
          </cell>
          <cell r="F1185">
            <v>0</v>
          </cell>
          <cell r="G1185">
            <v>0</v>
          </cell>
          <cell r="H1185">
            <v>8</v>
          </cell>
          <cell r="I1185">
            <v>30</v>
          </cell>
          <cell r="J1185">
            <v>31</v>
          </cell>
          <cell r="K1185">
            <v>69</v>
          </cell>
          <cell r="U1185">
            <v>0</v>
          </cell>
          <cell r="V1185">
            <v>0</v>
          </cell>
          <cell r="W1185">
            <v>0</v>
          </cell>
          <cell r="X1185">
            <v>1.34050765150606E-2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38.434767282451446</v>
          </cell>
          <cell r="AH1185">
            <v>50.91</v>
          </cell>
          <cell r="AI1185">
            <v>-12.47523271754855</v>
          </cell>
          <cell r="AJ1185">
            <v>0</v>
          </cell>
          <cell r="AK1185">
            <v>197.26</v>
          </cell>
          <cell r="AL1185">
            <v>-197.26</v>
          </cell>
          <cell r="AM1185">
            <v>0</v>
          </cell>
          <cell r="AN1185">
            <v>197.26</v>
          </cell>
          <cell r="AO1185">
            <v>-197.26</v>
          </cell>
          <cell r="AP1185">
            <v>1.34050765150606E-2</v>
          </cell>
          <cell r="AQ1185">
            <v>1.34050765150606E-2</v>
          </cell>
          <cell r="AR1185">
            <v>38.434767282451446</v>
          </cell>
          <cell r="AS1185">
            <v>445.42999999999995</v>
          </cell>
        </row>
        <row r="1186">
          <cell r="A1186" t="str">
            <v>л/с №3000001175153</v>
          </cell>
          <cell r="B1186" t="str">
            <v>Кл. №109</v>
          </cell>
          <cell r="C1186" t="str">
            <v>Павлова Татьяна Дмитриевна</v>
          </cell>
          <cell r="D1186">
            <v>45015</v>
          </cell>
          <cell r="E1186">
            <v>4.5</v>
          </cell>
          <cell r="F1186">
            <v>0</v>
          </cell>
          <cell r="G1186">
            <v>0</v>
          </cell>
          <cell r="H1186">
            <v>2</v>
          </cell>
          <cell r="I1186">
            <v>30</v>
          </cell>
          <cell r="J1186">
            <v>31</v>
          </cell>
          <cell r="K1186">
            <v>63</v>
          </cell>
          <cell r="U1186">
            <v>0</v>
          </cell>
          <cell r="V1186">
            <v>0</v>
          </cell>
          <cell r="W1186">
            <v>0</v>
          </cell>
          <cell r="X1186">
            <v>3.5071421114984129E-3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10.055607719246019</v>
          </cell>
          <cell r="AH1186">
            <v>13.32</v>
          </cell>
          <cell r="AI1186">
            <v>-3.2643922807539809</v>
          </cell>
          <cell r="AJ1186">
            <v>0</v>
          </cell>
          <cell r="AK1186">
            <v>206.44</v>
          </cell>
          <cell r="AL1186">
            <v>-206.44</v>
          </cell>
          <cell r="AM1186">
            <v>0</v>
          </cell>
          <cell r="AN1186">
            <v>206.44</v>
          </cell>
          <cell r="AO1186">
            <v>-206.44</v>
          </cell>
          <cell r="AP1186">
            <v>3.5071421114984129E-3</v>
          </cell>
          <cell r="AQ1186">
            <v>3.5071421114984129E-3</v>
          </cell>
          <cell r="AR1186">
            <v>10.055607719246019</v>
          </cell>
          <cell r="AS1186">
            <v>426.2</v>
          </cell>
        </row>
        <row r="1187">
          <cell r="A1187" t="str">
            <v>л/с №3000000174586</v>
          </cell>
          <cell r="B1187" t="str">
            <v>Кл. №11</v>
          </cell>
          <cell r="C1187" t="str">
            <v>Череватенко Алла Валерьевна</v>
          </cell>
          <cell r="D1187">
            <v>44989</v>
          </cell>
          <cell r="E1187">
            <v>3.4</v>
          </cell>
          <cell r="F1187">
            <v>0</v>
          </cell>
          <cell r="G1187">
            <v>0</v>
          </cell>
          <cell r="H1187">
            <v>28</v>
          </cell>
          <cell r="I1187">
            <v>30</v>
          </cell>
          <cell r="J1187">
            <v>31</v>
          </cell>
          <cell r="K1187">
            <v>89</v>
          </cell>
          <cell r="U1187">
            <v>0</v>
          </cell>
          <cell r="V1187">
            <v>0</v>
          </cell>
          <cell r="W1187">
            <v>0</v>
          </cell>
          <cell r="X1187">
            <v>3.7097769890516545E-2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106.36598387469122</v>
          </cell>
          <cell r="AH1187">
            <v>141.06</v>
          </cell>
          <cell r="AI1187">
            <v>-34.694016125308778</v>
          </cell>
          <cell r="AJ1187">
            <v>0</v>
          </cell>
          <cell r="AK1187">
            <v>155.97</v>
          </cell>
          <cell r="AL1187">
            <v>-155.97</v>
          </cell>
          <cell r="AM1187">
            <v>0</v>
          </cell>
          <cell r="AN1187">
            <v>155.97</v>
          </cell>
          <cell r="AO1187">
            <v>-155.97</v>
          </cell>
          <cell r="AP1187">
            <v>3.7097769890516545E-2</v>
          </cell>
          <cell r="AQ1187">
            <v>3.7097769890516545E-2</v>
          </cell>
          <cell r="AR1187">
            <v>106.36598387469122</v>
          </cell>
          <cell r="AS1187">
            <v>453</v>
          </cell>
        </row>
        <row r="1188">
          <cell r="A1188" t="str">
            <v>л/с №3000001174918</v>
          </cell>
          <cell r="B1188" t="str">
            <v>Кл. №111</v>
          </cell>
          <cell r="C1188" t="str">
            <v>Селютина Анастасия Викторовна</v>
          </cell>
          <cell r="D1188">
            <v>45007</v>
          </cell>
          <cell r="E1188">
            <v>3.3</v>
          </cell>
          <cell r="F1188">
            <v>0</v>
          </cell>
          <cell r="G1188">
            <v>0</v>
          </cell>
          <cell r="H1188">
            <v>10</v>
          </cell>
          <cell r="I1188">
            <v>30</v>
          </cell>
          <cell r="J1188">
            <v>31</v>
          </cell>
          <cell r="K1188">
            <v>71</v>
          </cell>
          <cell r="U1188">
            <v>0</v>
          </cell>
          <cell r="V1188">
            <v>0</v>
          </cell>
          <cell r="W1188">
            <v>0</v>
          </cell>
          <cell r="X1188">
            <v>1.2859521075494181E-2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36.870561637235404</v>
          </cell>
          <cell r="AH1188">
            <v>48.84</v>
          </cell>
          <cell r="AI1188">
            <v>-11.969438362764599</v>
          </cell>
          <cell r="AJ1188">
            <v>0</v>
          </cell>
          <cell r="AK1188">
            <v>151.38999999999999</v>
          </cell>
          <cell r="AL1188">
            <v>-151.38999999999999</v>
          </cell>
          <cell r="AM1188">
            <v>0</v>
          </cell>
          <cell r="AN1188">
            <v>151.38999999999999</v>
          </cell>
          <cell r="AO1188">
            <v>-151.38999999999999</v>
          </cell>
          <cell r="AP1188">
            <v>1.2859521075494181E-2</v>
          </cell>
          <cell r="AQ1188">
            <v>1.2859521075494181E-2</v>
          </cell>
          <cell r="AR1188">
            <v>36.870561637235404</v>
          </cell>
          <cell r="AS1188">
            <v>351.62</v>
          </cell>
        </row>
        <row r="1189">
          <cell r="A1189" t="str">
            <v>л/с №3000001174915</v>
          </cell>
          <cell r="B1189" t="str">
            <v>Кл. №112</v>
          </cell>
          <cell r="C1189" t="str">
            <v>Киселева Юлия Александровна</v>
          </cell>
          <cell r="D1189">
            <v>45007</v>
          </cell>
          <cell r="E1189">
            <v>4.7</v>
          </cell>
          <cell r="F1189">
            <v>0</v>
          </cell>
          <cell r="G1189">
            <v>0</v>
          </cell>
          <cell r="H1189">
            <v>10</v>
          </cell>
          <cell r="I1189">
            <v>30</v>
          </cell>
          <cell r="J1189">
            <v>31</v>
          </cell>
          <cell r="K1189">
            <v>71</v>
          </cell>
          <cell r="U1189">
            <v>0</v>
          </cell>
          <cell r="V1189">
            <v>0</v>
          </cell>
          <cell r="W1189">
            <v>0</v>
          </cell>
          <cell r="X1189">
            <v>1.831507547115838E-2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52.512618089395879</v>
          </cell>
          <cell r="AH1189">
            <v>69.55</v>
          </cell>
          <cell r="AI1189">
            <v>-17.037381910604118</v>
          </cell>
          <cell r="AJ1189">
            <v>0</v>
          </cell>
          <cell r="AK1189">
            <v>215.61</v>
          </cell>
          <cell r="AL1189">
            <v>-215.61</v>
          </cell>
          <cell r="AM1189">
            <v>0</v>
          </cell>
          <cell r="AN1189">
            <v>215.61</v>
          </cell>
          <cell r="AO1189">
            <v>-215.61</v>
          </cell>
          <cell r="AP1189">
            <v>1.831507547115838E-2</v>
          </cell>
          <cell r="AQ1189">
            <v>1.831507547115838E-2</v>
          </cell>
          <cell r="AR1189">
            <v>52.512618089395879</v>
          </cell>
          <cell r="AS1189">
            <v>500.77000000000004</v>
          </cell>
        </row>
        <row r="1190">
          <cell r="A1190" t="str">
            <v>л/с №3000001174953</v>
          </cell>
          <cell r="B1190" t="str">
            <v>Кл. №2</v>
          </cell>
          <cell r="C1190" t="str">
            <v>Татаренко Елена Николаевна</v>
          </cell>
          <cell r="D1190">
            <v>45006</v>
          </cell>
          <cell r="E1190">
            <v>2.2999999999999998</v>
          </cell>
          <cell r="F1190">
            <v>0</v>
          </cell>
          <cell r="G1190">
            <v>0</v>
          </cell>
          <cell r="H1190">
            <v>11</v>
          </cell>
          <cell r="I1190">
            <v>30</v>
          </cell>
          <cell r="J1190">
            <v>31</v>
          </cell>
          <cell r="K1190">
            <v>72</v>
          </cell>
          <cell r="U1190">
            <v>0</v>
          </cell>
          <cell r="V1190">
            <v>0</v>
          </cell>
          <cell r="W1190">
            <v>0</v>
          </cell>
          <cell r="X1190">
            <v>9.8589661578788717E-3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28.267430588547143</v>
          </cell>
          <cell r="AH1190">
            <v>37.44</v>
          </cell>
          <cell r="AI1190">
            <v>-9.1725694114528551</v>
          </cell>
          <cell r="AJ1190">
            <v>0</v>
          </cell>
          <cell r="AK1190">
            <v>105.51</v>
          </cell>
          <cell r="AL1190">
            <v>-105.51</v>
          </cell>
          <cell r="AM1190">
            <v>0</v>
          </cell>
          <cell r="AN1190">
            <v>105.51</v>
          </cell>
          <cell r="AO1190">
            <v>-105.51</v>
          </cell>
          <cell r="AP1190">
            <v>9.8589661578788717E-3</v>
          </cell>
          <cell r="AQ1190">
            <v>9.8589661578788717E-3</v>
          </cell>
          <cell r="AR1190">
            <v>28.267430588547143</v>
          </cell>
          <cell r="AS1190">
            <v>248.45999999999998</v>
          </cell>
        </row>
        <row r="1191">
          <cell r="A1191" t="str">
            <v>л/с №3000001174448</v>
          </cell>
          <cell r="B1191" t="str">
            <v>Кл. №21</v>
          </cell>
          <cell r="C1191" t="str">
            <v>Тайчикова Ирина Сергеевна</v>
          </cell>
          <cell r="D1191">
            <v>45000</v>
          </cell>
          <cell r="E1191">
            <v>4.9000000000000004</v>
          </cell>
          <cell r="F1191">
            <v>0</v>
          </cell>
          <cell r="G1191">
            <v>0</v>
          </cell>
          <cell r="H1191">
            <v>17</v>
          </cell>
          <cell r="I1191">
            <v>30</v>
          </cell>
          <cell r="J1191">
            <v>31</v>
          </cell>
          <cell r="K1191">
            <v>78</v>
          </cell>
          <cell r="U1191">
            <v>0</v>
          </cell>
          <cell r="V1191">
            <v>0</v>
          </cell>
          <cell r="W1191">
            <v>0</v>
          </cell>
          <cell r="X1191">
            <v>3.2460548654201983E-2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93.070235890354837</v>
          </cell>
          <cell r="AH1191">
            <v>123.29</v>
          </cell>
          <cell r="AI1191">
            <v>-30.219764109645169</v>
          </cell>
          <cell r="AJ1191">
            <v>0</v>
          </cell>
          <cell r="AK1191">
            <v>224.79</v>
          </cell>
          <cell r="AL1191">
            <v>-224.79</v>
          </cell>
          <cell r="AM1191">
            <v>0</v>
          </cell>
          <cell r="AN1191">
            <v>224.79</v>
          </cell>
          <cell r="AO1191">
            <v>-224.79</v>
          </cell>
          <cell r="AP1191">
            <v>3.2460548654201983E-2</v>
          </cell>
          <cell r="AQ1191">
            <v>3.2460548654201983E-2</v>
          </cell>
          <cell r="AR1191">
            <v>93.070235890354837</v>
          </cell>
          <cell r="AS1191">
            <v>572.87</v>
          </cell>
        </row>
        <row r="1192">
          <cell r="A1192" t="str">
            <v>л/с №3000000174644</v>
          </cell>
          <cell r="B1192" t="str">
            <v>Кл. №22</v>
          </cell>
          <cell r="C1192" t="str">
            <v>Степаненко Татьяна Леонидовна</v>
          </cell>
          <cell r="D1192">
            <v>44988</v>
          </cell>
          <cell r="E1192">
            <v>4.2</v>
          </cell>
          <cell r="F1192">
            <v>0</v>
          </cell>
          <cell r="G1192">
            <v>0</v>
          </cell>
          <cell r="H1192">
            <v>29</v>
          </cell>
          <cell r="I1192">
            <v>30</v>
          </cell>
          <cell r="J1192">
            <v>31</v>
          </cell>
          <cell r="K1192">
            <v>90</v>
          </cell>
          <cell r="U1192">
            <v>0</v>
          </cell>
          <cell r="V1192">
            <v>0</v>
          </cell>
          <cell r="W1192">
            <v>0</v>
          </cell>
          <cell r="X1192">
            <v>4.7463323242278525E-2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136.08589113379614</v>
          </cell>
          <cell r="AH1192">
            <v>180.35</v>
          </cell>
          <cell r="AI1192">
            <v>-44.264108866203856</v>
          </cell>
          <cell r="AJ1192">
            <v>0</v>
          </cell>
          <cell r="AK1192">
            <v>192.67</v>
          </cell>
          <cell r="AL1192">
            <v>-192.67</v>
          </cell>
          <cell r="AM1192">
            <v>0</v>
          </cell>
          <cell r="AN1192">
            <v>192.67</v>
          </cell>
          <cell r="AO1192">
            <v>-192.67</v>
          </cell>
          <cell r="AP1192">
            <v>4.7463323242278525E-2</v>
          </cell>
          <cell r="AQ1192">
            <v>4.7463323242278525E-2</v>
          </cell>
          <cell r="AR1192">
            <v>136.08589113379614</v>
          </cell>
          <cell r="AS1192">
            <v>565.68999999999994</v>
          </cell>
        </row>
        <row r="1193">
          <cell r="A1193" t="str">
            <v>л/с №3000000174497</v>
          </cell>
          <cell r="B1193" t="str">
            <v>Кл. №24</v>
          </cell>
          <cell r="C1193" t="str">
            <v>Сытов Игорь Олегович</v>
          </cell>
          <cell r="D1193">
            <v>44986</v>
          </cell>
          <cell r="E1193">
            <v>5.2</v>
          </cell>
          <cell r="F1193">
            <v>0</v>
          </cell>
          <cell r="G1193">
            <v>0</v>
          </cell>
          <cell r="H1193">
            <v>31</v>
          </cell>
          <cell r="I1193">
            <v>30</v>
          </cell>
          <cell r="J1193">
            <v>31</v>
          </cell>
          <cell r="K1193">
            <v>92</v>
          </cell>
          <cell r="U1193">
            <v>0</v>
          </cell>
          <cell r="V1193">
            <v>0</v>
          </cell>
          <cell r="W1193">
            <v>0</v>
          </cell>
          <cell r="X1193">
            <v>6.281681204150491E-2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180.10710714916203</v>
          </cell>
          <cell r="AH1193">
            <v>238.55</v>
          </cell>
          <cell r="AI1193">
            <v>-58.442892850837978</v>
          </cell>
          <cell r="AJ1193">
            <v>0</v>
          </cell>
          <cell r="AK1193">
            <v>238.55</v>
          </cell>
          <cell r="AL1193">
            <v>-238.55</v>
          </cell>
          <cell r="AM1193">
            <v>0</v>
          </cell>
          <cell r="AN1193">
            <v>238.55</v>
          </cell>
          <cell r="AO1193">
            <v>-238.55</v>
          </cell>
          <cell r="AP1193">
            <v>6.281681204150491E-2</v>
          </cell>
          <cell r="AQ1193">
            <v>6.281681204150491E-2</v>
          </cell>
          <cell r="AR1193">
            <v>180.10710714916203</v>
          </cell>
          <cell r="AS1193">
            <v>715.65000000000009</v>
          </cell>
        </row>
        <row r="1194">
          <cell r="A1194" t="str">
            <v>л/с №3000000175322</v>
          </cell>
          <cell r="B1194" t="str">
            <v>Кл. №25</v>
          </cell>
          <cell r="C1194" t="str">
            <v>Кутузова Алена Игоревна</v>
          </cell>
          <cell r="D1194">
            <v>44994</v>
          </cell>
          <cell r="E1194">
            <v>2.9</v>
          </cell>
          <cell r="F1194">
            <v>0</v>
          </cell>
          <cell r="G1194">
            <v>0</v>
          </cell>
          <cell r="H1194">
            <v>23</v>
          </cell>
          <cell r="I1194">
            <v>30</v>
          </cell>
          <cell r="J1194">
            <v>31</v>
          </cell>
          <cell r="K1194">
            <v>84</v>
          </cell>
          <cell r="U1194">
            <v>0</v>
          </cell>
          <cell r="V1194">
            <v>0</v>
          </cell>
          <cell r="W1194">
            <v>0</v>
          </cell>
          <cell r="X1194">
            <v>2.5991819870771569E-2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74.523226097078819</v>
          </cell>
          <cell r="AH1194">
            <v>98.63</v>
          </cell>
          <cell r="AI1194">
            <v>-24.106773902921177</v>
          </cell>
          <cell r="AJ1194">
            <v>0</v>
          </cell>
          <cell r="AK1194">
            <v>133.04</v>
          </cell>
          <cell r="AL1194">
            <v>-133.04</v>
          </cell>
          <cell r="AM1194">
            <v>0</v>
          </cell>
          <cell r="AN1194">
            <v>133.04</v>
          </cell>
          <cell r="AO1194">
            <v>-133.04</v>
          </cell>
          <cell r="AP1194">
            <v>2.5991819870771569E-2</v>
          </cell>
          <cell r="AQ1194">
            <v>2.5991819870771569E-2</v>
          </cell>
          <cell r="AR1194">
            <v>74.523226097078819</v>
          </cell>
          <cell r="AS1194">
            <v>364.71</v>
          </cell>
        </row>
        <row r="1195">
          <cell r="A1195" t="str">
            <v>л/с №3000000174721</v>
          </cell>
          <cell r="B1195" t="str">
            <v>Кл. №26</v>
          </cell>
          <cell r="C1195" t="str">
            <v>Юсипова Гульназ Хайдяровна</v>
          </cell>
          <cell r="D1195">
            <v>44992</v>
          </cell>
          <cell r="E1195">
            <v>2.7</v>
          </cell>
          <cell r="F1195">
            <v>0</v>
          </cell>
          <cell r="G1195">
            <v>0</v>
          </cell>
          <cell r="H1195">
            <v>25</v>
          </cell>
          <cell r="I1195">
            <v>30</v>
          </cell>
          <cell r="J1195">
            <v>31</v>
          </cell>
          <cell r="K1195">
            <v>86</v>
          </cell>
          <cell r="U1195">
            <v>0</v>
          </cell>
          <cell r="V1195">
            <v>0</v>
          </cell>
          <cell r="W1195">
            <v>0</v>
          </cell>
          <cell r="X1195">
            <v>2.6303565836238094E-2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75.417057894345135</v>
          </cell>
          <cell r="AH1195">
            <v>99.77</v>
          </cell>
          <cell r="AI1195">
            <v>-24.352942105654861</v>
          </cell>
          <cell r="AJ1195">
            <v>0</v>
          </cell>
          <cell r="AK1195">
            <v>123.86</v>
          </cell>
          <cell r="AL1195">
            <v>-123.86</v>
          </cell>
          <cell r="AM1195">
            <v>0</v>
          </cell>
          <cell r="AN1195">
            <v>123.86</v>
          </cell>
          <cell r="AO1195">
            <v>-123.86</v>
          </cell>
          <cell r="AP1195">
            <v>2.6303565836238094E-2</v>
          </cell>
          <cell r="AQ1195">
            <v>2.6303565836238094E-2</v>
          </cell>
          <cell r="AR1195">
            <v>75.417057894345135</v>
          </cell>
          <cell r="AS1195">
            <v>347.49</v>
          </cell>
        </row>
        <row r="1196">
          <cell r="A1196" t="str">
            <v>л/с №3000000174627</v>
          </cell>
          <cell r="B1196" t="str">
            <v>Кл. №29</v>
          </cell>
          <cell r="C1196" t="str">
            <v>Жубанов Михаил Дмитриевич</v>
          </cell>
          <cell r="D1196">
            <v>44989</v>
          </cell>
          <cell r="E1196">
            <v>5.2</v>
          </cell>
          <cell r="F1196">
            <v>0</v>
          </cell>
          <cell r="G1196">
            <v>0</v>
          </cell>
          <cell r="H1196">
            <v>28</v>
          </cell>
          <cell r="I1196">
            <v>30</v>
          </cell>
          <cell r="J1196">
            <v>31</v>
          </cell>
          <cell r="K1196">
            <v>89</v>
          </cell>
          <cell r="U1196">
            <v>0</v>
          </cell>
          <cell r="V1196">
            <v>0</v>
          </cell>
          <cell r="W1196">
            <v>0</v>
          </cell>
          <cell r="X1196">
            <v>5.6737765714907656E-2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162.67738710246891</v>
          </cell>
          <cell r="AH1196">
            <v>215.61</v>
          </cell>
          <cell r="AI1196">
            <v>-52.932612897531101</v>
          </cell>
          <cell r="AJ1196">
            <v>0</v>
          </cell>
          <cell r="AK1196">
            <v>238.55</v>
          </cell>
          <cell r="AL1196">
            <v>-238.55</v>
          </cell>
          <cell r="AM1196">
            <v>0</v>
          </cell>
          <cell r="AN1196">
            <v>238.55</v>
          </cell>
          <cell r="AO1196">
            <v>-238.55</v>
          </cell>
          <cell r="AP1196">
            <v>5.6737765714907656E-2</v>
          </cell>
          <cell r="AQ1196">
            <v>5.6737765714907656E-2</v>
          </cell>
          <cell r="AR1196">
            <v>162.67738710246891</v>
          </cell>
          <cell r="AS1196">
            <v>692.71</v>
          </cell>
        </row>
        <row r="1197">
          <cell r="A1197" t="str">
            <v>л/с №3000000174209</v>
          </cell>
          <cell r="B1197" t="str">
            <v>Кл. №34</v>
          </cell>
          <cell r="C1197" t="str">
            <v>Волохова Алина Вахидовна</v>
          </cell>
          <cell r="D1197">
            <v>45007</v>
          </cell>
          <cell r="E1197">
            <v>3.3</v>
          </cell>
          <cell r="F1197">
            <v>0</v>
          </cell>
          <cell r="G1197">
            <v>0</v>
          </cell>
          <cell r="H1197">
            <v>10</v>
          </cell>
          <cell r="I1197">
            <v>30</v>
          </cell>
          <cell r="J1197">
            <v>31</v>
          </cell>
          <cell r="K1197">
            <v>71</v>
          </cell>
          <cell r="U1197">
            <v>0</v>
          </cell>
          <cell r="V1197">
            <v>0</v>
          </cell>
          <cell r="W1197">
            <v>0</v>
          </cell>
          <cell r="X1197">
            <v>1.2859521075494181E-2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36.870561637235404</v>
          </cell>
          <cell r="AH1197">
            <v>151.38</v>
          </cell>
          <cell r="AI1197">
            <v>-114.5094383627646</v>
          </cell>
          <cell r="AJ1197">
            <v>0</v>
          </cell>
          <cell r="AK1197">
            <v>151.38999999999999</v>
          </cell>
          <cell r="AL1197">
            <v>-151.38999999999999</v>
          </cell>
          <cell r="AM1197">
            <v>0</v>
          </cell>
          <cell r="AN1197">
            <v>151.38999999999999</v>
          </cell>
          <cell r="AO1197">
            <v>-151.38999999999999</v>
          </cell>
          <cell r="AP1197">
            <v>1.2859521075494181E-2</v>
          </cell>
          <cell r="AQ1197">
            <v>1.2859521075494181E-2</v>
          </cell>
          <cell r="AR1197">
            <v>36.870561637235404</v>
          </cell>
          <cell r="AS1197">
            <v>454.15999999999997</v>
          </cell>
        </row>
        <row r="1198">
          <cell r="A1198" t="str">
            <v>л/с №3000001175001</v>
          </cell>
          <cell r="B1198" t="str">
            <v>Кл. №35</v>
          </cell>
          <cell r="C1198" t="str">
            <v>Трубин Владислав Витальевич</v>
          </cell>
          <cell r="D1198">
            <v>45010</v>
          </cell>
          <cell r="E1198">
            <v>3.5</v>
          </cell>
          <cell r="F1198">
            <v>0</v>
          </cell>
          <cell r="G1198">
            <v>0</v>
          </cell>
          <cell r="H1198">
            <v>7</v>
          </cell>
          <cell r="I1198">
            <v>30</v>
          </cell>
          <cell r="J1198">
            <v>31</v>
          </cell>
          <cell r="K1198">
            <v>68</v>
          </cell>
          <cell r="U1198">
            <v>0</v>
          </cell>
          <cell r="V1198">
            <v>0</v>
          </cell>
          <cell r="W1198">
            <v>0</v>
          </cell>
          <cell r="X1198">
            <v>9.5472201924123468E-3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27.373598791280831</v>
          </cell>
          <cell r="AH1198">
            <v>36.26</v>
          </cell>
          <cell r="AI1198">
            <v>-8.8864012087191675</v>
          </cell>
          <cell r="AJ1198">
            <v>0</v>
          </cell>
          <cell r="AK1198">
            <v>160.56</v>
          </cell>
          <cell r="AL1198">
            <v>-160.56</v>
          </cell>
          <cell r="AM1198">
            <v>0</v>
          </cell>
          <cell r="AN1198">
            <v>160.56</v>
          </cell>
          <cell r="AO1198">
            <v>-160.56</v>
          </cell>
          <cell r="AP1198">
            <v>9.5472201924123468E-3</v>
          </cell>
          <cell r="AQ1198">
            <v>9.5472201924123468E-3</v>
          </cell>
          <cell r="AR1198">
            <v>27.373598791280831</v>
          </cell>
          <cell r="AS1198">
            <v>357.38</v>
          </cell>
        </row>
        <row r="1199">
          <cell r="A1199" t="str">
            <v>л/с №3000000174587</v>
          </cell>
          <cell r="B1199" t="str">
            <v>Кл. №45</v>
          </cell>
          <cell r="C1199" t="str">
            <v>Коротаев Александр Иванович</v>
          </cell>
          <cell r="D1199">
            <v>44989</v>
          </cell>
          <cell r="E1199">
            <v>2.8</v>
          </cell>
          <cell r="F1199">
            <v>0</v>
          </cell>
          <cell r="G1199">
            <v>0</v>
          </cell>
          <cell r="H1199">
            <v>28</v>
          </cell>
          <cell r="I1199">
            <v>30</v>
          </cell>
          <cell r="J1199">
            <v>31</v>
          </cell>
          <cell r="K1199">
            <v>89</v>
          </cell>
          <cell r="U1199">
            <v>0</v>
          </cell>
          <cell r="V1199">
            <v>0</v>
          </cell>
          <cell r="W1199">
            <v>0</v>
          </cell>
          <cell r="X1199">
            <v>3.0551104615719509E-2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87.595516132098652</v>
          </cell>
          <cell r="AH1199">
            <v>115.83</v>
          </cell>
          <cell r="AI1199">
            <v>-28.234483867901346</v>
          </cell>
          <cell r="AJ1199">
            <v>0</v>
          </cell>
          <cell r="AK1199">
            <v>128.44999999999999</v>
          </cell>
          <cell r="AL1199">
            <v>-128.44999999999999</v>
          </cell>
          <cell r="AM1199">
            <v>0</v>
          </cell>
          <cell r="AN1199">
            <v>128.44999999999999</v>
          </cell>
          <cell r="AO1199">
            <v>-128.44999999999999</v>
          </cell>
          <cell r="AP1199">
            <v>3.0551104615719509E-2</v>
          </cell>
          <cell r="AQ1199">
            <v>3.0551104615719509E-2</v>
          </cell>
          <cell r="AR1199">
            <v>87.595516132098652</v>
          </cell>
          <cell r="AS1199">
            <v>372.72999999999996</v>
          </cell>
        </row>
        <row r="1200">
          <cell r="A1200" t="str">
            <v>л/с №3000000174609</v>
          </cell>
          <cell r="B1200" t="str">
            <v>Кл. №48</v>
          </cell>
          <cell r="C1200" t="str">
            <v>Синицын Артем Сергеевич</v>
          </cell>
          <cell r="D1200">
            <v>44988</v>
          </cell>
          <cell r="E1200">
            <v>5.0999999999999996</v>
          </cell>
          <cell r="F1200">
            <v>0</v>
          </cell>
          <cell r="G1200">
            <v>0</v>
          </cell>
          <cell r="H1200">
            <v>29</v>
          </cell>
          <cell r="I1200">
            <v>30</v>
          </cell>
          <cell r="J1200">
            <v>31</v>
          </cell>
          <cell r="K1200">
            <v>90</v>
          </cell>
          <cell r="U1200">
            <v>0</v>
          </cell>
          <cell r="V1200">
            <v>0</v>
          </cell>
          <cell r="W1200">
            <v>0</v>
          </cell>
          <cell r="X1200">
            <v>5.763403536562392E-2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165.24715351960958</v>
          </cell>
          <cell r="AH1200">
            <v>218.76</v>
          </cell>
          <cell r="AI1200">
            <v>-53.512846480390408</v>
          </cell>
          <cell r="AJ1200">
            <v>0</v>
          </cell>
          <cell r="AK1200">
            <v>233.96</v>
          </cell>
          <cell r="AL1200">
            <v>-233.96</v>
          </cell>
          <cell r="AM1200">
            <v>0</v>
          </cell>
          <cell r="AN1200">
            <v>233.96</v>
          </cell>
          <cell r="AO1200">
            <v>-233.96</v>
          </cell>
          <cell r="AP1200">
            <v>5.763403536562392E-2</v>
          </cell>
          <cell r="AQ1200">
            <v>5.763403536562392E-2</v>
          </cell>
          <cell r="AR1200">
            <v>165.24715351960958</v>
          </cell>
          <cell r="AS1200">
            <v>686.68000000000006</v>
          </cell>
        </row>
        <row r="1201">
          <cell r="A1201" t="str">
            <v>л/с №3000000174608</v>
          </cell>
          <cell r="B1201" t="str">
            <v>Кл. №5</v>
          </cell>
          <cell r="C1201" t="str">
            <v>Бомбин Валерий Владимирович</v>
          </cell>
          <cell r="D1201">
            <v>44987</v>
          </cell>
          <cell r="E1201">
            <v>5.6</v>
          </cell>
          <cell r="F1201">
            <v>0</v>
          </cell>
          <cell r="G1201">
            <v>0</v>
          </cell>
          <cell r="H1201">
            <v>30</v>
          </cell>
          <cell r="I1201">
            <v>30</v>
          </cell>
          <cell r="J1201">
            <v>31</v>
          </cell>
          <cell r="K1201">
            <v>91</v>
          </cell>
          <cell r="U1201">
            <v>0</v>
          </cell>
          <cell r="V1201">
            <v>0</v>
          </cell>
          <cell r="W1201">
            <v>0</v>
          </cell>
          <cell r="X1201">
            <v>6.546665274797038E-2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187.70467742592569</v>
          </cell>
          <cell r="AH1201">
            <v>248.58</v>
          </cell>
          <cell r="AI1201">
            <v>-60.875322574074318</v>
          </cell>
          <cell r="AJ1201">
            <v>0</v>
          </cell>
          <cell r="AK1201">
            <v>256.89999999999998</v>
          </cell>
          <cell r="AL1201">
            <v>-256.89999999999998</v>
          </cell>
          <cell r="AM1201">
            <v>0</v>
          </cell>
          <cell r="AN1201">
            <v>256.89999999999998</v>
          </cell>
          <cell r="AO1201">
            <v>-256.89999999999998</v>
          </cell>
          <cell r="AP1201">
            <v>6.546665274797038E-2</v>
          </cell>
          <cell r="AQ1201">
            <v>6.546665274797038E-2</v>
          </cell>
          <cell r="AR1201">
            <v>187.70467742592569</v>
          </cell>
          <cell r="AS1201">
            <v>762.38</v>
          </cell>
        </row>
        <row r="1202">
          <cell r="A1202" t="str">
            <v>л/с №3000001174457</v>
          </cell>
          <cell r="B1202" t="str">
            <v>Кл. №52</v>
          </cell>
          <cell r="C1202" t="str">
            <v>Дмитриева Полина Алексеевна</v>
          </cell>
          <cell r="D1202">
            <v>45000</v>
          </cell>
          <cell r="E1202">
            <v>4.8</v>
          </cell>
          <cell r="F1202">
            <v>0</v>
          </cell>
          <cell r="G1202">
            <v>0</v>
          </cell>
          <cell r="H1202">
            <v>17</v>
          </cell>
          <cell r="I1202">
            <v>30</v>
          </cell>
          <cell r="J1202">
            <v>31</v>
          </cell>
          <cell r="K1202">
            <v>78</v>
          </cell>
          <cell r="U1202">
            <v>0</v>
          </cell>
          <cell r="V1202">
            <v>0</v>
          </cell>
          <cell r="W1202">
            <v>0</v>
          </cell>
          <cell r="X1202">
            <v>3.1798088477585612E-2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91.170843321163915</v>
          </cell>
          <cell r="AH1202">
            <v>120.71</v>
          </cell>
          <cell r="AI1202">
            <v>-29.539156678836079</v>
          </cell>
          <cell r="AJ1202">
            <v>0</v>
          </cell>
          <cell r="AK1202">
            <v>220.2</v>
          </cell>
          <cell r="AL1202">
            <v>-220.2</v>
          </cell>
          <cell r="AM1202">
            <v>0</v>
          </cell>
          <cell r="AN1202">
            <v>220.2</v>
          </cell>
          <cell r="AO1202">
            <v>-220.2</v>
          </cell>
          <cell r="AP1202">
            <v>3.1798088477585612E-2</v>
          </cell>
          <cell r="AQ1202">
            <v>3.1798088477585612E-2</v>
          </cell>
          <cell r="AR1202">
            <v>91.170843321163915</v>
          </cell>
          <cell r="AS1202">
            <v>561.1099999999999</v>
          </cell>
        </row>
        <row r="1203">
          <cell r="A1203" t="str">
            <v>л/с №3000000175321</v>
          </cell>
          <cell r="B1203" t="str">
            <v>Кл. №59</v>
          </cell>
          <cell r="C1203" t="str">
            <v>Захарчук Игорь Валерьевич</v>
          </cell>
          <cell r="D1203">
            <v>44994</v>
          </cell>
          <cell r="E1203">
            <v>5.7</v>
          </cell>
          <cell r="F1203">
            <v>0</v>
          </cell>
          <cell r="G1203">
            <v>0</v>
          </cell>
          <cell r="H1203">
            <v>23</v>
          </cell>
          <cell r="I1203">
            <v>30</v>
          </cell>
          <cell r="J1203">
            <v>31</v>
          </cell>
          <cell r="K1203">
            <v>84</v>
          </cell>
          <cell r="U1203">
            <v>0</v>
          </cell>
          <cell r="V1203">
            <v>0</v>
          </cell>
          <cell r="W1203">
            <v>0</v>
          </cell>
          <cell r="X1203">
            <v>5.1087370090826881E-2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146.476685777017</v>
          </cell>
          <cell r="AH1203">
            <v>193.82</v>
          </cell>
          <cell r="AI1203">
            <v>-47.343314222982997</v>
          </cell>
          <cell r="AJ1203">
            <v>0</v>
          </cell>
          <cell r="AK1203">
            <v>261.49</v>
          </cell>
          <cell r="AL1203">
            <v>-261.49</v>
          </cell>
          <cell r="AM1203">
            <v>0</v>
          </cell>
          <cell r="AN1203">
            <v>261.49</v>
          </cell>
          <cell r="AO1203">
            <v>-261.49</v>
          </cell>
          <cell r="AP1203">
            <v>5.1087370090826881E-2</v>
          </cell>
          <cell r="AQ1203">
            <v>5.1087370090826881E-2</v>
          </cell>
          <cell r="AR1203">
            <v>146.476685777017</v>
          </cell>
          <cell r="AS1203">
            <v>716.8</v>
          </cell>
        </row>
        <row r="1204">
          <cell r="A1204" t="str">
            <v>л/с №3000000174481</v>
          </cell>
          <cell r="B1204" t="str">
            <v>Кл. №6</v>
          </cell>
          <cell r="C1204" t="str">
            <v>Алексеев Игорь Генрихович</v>
          </cell>
          <cell r="D1204">
            <v>44986</v>
          </cell>
          <cell r="E1204">
            <v>5</v>
          </cell>
          <cell r="F1204">
            <v>0</v>
          </cell>
          <cell r="G1204">
            <v>0</v>
          </cell>
          <cell r="H1204">
            <v>31</v>
          </cell>
          <cell r="I1204">
            <v>30</v>
          </cell>
          <cell r="J1204">
            <v>31</v>
          </cell>
          <cell r="K1204">
            <v>92</v>
          </cell>
          <cell r="U1204">
            <v>0</v>
          </cell>
          <cell r="V1204">
            <v>0</v>
          </cell>
          <cell r="W1204">
            <v>0</v>
          </cell>
          <cell r="X1204">
            <v>6.0400780809139333E-2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173.17991072034809</v>
          </cell>
          <cell r="AH1204">
            <v>229.37</v>
          </cell>
          <cell r="AI1204">
            <v>-56.190089279651914</v>
          </cell>
          <cell r="AJ1204">
            <v>0</v>
          </cell>
          <cell r="AK1204">
            <v>229.37</v>
          </cell>
          <cell r="AL1204">
            <v>-229.37</v>
          </cell>
          <cell r="AM1204">
            <v>0</v>
          </cell>
          <cell r="AN1204">
            <v>229.37</v>
          </cell>
          <cell r="AO1204">
            <v>-229.37</v>
          </cell>
          <cell r="AP1204">
            <v>6.0400780809139333E-2</v>
          </cell>
          <cell r="AQ1204">
            <v>6.0400780809139333E-2</v>
          </cell>
          <cell r="AR1204">
            <v>173.17991072034809</v>
          </cell>
          <cell r="AS1204">
            <v>688.11</v>
          </cell>
        </row>
        <row r="1205">
          <cell r="A1205" t="str">
            <v>л/с №3000000174221</v>
          </cell>
          <cell r="B1205" t="str">
            <v>Кл. №61</v>
          </cell>
          <cell r="C1205" t="str">
            <v>Васильева Наталия Ивановна</v>
          </cell>
          <cell r="D1205">
            <v>45006</v>
          </cell>
          <cell r="E1205">
            <v>4.9000000000000004</v>
          </cell>
          <cell r="F1205">
            <v>0</v>
          </cell>
          <cell r="G1205">
            <v>0</v>
          </cell>
          <cell r="H1205">
            <v>11</v>
          </cell>
          <cell r="I1205">
            <v>30</v>
          </cell>
          <cell r="J1205">
            <v>31</v>
          </cell>
          <cell r="K1205">
            <v>72</v>
          </cell>
          <cell r="U1205">
            <v>0</v>
          </cell>
          <cell r="V1205">
            <v>0</v>
          </cell>
          <cell r="W1205">
            <v>0</v>
          </cell>
          <cell r="X1205">
            <v>2.1003884423307164E-2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60.221917340817832</v>
          </cell>
          <cell r="AH1205">
            <v>224.79</v>
          </cell>
          <cell r="AI1205">
            <v>-164.56808265918215</v>
          </cell>
          <cell r="AJ1205">
            <v>0</v>
          </cell>
          <cell r="AK1205">
            <v>224.79</v>
          </cell>
          <cell r="AL1205">
            <v>-224.79</v>
          </cell>
          <cell r="AM1205">
            <v>0</v>
          </cell>
          <cell r="AN1205">
            <v>224.79</v>
          </cell>
          <cell r="AO1205">
            <v>-224.79</v>
          </cell>
          <cell r="AP1205">
            <v>2.1003884423307164E-2</v>
          </cell>
          <cell r="AQ1205">
            <v>2.1003884423307164E-2</v>
          </cell>
          <cell r="AR1205">
            <v>60.221917340817832</v>
          </cell>
          <cell r="AS1205">
            <v>674.37</v>
          </cell>
        </row>
        <row r="1206">
          <cell r="A1206" t="str">
            <v>л/с №3000000174593</v>
          </cell>
          <cell r="B1206" t="str">
            <v>Кл. №62</v>
          </cell>
          <cell r="C1206" t="str">
            <v>Буянова Екатерина Анатольевна</v>
          </cell>
          <cell r="D1206">
            <v>44987</v>
          </cell>
          <cell r="E1206">
            <v>2.2000000000000002</v>
          </cell>
          <cell r="F1206">
            <v>0</v>
          </cell>
          <cell r="G1206">
            <v>0</v>
          </cell>
          <cell r="H1206">
            <v>30</v>
          </cell>
          <cell r="I1206">
            <v>30</v>
          </cell>
          <cell r="J1206">
            <v>31</v>
          </cell>
          <cell r="K1206">
            <v>91</v>
          </cell>
          <cell r="U1206">
            <v>0</v>
          </cell>
          <cell r="V1206">
            <v>0</v>
          </cell>
          <cell r="W1206">
            <v>0</v>
          </cell>
          <cell r="X1206">
            <v>2.5719042150988365E-2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73.741123274470823</v>
          </cell>
          <cell r="AH1206">
            <v>97.48</v>
          </cell>
          <cell r="AI1206">
            <v>-23.738876725529181</v>
          </cell>
          <cell r="AJ1206">
            <v>0</v>
          </cell>
          <cell r="AK1206">
            <v>100.92</v>
          </cell>
          <cell r="AL1206">
            <v>-100.92</v>
          </cell>
          <cell r="AM1206">
            <v>0</v>
          </cell>
          <cell r="AN1206">
            <v>100.92</v>
          </cell>
          <cell r="AO1206">
            <v>-100.92</v>
          </cell>
          <cell r="AP1206">
            <v>2.5719042150988365E-2</v>
          </cell>
          <cell r="AQ1206">
            <v>2.5719042150988365E-2</v>
          </cell>
          <cell r="AR1206">
            <v>73.741123274470823</v>
          </cell>
          <cell r="AS1206">
            <v>299.32</v>
          </cell>
        </row>
        <row r="1207">
          <cell r="A1207" t="str">
            <v>л/с №3000000174629</v>
          </cell>
          <cell r="B1207" t="str">
            <v>Кл. №63</v>
          </cell>
          <cell r="C1207" t="str">
            <v>Садекова Ирина Валерьевна</v>
          </cell>
          <cell r="D1207">
            <v>44988</v>
          </cell>
          <cell r="E1207">
            <v>4.2</v>
          </cell>
          <cell r="F1207">
            <v>0</v>
          </cell>
          <cell r="G1207">
            <v>0</v>
          </cell>
          <cell r="H1207">
            <v>29</v>
          </cell>
          <cell r="I1207">
            <v>30</v>
          </cell>
          <cell r="J1207">
            <v>31</v>
          </cell>
          <cell r="K1207">
            <v>90</v>
          </cell>
          <cell r="U1207">
            <v>0</v>
          </cell>
          <cell r="V1207">
            <v>0</v>
          </cell>
          <cell r="W1207">
            <v>0</v>
          </cell>
          <cell r="X1207">
            <v>4.7463323242278525E-2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136.08589113379614</v>
          </cell>
          <cell r="AH1207">
            <v>180.35</v>
          </cell>
          <cell r="AI1207">
            <v>-44.264108866203856</v>
          </cell>
          <cell r="AJ1207">
            <v>0</v>
          </cell>
          <cell r="AK1207">
            <v>192.67</v>
          </cell>
          <cell r="AL1207">
            <v>-192.67</v>
          </cell>
          <cell r="AM1207">
            <v>0</v>
          </cell>
          <cell r="AN1207">
            <v>192.67</v>
          </cell>
          <cell r="AO1207">
            <v>-192.67</v>
          </cell>
          <cell r="AP1207">
            <v>4.7463323242278525E-2</v>
          </cell>
          <cell r="AQ1207">
            <v>4.7463323242278525E-2</v>
          </cell>
          <cell r="AR1207">
            <v>136.08589113379614</v>
          </cell>
          <cell r="AS1207">
            <v>565.68999999999994</v>
          </cell>
        </row>
        <row r="1208">
          <cell r="A1208" t="str">
            <v>л/с №3000000174630</v>
          </cell>
          <cell r="B1208" t="str">
            <v>Кл. №66</v>
          </cell>
          <cell r="C1208" t="str">
            <v>Китаев Дмитрий Владимирович</v>
          </cell>
          <cell r="D1208">
            <v>44989</v>
          </cell>
          <cell r="E1208">
            <v>4</v>
          </cell>
          <cell r="F1208">
            <v>0</v>
          </cell>
          <cell r="G1208">
            <v>0</v>
          </cell>
          <cell r="H1208">
            <v>28</v>
          </cell>
          <cell r="I1208">
            <v>30</v>
          </cell>
          <cell r="J1208">
            <v>31</v>
          </cell>
          <cell r="K1208">
            <v>89</v>
          </cell>
          <cell r="U1208">
            <v>0</v>
          </cell>
          <cell r="V1208">
            <v>0</v>
          </cell>
          <cell r="W1208">
            <v>0</v>
          </cell>
          <cell r="X1208">
            <v>4.3644435165313585E-2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125.1364516172838</v>
          </cell>
          <cell r="AH1208">
            <v>165.72</v>
          </cell>
          <cell r="AI1208">
            <v>-40.583548382716202</v>
          </cell>
          <cell r="AJ1208">
            <v>0</v>
          </cell>
          <cell r="AK1208">
            <v>183.5</v>
          </cell>
          <cell r="AL1208">
            <v>-183.5</v>
          </cell>
          <cell r="AM1208">
            <v>0</v>
          </cell>
          <cell r="AN1208">
            <v>183.5</v>
          </cell>
          <cell r="AO1208">
            <v>-183.5</v>
          </cell>
          <cell r="AP1208">
            <v>4.3644435165313585E-2</v>
          </cell>
          <cell r="AQ1208">
            <v>4.3644435165313585E-2</v>
          </cell>
          <cell r="AR1208">
            <v>125.1364516172838</v>
          </cell>
          <cell r="AS1208">
            <v>532.72</v>
          </cell>
        </row>
        <row r="1209">
          <cell r="A1209" t="str">
            <v>л/с №3000001174465</v>
          </cell>
          <cell r="B1209" t="str">
            <v>Кл. №68</v>
          </cell>
          <cell r="C1209" t="str">
            <v>Коптева Татьяна Владимировна</v>
          </cell>
          <cell r="D1209">
            <v>45002</v>
          </cell>
          <cell r="E1209">
            <v>3.2</v>
          </cell>
          <cell r="F1209">
            <v>0</v>
          </cell>
          <cell r="G1209">
            <v>0</v>
          </cell>
          <cell r="H1209">
            <v>15</v>
          </cell>
          <cell r="I1209">
            <v>30</v>
          </cell>
          <cell r="J1209">
            <v>31</v>
          </cell>
          <cell r="K1209">
            <v>76</v>
          </cell>
          <cell r="U1209">
            <v>0</v>
          </cell>
          <cell r="V1209">
            <v>0</v>
          </cell>
          <cell r="W1209">
            <v>0</v>
          </cell>
          <cell r="X1209">
            <v>1.8704757927991537E-2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53.62990783597877</v>
          </cell>
          <cell r="AH1209">
            <v>71.099999999999994</v>
          </cell>
          <cell r="AI1209">
            <v>-17.470092164021224</v>
          </cell>
          <cell r="AJ1209">
            <v>0</v>
          </cell>
          <cell r="AK1209">
            <v>146.80000000000001</v>
          </cell>
          <cell r="AL1209">
            <v>-146.80000000000001</v>
          </cell>
          <cell r="AM1209">
            <v>0</v>
          </cell>
          <cell r="AN1209">
            <v>146.80000000000001</v>
          </cell>
          <cell r="AO1209">
            <v>-146.80000000000001</v>
          </cell>
          <cell r="AP1209">
            <v>1.8704757927991537E-2</v>
          </cell>
          <cell r="AQ1209">
            <v>1.8704757927991537E-2</v>
          </cell>
          <cell r="AR1209">
            <v>53.62990783597877</v>
          </cell>
          <cell r="AS1209">
            <v>364.70000000000005</v>
          </cell>
        </row>
        <row r="1210">
          <cell r="A1210" t="str">
            <v>л/с №3000000174634</v>
          </cell>
          <cell r="B1210" t="str">
            <v>Кл. №69</v>
          </cell>
          <cell r="C1210" t="str">
            <v>Кайдаш Анна Робертовна</v>
          </cell>
          <cell r="D1210">
            <v>44989</v>
          </cell>
          <cell r="E1210">
            <v>3.3</v>
          </cell>
          <cell r="F1210">
            <v>0</v>
          </cell>
          <cell r="G1210">
            <v>0</v>
          </cell>
          <cell r="H1210">
            <v>28</v>
          </cell>
          <cell r="I1210">
            <v>30</v>
          </cell>
          <cell r="J1210">
            <v>31</v>
          </cell>
          <cell r="K1210">
            <v>89</v>
          </cell>
          <cell r="U1210">
            <v>0</v>
          </cell>
          <cell r="V1210">
            <v>0</v>
          </cell>
          <cell r="W1210">
            <v>0</v>
          </cell>
          <cell r="X1210">
            <v>3.600665901138371E-2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103.23757258425914</v>
          </cell>
          <cell r="AH1210">
            <v>136.76</v>
          </cell>
          <cell r="AI1210">
            <v>-33.52242741574085</v>
          </cell>
          <cell r="AJ1210">
            <v>0</v>
          </cell>
          <cell r="AK1210">
            <v>151.38999999999999</v>
          </cell>
          <cell r="AL1210">
            <v>-151.38999999999999</v>
          </cell>
          <cell r="AM1210">
            <v>0</v>
          </cell>
          <cell r="AN1210">
            <v>151.38999999999999</v>
          </cell>
          <cell r="AO1210">
            <v>-151.38999999999999</v>
          </cell>
          <cell r="AP1210">
            <v>3.600665901138371E-2</v>
          </cell>
          <cell r="AQ1210">
            <v>3.600665901138371E-2</v>
          </cell>
          <cell r="AR1210">
            <v>103.23757258425914</v>
          </cell>
          <cell r="AS1210">
            <v>439.53999999999996</v>
          </cell>
        </row>
        <row r="1211">
          <cell r="A1211" t="str">
            <v>л/с №3000000174596</v>
          </cell>
          <cell r="B1211" t="str">
            <v>Кл. №70</v>
          </cell>
          <cell r="C1211" t="str">
            <v>Евграфова Мария Петровна</v>
          </cell>
          <cell r="D1211">
            <v>44988</v>
          </cell>
          <cell r="E1211">
            <v>3</v>
          </cell>
          <cell r="F1211">
            <v>0</v>
          </cell>
          <cell r="G1211">
            <v>0</v>
          </cell>
          <cell r="H1211">
            <v>29</v>
          </cell>
          <cell r="I1211">
            <v>30</v>
          </cell>
          <cell r="J1211">
            <v>31</v>
          </cell>
          <cell r="K1211">
            <v>90</v>
          </cell>
          <cell r="U1211">
            <v>0</v>
          </cell>
          <cell r="V1211">
            <v>0</v>
          </cell>
          <cell r="W1211">
            <v>0</v>
          </cell>
          <cell r="X1211">
            <v>3.3902373744484661E-2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97.204207952711528</v>
          </cell>
          <cell r="AH1211">
            <v>128.74</v>
          </cell>
          <cell r="AI1211">
            <v>-31.535792047288481</v>
          </cell>
          <cell r="AJ1211">
            <v>0</v>
          </cell>
          <cell r="AK1211">
            <v>137.62</v>
          </cell>
          <cell r="AL1211">
            <v>-137.62</v>
          </cell>
          <cell r="AM1211">
            <v>0</v>
          </cell>
          <cell r="AN1211">
            <v>137.62</v>
          </cell>
          <cell r="AO1211">
            <v>-137.62</v>
          </cell>
          <cell r="AP1211">
            <v>3.3902373744484661E-2</v>
          </cell>
          <cell r="AQ1211">
            <v>3.3902373744484661E-2</v>
          </cell>
          <cell r="AR1211">
            <v>97.204207952711528</v>
          </cell>
          <cell r="AS1211">
            <v>403.98</v>
          </cell>
        </row>
        <row r="1212">
          <cell r="A1212">
            <v>91268281</v>
          </cell>
          <cell r="B1212" t="str">
            <v>Кл. №74</v>
          </cell>
          <cell r="C1212" t="str">
            <v>Корольков Валерий Анатольевич</v>
          </cell>
          <cell r="D1212">
            <v>45009</v>
          </cell>
          <cell r="E1212">
            <v>6.7</v>
          </cell>
          <cell r="F1212">
            <v>0</v>
          </cell>
          <cell r="G1212">
            <v>0</v>
          </cell>
          <cell r="H1212">
            <v>8</v>
          </cell>
          <cell r="I1212">
            <v>30</v>
          </cell>
          <cell r="J1212">
            <v>31</v>
          </cell>
          <cell r="K1212">
            <v>69</v>
          </cell>
          <cell r="U1212">
            <v>0</v>
          </cell>
          <cell r="V1212">
            <v>0</v>
          </cell>
          <cell r="W1212">
            <v>0</v>
          </cell>
          <cell r="X1212">
            <v>2.0886979686257214E-2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59.886730416842958</v>
          </cell>
          <cell r="AH1212">
            <v>79.319999999999993</v>
          </cell>
          <cell r="AI1212">
            <v>-19.433269583157035</v>
          </cell>
          <cell r="AJ1212">
            <v>0</v>
          </cell>
          <cell r="AK1212">
            <v>307.36</v>
          </cell>
          <cell r="AL1212">
            <v>-307.36</v>
          </cell>
          <cell r="AM1212">
            <v>0</v>
          </cell>
          <cell r="AN1212">
            <v>307.36</v>
          </cell>
          <cell r="AO1212">
            <v>-307.36</v>
          </cell>
          <cell r="AP1212">
            <v>2.0886979686257214E-2</v>
          </cell>
          <cell r="AQ1212">
            <v>2.0886979686257214E-2</v>
          </cell>
          <cell r="AR1212">
            <v>59.886730416842958</v>
          </cell>
          <cell r="AS1212">
            <v>694.04</v>
          </cell>
        </row>
        <row r="1213">
          <cell r="A1213" t="str">
            <v>л/с №3000001175367</v>
          </cell>
          <cell r="B1213" t="str">
            <v>Кл. №77</v>
          </cell>
          <cell r="C1213" t="str">
            <v xml:space="preserve">Денисова Татьяна Валерьевна </v>
          </cell>
          <cell r="D1213">
            <v>45016</v>
          </cell>
          <cell r="E1213">
            <v>4.2</v>
          </cell>
          <cell r="F1213">
            <v>0</v>
          </cell>
          <cell r="G1213">
            <v>0</v>
          </cell>
          <cell r="H1213">
            <v>1</v>
          </cell>
          <cell r="I1213">
            <v>30</v>
          </cell>
          <cell r="J1213">
            <v>31</v>
          </cell>
          <cell r="K1213">
            <v>62</v>
          </cell>
          <cell r="U1213">
            <v>0</v>
          </cell>
          <cell r="V1213">
            <v>0</v>
          </cell>
          <cell r="W1213">
            <v>0</v>
          </cell>
          <cell r="X1213">
            <v>1.6366663186992594E-3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4.6926169356481422</v>
          </cell>
          <cell r="AH1213">
            <v>6.22</v>
          </cell>
          <cell r="AI1213">
            <v>-1.5273830643518576</v>
          </cell>
          <cell r="AJ1213">
            <v>0</v>
          </cell>
          <cell r="AK1213">
            <v>192.68</v>
          </cell>
          <cell r="AL1213">
            <v>-192.68</v>
          </cell>
          <cell r="AM1213">
            <v>0</v>
          </cell>
          <cell r="AN1213">
            <v>192.67</v>
          </cell>
          <cell r="AO1213">
            <v>-192.67</v>
          </cell>
          <cell r="AP1213">
            <v>1.6366663186992594E-3</v>
          </cell>
          <cell r="AQ1213">
            <v>1.6366663186992594E-3</v>
          </cell>
          <cell r="AR1213">
            <v>4.6926169356481422</v>
          </cell>
          <cell r="AS1213">
            <v>391.57</v>
          </cell>
        </row>
        <row r="1214">
          <cell r="A1214" t="str">
            <v>л/с №3000001175366</v>
          </cell>
          <cell r="B1214" t="str">
            <v>Кл. №82</v>
          </cell>
          <cell r="C1214" t="str">
            <v xml:space="preserve">Еремеев Сергей </v>
          </cell>
          <cell r="D1214">
            <v>45016</v>
          </cell>
          <cell r="E1214">
            <v>3.6</v>
          </cell>
          <cell r="F1214">
            <v>0</v>
          </cell>
          <cell r="G1214">
            <v>0</v>
          </cell>
          <cell r="H1214">
            <v>1</v>
          </cell>
          <cell r="I1214">
            <v>30</v>
          </cell>
          <cell r="J1214">
            <v>31</v>
          </cell>
          <cell r="K1214">
            <v>62</v>
          </cell>
          <cell r="U1214">
            <v>0</v>
          </cell>
          <cell r="V1214">
            <v>0</v>
          </cell>
          <cell r="W1214">
            <v>0</v>
          </cell>
          <cell r="X1214">
            <v>1.4028568445993651E-3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4.0222430876984072</v>
          </cell>
          <cell r="AH1214">
            <v>5.33</v>
          </cell>
          <cell r="AI1214">
            <v>-1.3077569123015929</v>
          </cell>
          <cell r="AJ1214">
            <v>0</v>
          </cell>
          <cell r="AK1214">
            <v>165.15</v>
          </cell>
          <cell r="AL1214">
            <v>-165.15</v>
          </cell>
          <cell r="AM1214">
            <v>0</v>
          </cell>
          <cell r="AN1214">
            <v>165.15</v>
          </cell>
          <cell r="AO1214">
            <v>-165.15</v>
          </cell>
          <cell r="AP1214">
            <v>1.4028568445993651E-3</v>
          </cell>
          <cell r="AQ1214">
            <v>1.4028568445993651E-3</v>
          </cell>
          <cell r="AR1214">
            <v>4.0222430876984072</v>
          </cell>
          <cell r="AS1214">
            <v>335.63</v>
          </cell>
        </row>
        <row r="1215">
          <cell r="A1215" t="str">
            <v>л/с №3000001175362</v>
          </cell>
          <cell r="B1215" t="str">
            <v>Кл. №85</v>
          </cell>
          <cell r="C1215" t="str">
            <v>Крючкова Олеся Александровна</v>
          </cell>
          <cell r="D1215">
            <v>45016</v>
          </cell>
          <cell r="E1215">
            <v>3.5</v>
          </cell>
          <cell r="F1215">
            <v>0</v>
          </cell>
          <cell r="G1215">
            <v>0</v>
          </cell>
          <cell r="H1215">
            <v>1</v>
          </cell>
          <cell r="I1215">
            <v>30</v>
          </cell>
          <cell r="J1215">
            <v>31</v>
          </cell>
          <cell r="K1215">
            <v>62</v>
          </cell>
          <cell r="U1215">
            <v>0</v>
          </cell>
          <cell r="V1215">
            <v>0</v>
          </cell>
          <cell r="W1215">
            <v>0</v>
          </cell>
          <cell r="X1215">
            <v>1.3638885989160495E-3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3.9105141130401186</v>
          </cell>
          <cell r="AH1215">
            <v>5.18</v>
          </cell>
          <cell r="AI1215">
            <v>-1.2694858869598811</v>
          </cell>
          <cell r="AJ1215">
            <v>0</v>
          </cell>
          <cell r="AK1215">
            <v>160.56</v>
          </cell>
          <cell r="AL1215">
            <v>-160.56</v>
          </cell>
          <cell r="AM1215">
            <v>0</v>
          </cell>
          <cell r="AN1215">
            <v>160.56</v>
          </cell>
          <cell r="AO1215">
            <v>-160.56</v>
          </cell>
          <cell r="AP1215">
            <v>1.3638885989160495E-3</v>
          </cell>
          <cell r="AQ1215">
            <v>1.3638885989160495E-3</v>
          </cell>
          <cell r="AR1215">
            <v>3.9105141130401186</v>
          </cell>
          <cell r="AS1215">
            <v>326.3</v>
          </cell>
        </row>
        <row r="1216">
          <cell r="A1216" t="str">
            <v>л/с №3000001175155</v>
          </cell>
          <cell r="B1216" t="str">
            <v>Кл. №88</v>
          </cell>
          <cell r="C1216" t="str">
            <v>Кастарнов Александр Евгеньевич</v>
          </cell>
          <cell r="D1216">
            <v>45015</v>
          </cell>
          <cell r="E1216">
            <v>6.8</v>
          </cell>
          <cell r="F1216">
            <v>0</v>
          </cell>
          <cell r="G1216">
            <v>0</v>
          </cell>
          <cell r="H1216">
            <v>2</v>
          </cell>
          <cell r="I1216">
            <v>30</v>
          </cell>
          <cell r="J1216">
            <v>31</v>
          </cell>
          <cell r="K1216">
            <v>63</v>
          </cell>
          <cell r="U1216">
            <v>0</v>
          </cell>
          <cell r="V1216">
            <v>0</v>
          </cell>
          <cell r="W1216">
            <v>0</v>
          </cell>
          <cell r="X1216">
            <v>5.2996814129309348E-3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15.195140553527317</v>
          </cell>
          <cell r="AH1216">
            <v>20.13</v>
          </cell>
          <cell r="AI1216">
            <v>-4.9348594464726823</v>
          </cell>
          <cell r="AJ1216">
            <v>0</v>
          </cell>
          <cell r="AK1216">
            <v>311.95</v>
          </cell>
          <cell r="AL1216">
            <v>-311.95</v>
          </cell>
          <cell r="AM1216">
            <v>0</v>
          </cell>
          <cell r="AN1216">
            <v>311.95</v>
          </cell>
          <cell r="AO1216">
            <v>-311.95</v>
          </cell>
          <cell r="AP1216">
            <v>5.2996814129309348E-3</v>
          </cell>
          <cell r="AQ1216">
            <v>5.2996814129309348E-3</v>
          </cell>
          <cell r="AR1216">
            <v>15.195140553527317</v>
          </cell>
          <cell r="AS1216">
            <v>644.03</v>
          </cell>
        </row>
        <row r="1217">
          <cell r="A1217" t="str">
            <v>л/с №3000001175365</v>
          </cell>
          <cell r="B1217" t="str">
            <v>Кл. №91</v>
          </cell>
          <cell r="C1217" t="str">
            <v>Мачарашвили Кетеван Мурмановна</v>
          </cell>
          <cell r="D1217">
            <v>45016</v>
          </cell>
          <cell r="E1217">
            <v>5</v>
          </cell>
          <cell r="F1217">
            <v>0</v>
          </cell>
          <cell r="G1217">
            <v>0</v>
          </cell>
          <cell r="H1217">
            <v>1</v>
          </cell>
          <cell r="I1217">
            <v>30</v>
          </cell>
          <cell r="J1217">
            <v>31</v>
          </cell>
          <cell r="K1217">
            <v>62</v>
          </cell>
          <cell r="U1217">
            <v>0</v>
          </cell>
          <cell r="V1217">
            <v>0</v>
          </cell>
          <cell r="W1217">
            <v>0</v>
          </cell>
          <cell r="X1217">
            <v>1.9484122841657849E-3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5.5864487329144552</v>
          </cell>
          <cell r="AH1217">
            <v>7.4</v>
          </cell>
          <cell r="AI1217">
            <v>-1.8135512670855451</v>
          </cell>
          <cell r="AJ1217">
            <v>0</v>
          </cell>
          <cell r="AK1217">
            <v>229.37</v>
          </cell>
          <cell r="AL1217">
            <v>-229.37</v>
          </cell>
          <cell r="AM1217">
            <v>0</v>
          </cell>
          <cell r="AN1217">
            <v>229.37</v>
          </cell>
          <cell r="AO1217">
            <v>-229.37</v>
          </cell>
          <cell r="AP1217">
            <v>1.9484122841657849E-3</v>
          </cell>
          <cell r="AQ1217">
            <v>1.9484122841657849E-3</v>
          </cell>
          <cell r="AR1217">
            <v>5.5864487329144552</v>
          </cell>
          <cell r="AS1217">
            <v>466.14</v>
          </cell>
        </row>
        <row r="1218">
          <cell r="A1218" t="str">
            <v>л/с №3000001174952</v>
          </cell>
          <cell r="B1218" t="str">
            <v>Кл. №92</v>
          </cell>
          <cell r="C1218" t="str">
            <v>Арефьев Андрей Николаевич</v>
          </cell>
          <cell r="D1218">
            <v>45006</v>
          </cell>
          <cell r="E1218">
            <v>7.6</v>
          </cell>
          <cell r="F1218">
            <v>0</v>
          </cell>
          <cell r="G1218">
            <v>0</v>
          </cell>
          <cell r="H1218">
            <v>11</v>
          </cell>
          <cell r="I1218">
            <v>30</v>
          </cell>
          <cell r="J1218">
            <v>31</v>
          </cell>
          <cell r="K1218">
            <v>72</v>
          </cell>
          <cell r="U1218">
            <v>0</v>
          </cell>
          <cell r="V1218">
            <v>0</v>
          </cell>
          <cell r="W1218">
            <v>0</v>
          </cell>
          <cell r="X1218">
            <v>3.2577453391251926E-2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93.405422814329697</v>
          </cell>
          <cell r="AH1218">
            <v>123.71</v>
          </cell>
          <cell r="AI1218">
            <v>-30.304577185670297</v>
          </cell>
          <cell r="AJ1218">
            <v>0</v>
          </cell>
          <cell r="AK1218">
            <v>348.65</v>
          </cell>
          <cell r="AL1218">
            <v>-348.65</v>
          </cell>
          <cell r="AM1218">
            <v>0</v>
          </cell>
          <cell r="AN1218">
            <v>348.65</v>
          </cell>
          <cell r="AO1218">
            <v>-348.65</v>
          </cell>
          <cell r="AP1218">
            <v>3.2577453391251926E-2</v>
          </cell>
          <cell r="AQ1218">
            <v>3.2577453391251926E-2</v>
          </cell>
          <cell r="AR1218">
            <v>93.405422814329697</v>
          </cell>
          <cell r="AS1218">
            <v>821.01</v>
          </cell>
        </row>
        <row r="1219">
          <cell r="A1219" t="str">
            <v>л/с №3000001174890</v>
          </cell>
          <cell r="B1219" t="str">
            <v>Кл. №95</v>
          </cell>
          <cell r="C1219" t="str">
            <v>Армейский Виктор Владимирович</v>
          </cell>
          <cell r="D1219">
            <v>45009</v>
          </cell>
          <cell r="E1219">
            <v>5.6</v>
          </cell>
          <cell r="F1219">
            <v>0</v>
          </cell>
          <cell r="G1219">
            <v>0</v>
          </cell>
          <cell r="H1219">
            <v>8</v>
          </cell>
          <cell r="I1219">
            <v>30</v>
          </cell>
          <cell r="J1219">
            <v>31</v>
          </cell>
          <cell r="K1219">
            <v>69</v>
          </cell>
          <cell r="U1219">
            <v>0</v>
          </cell>
          <cell r="V1219">
            <v>0</v>
          </cell>
          <cell r="W1219">
            <v>0</v>
          </cell>
          <cell r="X1219">
            <v>1.7457774066125434E-2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50.054580646913521</v>
          </cell>
          <cell r="AH1219">
            <v>66.3</v>
          </cell>
          <cell r="AI1219">
            <v>-16.245419353086476</v>
          </cell>
          <cell r="AJ1219">
            <v>0</v>
          </cell>
          <cell r="AK1219">
            <v>256.89999999999998</v>
          </cell>
          <cell r="AL1219">
            <v>-256.89999999999998</v>
          </cell>
          <cell r="AM1219">
            <v>0</v>
          </cell>
          <cell r="AN1219">
            <v>256.89999999999998</v>
          </cell>
          <cell r="AO1219">
            <v>-256.89999999999998</v>
          </cell>
          <cell r="AP1219">
            <v>1.7457774066125434E-2</v>
          </cell>
          <cell r="AQ1219">
            <v>1.7457774066125434E-2</v>
          </cell>
          <cell r="AR1219">
            <v>50.054580646913521</v>
          </cell>
          <cell r="AS1219">
            <v>580.09999999999991</v>
          </cell>
        </row>
        <row r="1220">
          <cell r="A1220" t="str">
            <v>л/с №3000001175364</v>
          </cell>
          <cell r="B1220" t="str">
            <v>Кл. №96</v>
          </cell>
          <cell r="C1220" t="str">
            <v>Романова Екатерина Олеговна</v>
          </cell>
          <cell r="D1220">
            <v>45016</v>
          </cell>
          <cell r="E1220">
            <v>4.7</v>
          </cell>
          <cell r="F1220">
            <v>0</v>
          </cell>
          <cell r="G1220">
            <v>0</v>
          </cell>
          <cell r="H1220">
            <v>1</v>
          </cell>
          <cell r="I1220">
            <v>30</v>
          </cell>
          <cell r="J1220">
            <v>31</v>
          </cell>
          <cell r="K1220">
            <v>62</v>
          </cell>
          <cell r="U1220">
            <v>0</v>
          </cell>
          <cell r="V1220">
            <v>0</v>
          </cell>
          <cell r="W1220">
            <v>0</v>
          </cell>
          <cell r="X1220">
            <v>1.8315075471158379E-3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5.2512618089395877</v>
          </cell>
          <cell r="AH1220">
            <v>6.96</v>
          </cell>
          <cell r="AI1220">
            <v>-1.7087381910604122</v>
          </cell>
          <cell r="AJ1220">
            <v>0</v>
          </cell>
          <cell r="AK1220">
            <v>215.61</v>
          </cell>
          <cell r="AL1220">
            <v>-215.61</v>
          </cell>
          <cell r="AM1220">
            <v>0</v>
          </cell>
          <cell r="AN1220">
            <v>215.61</v>
          </cell>
          <cell r="AO1220">
            <v>-215.61</v>
          </cell>
          <cell r="AP1220">
            <v>1.8315075471158379E-3</v>
          </cell>
          <cell r="AQ1220">
            <v>1.8315075471158379E-3</v>
          </cell>
          <cell r="AR1220">
            <v>5.2512618089395877</v>
          </cell>
          <cell r="AS1220">
            <v>438.18000000000006</v>
          </cell>
        </row>
        <row r="1221">
          <cell r="A1221" t="str">
            <v>л/с №3000001176320</v>
          </cell>
          <cell r="B1221" t="str">
            <v>А/м 6</v>
          </cell>
          <cell r="C1221" t="str">
            <v>Герасина Екатерина Алексеева</v>
          </cell>
          <cell r="D1221">
            <v>44994</v>
          </cell>
          <cell r="E1221">
            <v>14.8</v>
          </cell>
          <cell r="F1221">
            <v>0</v>
          </cell>
          <cell r="G1221">
            <v>0</v>
          </cell>
          <cell r="H1221">
            <v>23</v>
          </cell>
          <cell r="I1221">
            <v>30</v>
          </cell>
          <cell r="J1221">
            <v>31</v>
          </cell>
          <cell r="K1221">
            <v>84</v>
          </cell>
          <cell r="U1221">
            <v>0</v>
          </cell>
          <cell r="V1221">
            <v>0</v>
          </cell>
          <cell r="W1221">
            <v>0</v>
          </cell>
          <cell r="X1221">
            <v>0.13264790830600665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380.32542973681609</v>
          </cell>
          <cell r="AH1221">
            <v>503.74</v>
          </cell>
          <cell r="AI1221">
            <v>-123.41457026318392</v>
          </cell>
          <cell r="AJ1221">
            <v>0</v>
          </cell>
          <cell r="AK1221">
            <v>678.95</v>
          </cell>
          <cell r="AL1221">
            <v>-678.95</v>
          </cell>
          <cell r="AM1221">
            <v>0</v>
          </cell>
          <cell r="AN1221">
            <v>678.95</v>
          </cell>
          <cell r="AO1221">
            <v>-678.95</v>
          </cell>
          <cell r="AP1221">
            <v>0.13264790830600665</v>
          </cell>
          <cell r="AQ1221">
            <v>0.13264790830600665</v>
          </cell>
          <cell r="AR1221">
            <v>380.32542973681609</v>
          </cell>
          <cell r="AS1221">
            <v>1861.64</v>
          </cell>
        </row>
        <row r="1222">
          <cell r="A1222" t="str">
            <v>л/с №3000001179342</v>
          </cell>
          <cell r="B1222" t="str">
            <v>А/м 102</v>
          </cell>
          <cell r="C1222" t="str">
            <v>Рогачева Алина Андреевна</v>
          </cell>
          <cell r="D1222">
            <v>45024</v>
          </cell>
          <cell r="E1222">
            <v>19.8</v>
          </cell>
          <cell r="F1222">
            <v>0</v>
          </cell>
          <cell r="G1222">
            <v>0</v>
          </cell>
          <cell r="H1222">
            <v>0</v>
          </cell>
          <cell r="I1222">
            <v>23</v>
          </cell>
          <cell r="J1222">
            <v>31</v>
          </cell>
          <cell r="K1222">
            <v>54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  <cell r="AK1222">
            <v>696.44</v>
          </cell>
          <cell r="AL1222">
            <v>-696.44</v>
          </cell>
          <cell r="AM1222">
            <v>0</v>
          </cell>
          <cell r="AN1222">
            <v>908.32</v>
          </cell>
          <cell r="AO1222">
            <v>-908.32</v>
          </cell>
          <cell r="AP1222">
            <v>0</v>
          </cell>
          <cell r="AQ1222">
            <v>0</v>
          </cell>
          <cell r="AR1222">
            <v>0</v>
          </cell>
          <cell r="AS1222">
            <v>1604.7600000000002</v>
          </cell>
        </row>
        <row r="1223">
          <cell r="A1223" t="str">
            <v>л/с №3000001175375</v>
          </cell>
          <cell r="B1223" t="str">
            <v>А/м 108</v>
          </cell>
          <cell r="C1223" t="str">
            <v>Борчева Дарья Сергеевна</v>
          </cell>
          <cell r="D1223">
            <v>45020</v>
          </cell>
          <cell r="E1223">
            <v>18.899999999999999</v>
          </cell>
          <cell r="F1223">
            <v>0</v>
          </cell>
          <cell r="G1223">
            <v>0</v>
          </cell>
          <cell r="H1223">
            <v>0</v>
          </cell>
          <cell r="I1223">
            <v>27</v>
          </cell>
          <cell r="J1223">
            <v>31</v>
          </cell>
          <cell r="K1223">
            <v>58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780.45</v>
          </cell>
          <cell r="AL1223">
            <v>-780.45</v>
          </cell>
          <cell r="AM1223">
            <v>0</v>
          </cell>
          <cell r="AN1223">
            <v>867.04</v>
          </cell>
          <cell r="AO1223">
            <v>-867.04</v>
          </cell>
          <cell r="AP1223">
            <v>0</v>
          </cell>
          <cell r="AQ1223">
            <v>0</v>
          </cell>
          <cell r="AR1223">
            <v>0</v>
          </cell>
          <cell r="AS1223">
            <v>1647.49</v>
          </cell>
        </row>
        <row r="1224">
          <cell r="A1224" t="str">
            <v>л/с №3000001176222</v>
          </cell>
          <cell r="B1224" t="str">
            <v>Кл. №100</v>
          </cell>
          <cell r="C1224" t="str">
            <v>Назаров Антон Павлович</v>
          </cell>
          <cell r="D1224">
            <v>45038</v>
          </cell>
          <cell r="E1224">
            <v>4.0999999999999996</v>
          </cell>
          <cell r="F1224">
            <v>0</v>
          </cell>
          <cell r="G1224">
            <v>0</v>
          </cell>
          <cell r="H1224">
            <v>0</v>
          </cell>
          <cell r="I1224">
            <v>9</v>
          </cell>
          <cell r="J1224">
            <v>31</v>
          </cell>
          <cell r="K1224">
            <v>40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56.43</v>
          </cell>
          <cell r="AL1224">
            <v>-56.43</v>
          </cell>
          <cell r="AM1224">
            <v>0</v>
          </cell>
          <cell r="AN1224">
            <v>188.09</v>
          </cell>
          <cell r="AO1224">
            <v>-188.09</v>
          </cell>
          <cell r="AP1224">
            <v>0</v>
          </cell>
          <cell r="AQ1224">
            <v>0</v>
          </cell>
          <cell r="AR1224">
            <v>0</v>
          </cell>
          <cell r="AS1224">
            <v>244.52</v>
          </cell>
        </row>
        <row r="1225">
          <cell r="A1225" t="str">
            <v>л/с №3000001175880</v>
          </cell>
          <cell r="B1225" t="str">
            <v>Кл. №102</v>
          </cell>
          <cell r="C1225" t="str">
            <v>Назаров Алексей Александрович</v>
          </cell>
          <cell r="D1225">
            <v>45031</v>
          </cell>
          <cell r="E1225">
            <v>7.4</v>
          </cell>
          <cell r="F1225">
            <v>0</v>
          </cell>
          <cell r="G1225">
            <v>0</v>
          </cell>
          <cell r="H1225">
            <v>0</v>
          </cell>
          <cell r="I1225">
            <v>16</v>
          </cell>
          <cell r="J1225">
            <v>31</v>
          </cell>
          <cell r="K1225">
            <v>47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  <cell r="AK1225">
            <v>180.92</v>
          </cell>
          <cell r="AL1225">
            <v>-180.92</v>
          </cell>
          <cell r="AM1225">
            <v>0</v>
          </cell>
          <cell r="AN1225">
            <v>339.47</v>
          </cell>
          <cell r="AO1225">
            <v>-339.47</v>
          </cell>
          <cell r="AP1225">
            <v>0</v>
          </cell>
          <cell r="AQ1225">
            <v>0</v>
          </cell>
          <cell r="AR1225">
            <v>0</v>
          </cell>
          <cell r="AS1225">
            <v>520.39</v>
          </cell>
        </row>
        <row r="1226">
          <cell r="A1226" t="str">
            <v>л/с №3000001175864</v>
          </cell>
          <cell r="B1226" t="str">
            <v>Кл. №103</v>
          </cell>
          <cell r="C1226" t="str">
            <v>Голубева Оксана Викторовна</v>
          </cell>
          <cell r="D1226">
            <v>45030</v>
          </cell>
          <cell r="E1226">
            <v>5.2</v>
          </cell>
          <cell r="F1226">
            <v>0</v>
          </cell>
          <cell r="G1226">
            <v>0</v>
          </cell>
          <cell r="H1226">
            <v>0</v>
          </cell>
          <cell r="I1226">
            <v>17</v>
          </cell>
          <cell r="J1226">
            <v>31</v>
          </cell>
          <cell r="K1226">
            <v>48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0</v>
          </cell>
          <cell r="AJ1226">
            <v>0</v>
          </cell>
          <cell r="AK1226">
            <v>135.33000000000001</v>
          </cell>
          <cell r="AL1226">
            <v>-135.33000000000001</v>
          </cell>
          <cell r="AM1226">
            <v>0</v>
          </cell>
          <cell r="AN1226">
            <v>238.55</v>
          </cell>
          <cell r="AO1226">
            <v>-238.55</v>
          </cell>
          <cell r="AP1226">
            <v>0</v>
          </cell>
          <cell r="AQ1226">
            <v>0</v>
          </cell>
          <cell r="AR1226">
            <v>0</v>
          </cell>
          <cell r="AS1226">
            <v>373.88</v>
          </cell>
        </row>
        <row r="1227">
          <cell r="A1227" t="str">
            <v>л/с №3000001175346</v>
          </cell>
          <cell r="B1227" t="str">
            <v>Кл. №104</v>
          </cell>
          <cell r="C1227" t="str">
            <v>Сёмин Сергей Александрович</v>
          </cell>
          <cell r="D1227">
            <v>45017</v>
          </cell>
          <cell r="E1227">
            <v>4.8</v>
          </cell>
          <cell r="F1227">
            <v>0</v>
          </cell>
          <cell r="G1227">
            <v>0</v>
          </cell>
          <cell r="H1227">
            <v>0</v>
          </cell>
          <cell r="I1227">
            <v>30</v>
          </cell>
          <cell r="J1227">
            <v>31</v>
          </cell>
          <cell r="K1227">
            <v>61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220.19</v>
          </cell>
          <cell r="AL1227">
            <v>-220.19</v>
          </cell>
          <cell r="AM1227">
            <v>0</v>
          </cell>
          <cell r="AN1227">
            <v>220.2</v>
          </cell>
          <cell r="AO1227">
            <v>-220.2</v>
          </cell>
          <cell r="AP1227">
            <v>0</v>
          </cell>
          <cell r="AQ1227">
            <v>0</v>
          </cell>
          <cell r="AR1227">
            <v>0</v>
          </cell>
          <cell r="AS1227">
            <v>440.39</v>
          </cell>
        </row>
        <row r="1228">
          <cell r="A1228" t="str">
            <v>л/с №3000001176293</v>
          </cell>
          <cell r="B1228" t="str">
            <v>Кл. №107</v>
          </cell>
          <cell r="C1228" t="str">
            <v>Рудаков Юрий Владимирович</v>
          </cell>
          <cell r="D1228">
            <v>45023</v>
          </cell>
          <cell r="E1228">
            <v>6.5</v>
          </cell>
          <cell r="F1228">
            <v>0</v>
          </cell>
          <cell r="G1228">
            <v>0</v>
          </cell>
          <cell r="H1228">
            <v>0</v>
          </cell>
          <cell r="I1228">
            <v>24</v>
          </cell>
          <cell r="J1228">
            <v>31</v>
          </cell>
          <cell r="K1228">
            <v>55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0</v>
          </cell>
          <cell r="AJ1228">
            <v>0</v>
          </cell>
          <cell r="AK1228">
            <v>238.55</v>
          </cell>
          <cell r="AL1228">
            <v>-238.55</v>
          </cell>
          <cell r="AM1228">
            <v>0</v>
          </cell>
          <cell r="AN1228">
            <v>298.19</v>
          </cell>
          <cell r="AO1228">
            <v>-298.19</v>
          </cell>
          <cell r="AP1228">
            <v>0</v>
          </cell>
          <cell r="AQ1228">
            <v>0</v>
          </cell>
          <cell r="AR1228">
            <v>0</v>
          </cell>
          <cell r="AS1228">
            <v>536.74</v>
          </cell>
        </row>
        <row r="1229">
          <cell r="A1229" t="str">
            <v>л/с №3000001176437</v>
          </cell>
          <cell r="B1229" t="str">
            <v>Кл. №108</v>
          </cell>
          <cell r="C1229" t="str">
            <v>Жигунова Юлия Геннадьевна</v>
          </cell>
          <cell r="D1229">
            <v>45043</v>
          </cell>
          <cell r="E1229">
            <v>4.5999999999999996</v>
          </cell>
          <cell r="F1229">
            <v>0</v>
          </cell>
          <cell r="G1229">
            <v>0</v>
          </cell>
          <cell r="H1229">
            <v>0</v>
          </cell>
          <cell r="I1229">
            <v>4</v>
          </cell>
          <cell r="J1229">
            <v>31</v>
          </cell>
          <cell r="K1229">
            <v>35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28.14</v>
          </cell>
          <cell r="AL1229">
            <v>-28.14</v>
          </cell>
          <cell r="AM1229">
            <v>0</v>
          </cell>
          <cell r="AN1229">
            <v>211.02</v>
          </cell>
          <cell r="AO1229">
            <v>-211.02</v>
          </cell>
          <cell r="AP1229">
            <v>0</v>
          </cell>
          <cell r="AQ1229">
            <v>0</v>
          </cell>
          <cell r="AR1229">
            <v>0</v>
          </cell>
          <cell r="AS1229">
            <v>239.16000000000003</v>
          </cell>
        </row>
        <row r="1230">
          <cell r="A1230" t="str">
            <v>л/с №3000001175347</v>
          </cell>
          <cell r="B1230" t="str">
            <v>Кл. №110</v>
          </cell>
          <cell r="C1230" t="str">
            <v>Савин Антон Альбертович</v>
          </cell>
          <cell r="D1230">
            <v>45017</v>
          </cell>
          <cell r="E1230">
            <v>3.3</v>
          </cell>
          <cell r="F1230">
            <v>0</v>
          </cell>
          <cell r="G1230">
            <v>0</v>
          </cell>
          <cell r="H1230">
            <v>0</v>
          </cell>
          <cell r="I1230">
            <v>30</v>
          </cell>
          <cell r="J1230">
            <v>31</v>
          </cell>
          <cell r="K1230">
            <v>61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151.38999999999999</v>
          </cell>
          <cell r="AL1230">
            <v>-151.38999999999999</v>
          </cell>
          <cell r="AM1230">
            <v>0</v>
          </cell>
          <cell r="AN1230">
            <v>151.38999999999999</v>
          </cell>
          <cell r="AO1230">
            <v>-151.38999999999999</v>
          </cell>
          <cell r="AP1230">
            <v>0</v>
          </cell>
          <cell r="AQ1230">
            <v>0</v>
          </cell>
          <cell r="AR1230">
            <v>0</v>
          </cell>
          <cell r="AS1230">
            <v>302.77999999999997</v>
          </cell>
        </row>
        <row r="1231">
          <cell r="A1231">
            <v>91268279</v>
          </cell>
          <cell r="B1231" t="str">
            <v>Кл. №12</v>
          </cell>
          <cell r="C1231" t="str">
            <v>Матазова Екатерина Викторовна</v>
          </cell>
          <cell r="D1231">
            <v>45041</v>
          </cell>
          <cell r="E1231">
            <v>5.9</v>
          </cell>
          <cell r="F1231">
            <v>0</v>
          </cell>
          <cell r="G1231">
            <v>0</v>
          </cell>
          <cell r="H1231">
            <v>0</v>
          </cell>
          <cell r="I1231">
            <v>7</v>
          </cell>
          <cell r="J1231">
            <v>31</v>
          </cell>
          <cell r="K1231">
            <v>38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54.13</v>
          </cell>
          <cell r="AL1231">
            <v>-54.13</v>
          </cell>
          <cell r="AM1231">
            <v>0</v>
          </cell>
          <cell r="AN1231">
            <v>270.66000000000003</v>
          </cell>
          <cell r="AO1231">
            <v>-270.66000000000003</v>
          </cell>
          <cell r="AP1231">
            <v>0</v>
          </cell>
          <cell r="AQ1231">
            <v>0</v>
          </cell>
          <cell r="AR1231">
            <v>0</v>
          </cell>
          <cell r="AS1231">
            <v>324.79000000000002</v>
          </cell>
        </row>
        <row r="1232">
          <cell r="A1232" t="str">
            <v>л/с №3000001176197</v>
          </cell>
          <cell r="B1232" t="str">
            <v>Кл. №4</v>
          </cell>
          <cell r="C1232" t="str">
            <v>Дмитриева Мария Александровна</v>
          </cell>
          <cell r="D1232">
            <v>45027</v>
          </cell>
          <cell r="E1232">
            <v>4.5</v>
          </cell>
          <cell r="F1232">
            <v>0</v>
          </cell>
          <cell r="G1232">
            <v>0</v>
          </cell>
          <cell r="H1232">
            <v>0</v>
          </cell>
          <cell r="I1232">
            <v>20</v>
          </cell>
          <cell r="J1232">
            <v>31</v>
          </cell>
          <cell r="K1232">
            <v>51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137.63</v>
          </cell>
          <cell r="AL1232">
            <v>-137.63</v>
          </cell>
          <cell r="AM1232">
            <v>0</v>
          </cell>
          <cell r="AN1232">
            <v>206.43</v>
          </cell>
          <cell r="AO1232">
            <v>-206.43</v>
          </cell>
          <cell r="AP1232">
            <v>0</v>
          </cell>
          <cell r="AQ1232">
            <v>0</v>
          </cell>
          <cell r="AR1232">
            <v>0</v>
          </cell>
          <cell r="AS1232">
            <v>344.06</v>
          </cell>
        </row>
        <row r="1233">
          <cell r="A1233" t="str">
            <v>л/с №3000000174249</v>
          </cell>
          <cell r="B1233" t="str">
            <v>Кл. №57</v>
          </cell>
          <cell r="C1233" t="str">
            <v>Конусова Елена Николаевна</v>
          </cell>
          <cell r="D1233">
            <v>45040</v>
          </cell>
          <cell r="E1233">
            <v>5.5</v>
          </cell>
          <cell r="F1233">
            <v>0</v>
          </cell>
          <cell r="G1233">
            <v>0</v>
          </cell>
          <cell r="H1233">
            <v>0</v>
          </cell>
          <cell r="I1233">
            <v>7</v>
          </cell>
          <cell r="J1233">
            <v>31</v>
          </cell>
          <cell r="K1233">
            <v>38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252.31</v>
          </cell>
          <cell r="AI1233">
            <v>-252.31</v>
          </cell>
          <cell r="AJ1233">
            <v>0</v>
          </cell>
          <cell r="AK1233">
            <v>252.31</v>
          </cell>
          <cell r="AL1233">
            <v>-252.31</v>
          </cell>
          <cell r="AM1233">
            <v>0</v>
          </cell>
          <cell r="AN1233">
            <v>252.31</v>
          </cell>
          <cell r="AO1233">
            <v>-252.31</v>
          </cell>
          <cell r="AP1233">
            <v>0</v>
          </cell>
          <cell r="AQ1233">
            <v>0</v>
          </cell>
          <cell r="AR1233">
            <v>0</v>
          </cell>
          <cell r="AS1233">
            <v>756.93000000000006</v>
          </cell>
        </row>
        <row r="1234">
          <cell r="A1234" t="str">
            <v>л/с №3000001176224</v>
          </cell>
          <cell r="B1234" t="str">
            <v>Кл. №71</v>
          </cell>
          <cell r="C1234" t="str">
            <v>Казанцев Вадим Владимирович</v>
          </cell>
          <cell r="D1234">
            <v>45038</v>
          </cell>
          <cell r="E1234">
            <v>5.3</v>
          </cell>
          <cell r="F1234">
            <v>0</v>
          </cell>
          <cell r="G1234">
            <v>0</v>
          </cell>
          <cell r="H1234">
            <v>0</v>
          </cell>
          <cell r="I1234">
            <v>9</v>
          </cell>
          <cell r="J1234">
            <v>31</v>
          </cell>
          <cell r="K1234">
            <v>40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72.94</v>
          </cell>
          <cell r="AL1234">
            <v>-72.94</v>
          </cell>
          <cell r="AM1234">
            <v>0</v>
          </cell>
          <cell r="AN1234">
            <v>243.14</v>
          </cell>
          <cell r="AO1234">
            <v>-243.14</v>
          </cell>
          <cell r="AP1234">
            <v>0</v>
          </cell>
          <cell r="AQ1234">
            <v>0</v>
          </cell>
          <cell r="AR1234">
            <v>0</v>
          </cell>
          <cell r="AS1234">
            <v>316.08</v>
          </cell>
        </row>
        <row r="1235">
          <cell r="A1235" t="str">
            <v>л/с №3000001176449</v>
          </cell>
          <cell r="B1235" t="str">
            <v>Кл. №78</v>
          </cell>
          <cell r="C1235" t="str">
            <v>Иванова Яна Сергеевна</v>
          </cell>
          <cell r="D1235">
            <v>45044</v>
          </cell>
          <cell r="E1235">
            <v>4.4000000000000004</v>
          </cell>
          <cell r="F1235">
            <v>0</v>
          </cell>
          <cell r="G1235">
            <v>0</v>
          </cell>
          <cell r="H1235">
            <v>0</v>
          </cell>
          <cell r="I1235">
            <v>3</v>
          </cell>
          <cell r="J1235">
            <v>31</v>
          </cell>
          <cell r="K1235">
            <v>34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20.18</v>
          </cell>
          <cell r="AL1235">
            <v>-20.18</v>
          </cell>
          <cell r="AM1235">
            <v>0</v>
          </cell>
          <cell r="AN1235">
            <v>201.84</v>
          </cell>
          <cell r="AO1235">
            <v>-201.84</v>
          </cell>
          <cell r="AP1235">
            <v>0</v>
          </cell>
          <cell r="AQ1235">
            <v>0</v>
          </cell>
          <cell r="AR1235">
            <v>0</v>
          </cell>
          <cell r="AS1235">
            <v>222.02</v>
          </cell>
        </row>
        <row r="1236">
          <cell r="A1236" t="str">
            <v>л/с №3000001175661</v>
          </cell>
          <cell r="B1236" t="str">
            <v>Кл. №79</v>
          </cell>
          <cell r="C1236" t="str">
            <v>Кирсанкин Сергей Николаевич</v>
          </cell>
          <cell r="D1236">
            <v>45024</v>
          </cell>
          <cell r="E1236">
            <v>5</v>
          </cell>
          <cell r="F1236">
            <v>0</v>
          </cell>
          <cell r="G1236">
            <v>0</v>
          </cell>
          <cell r="H1236">
            <v>0</v>
          </cell>
          <cell r="I1236">
            <v>23</v>
          </cell>
          <cell r="J1236">
            <v>31</v>
          </cell>
          <cell r="K1236">
            <v>54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176.04</v>
          </cell>
          <cell r="AL1236">
            <v>-176.04</v>
          </cell>
          <cell r="AM1236">
            <v>0</v>
          </cell>
          <cell r="AN1236">
            <v>229.37</v>
          </cell>
          <cell r="AO1236">
            <v>-229.37</v>
          </cell>
          <cell r="AP1236">
            <v>0</v>
          </cell>
          <cell r="AQ1236">
            <v>0</v>
          </cell>
          <cell r="AR1236">
            <v>0</v>
          </cell>
          <cell r="AS1236">
            <v>405.40999999999997</v>
          </cell>
        </row>
        <row r="1237">
          <cell r="A1237" t="str">
            <v>л/с №3000001176446</v>
          </cell>
          <cell r="B1237" t="str">
            <v>Кл. №80</v>
          </cell>
          <cell r="C1237" t="str">
            <v>Решетар Инна Юрьевна</v>
          </cell>
          <cell r="D1237">
            <v>45044</v>
          </cell>
          <cell r="E1237">
            <v>5.9</v>
          </cell>
          <cell r="F1237">
            <v>0</v>
          </cell>
          <cell r="G1237">
            <v>0</v>
          </cell>
          <cell r="H1237">
            <v>0</v>
          </cell>
          <cell r="I1237">
            <v>3</v>
          </cell>
          <cell r="J1237">
            <v>31</v>
          </cell>
          <cell r="K1237">
            <v>34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27.07</v>
          </cell>
          <cell r="AL1237">
            <v>-27.07</v>
          </cell>
          <cell r="AM1237">
            <v>0</v>
          </cell>
          <cell r="AN1237">
            <v>270.66000000000003</v>
          </cell>
          <cell r="AO1237">
            <v>-270.66000000000003</v>
          </cell>
          <cell r="AP1237">
            <v>0</v>
          </cell>
          <cell r="AQ1237">
            <v>0</v>
          </cell>
          <cell r="AR1237">
            <v>0</v>
          </cell>
          <cell r="AS1237">
            <v>297.73</v>
          </cell>
        </row>
        <row r="1238">
          <cell r="A1238" t="str">
            <v>л/с №3000001176424</v>
          </cell>
          <cell r="B1238" t="str">
            <v>Кл. №83</v>
          </cell>
          <cell r="C1238" t="str">
            <v>Титова Анастасия Владимировна</v>
          </cell>
          <cell r="D1238">
            <v>45043</v>
          </cell>
          <cell r="E1238">
            <v>4.9000000000000004</v>
          </cell>
          <cell r="F1238">
            <v>0</v>
          </cell>
          <cell r="G1238">
            <v>0</v>
          </cell>
          <cell r="H1238">
            <v>0</v>
          </cell>
          <cell r="I1238">
            <v>4</v>
          </cell>
          <cell r="J1238">
            <v>31</v>
          </cell>
          <cell r="K1238">
            <v>35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29.97</v>
          </cell>
          <cell r="AL1238">
            <v>-29.97</v>
          </cell>
          <cell r="AM1238">
            <v>0</v>
          </cell>
          <cell r="AN1238">
            <v>224.79</v>
          </cell>
          <cell r="AO1238">
            <v>-224.79</v>
          </cell>
          <cell r="AP1238">
            <v>0</v>
          </cell>
          <cell r="AQ1238">
            <v>0</v>
          </cell>
          <cell r="AR1238">
            <v>0</v>
          </cell>
          <cell r="AS1238">
            <v>254.76</v>
          </cell>
        </row>
        <row r="1239">
          <cell r="A1239" t="str">
            <v>л/с №3000001175472</v>
          </cell>
          <cell r="B1239" t="str">
            <v>Кл. №86</v>
          </cell>
          <cell r="C1239" t="str">
            <v>Чернов Константин Сергеевич</v>
          </cell>
          <cell r="D1239">
            <v>45021</v>
          </cell>
          <cell r="E1239">
            <v>4.2</v>
          </cell>
          <cell r="F1239">
            <v>0</v>
          </cell>
          <cell r="G1239">
            <v>0</v>
          </cell>
          <cell r="H1239">
            <v>0</v>
          </cell>
          <cell r="I1239">
            <v>26</v>
          </cell>
          <cell r="J1239">
            <v>31</v>
          </cell>
          <cell r="K1239">
            <v>57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166.87</v>
          </cell>
          <cell r="AL1239">
            <v>-166.87</v>
          </cell>
          <cell r="AM1239">
            <v>0</v>
          </cell>
          <cell r="AN1239">
            <v>192.67</v>
          </cell>
          <cell r="AO1239">
            <v>-192.67</v>
          </cell>
          <cell r="AP1239">
            <v>0</v>
          </cell>
          <cell r="AQ1239">
            <v>0</v>
          </cell>
          <cell r="AR1239">
            <v>0</v>
          </cell>
          <cell r="AS1239">
            <v>359.53999999999996</v>
          </cell>
        </row>
        <row r="1240">
          <cell r="A1240" t="str">
            <v>л/с №3000001175348</v>
          </cell>
          <cell r="B1240" t="str">
            <v>Кл. №89</v>
          </cell>
          <cell r="C1240" t="str">
            <v>Лохматов Вадим Павлович</v>
          </cell>
          <cell r="D1240">
            <v>45017</v>
          </cell>
          <cell r="E1240">
            <v>4.9000000000000004</v>
          </cell>
          <cell r="F1240">
            <v>0</v>
          </cell>
          <cell r="G1240">
            <v>0</v>
          </cell>
          <cell r="H1240">
            <v>0</v>
          </cell>
          <cell r="I1240">
            <v>30</v>
          </cell>
          <cell r="J1240">
            <v>31</v>
          </cell>
          <cell r="K1240">
            <v>61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224.78</v>
          </cell>
          <cell r="AL1240">
            <v>-224.78</v>
          </cell>
          <cell r="AM1240">
            <v>0</v>
          </cell>
          <cell r="AN1240">
            <v>224.79</v>
          </cell>
          <cell r="AO1240">
            <v>-224.79</v>
          </cell>
          <cell r="AP1240">
            <v>0</v>
          </cell>
          <cell r="AQ1240">
            <v>0</v>
          </cell>
          <cell r="AR1240">
            <v>0</v>
          </cell>
          <cell r="AS1240">
            <v>449.57</v>
          </cell>
        </row>
        <row r="1241">
          <cell r="A1241" t="str">
            <v>л/с №3000001175532</v>
          </cell>
          <cell r="B1241" t="str">
            <v>Кл. №93</v>
          </cell>
          <cell r="C1241" t="str">
            <v xml:space="preserve">Филатов Сергей Александрович </v>
          </cell>
          <cell r="D1241">
            <v>45021</v>
          </cell>
          <cell r="E1241">
            <v>5.2</v>
          </cell>
          <cell r="F1241">
            <v>0</v>
          </cell>
          <cell r="G1241">
            <v>0</v>
          </cell>
          <cell r="H1241">
            <v>0</v>
          </cell>
          <cell r="I1241">
            <v>26</v>
          </cell>
          <cell r="J1241">
            <v>31</v>
          </cell>
          <cell r="K1241">
            <v>57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206.73</v>
          </cell>
          <cell r="AL1241">
            <v>-206.73</v>
          </cell>
          <cell r="AM1241">
            <v>0</v>
          </cell>
          <cell r="AN1241">
            <v>238.55</v>
          </cell>
          <cell r="AO1241">
            <v>-238.55</v>
          </cell>
          <cell r="AP1241">
            <v>0</v>
          </cell>
          <cell r="AQ1241">
            <v>0</v>
          </cell>
          <cell r="AR1241">
            <v>0</v>
          </cell>
          <cell r="AS1241">
            <v>445.28</v>
          </cell>
        </row>
        <row r="1242">
          <cell r="A1242" t="str">
            <v>л/с №3000001175351</v>
          </cell>
          <cell r="B1242" t="str">
            <v>Кл. №94</v>
          </cell>
          <cell r="C1242" t="str">
            <v>Шадракова Екатерина Оттовна</v>
          </cell>
          <cell r="D1242">
            <v>45017</v>
          </cell>
          <cell r="E1242">
            <v>5.0999999999999996</v>
          </cell>
          <cell r="F1242">
            <v>0</v>
          </cell>
          <cell r="G1242">
            <v>0</v>
          </cell>
          <cell r="H1242">
            <v>0</v>
          </cell>
          <cell r="I1242">
            <v>30</v>
          </cell>
          <cell r="J1242">
            <v>31</v>
          </cell>
          <cell r="K1242">
            <v>61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233.96</v>
          </cell>
          <cell r="AL1242">
            <v>-233.96</v>
          </cell>
          <cell r="AM1242">
            <v>0</v>
          </cell>
          <cell r="AN1242">
            <v>233.96</v>
          </cell>
          <cell r="AO1242">
            <v>-233.96</v>
          </cell>
          <cell r="AP1242">
            <v>0</v>
          </cell>
          <cell r="AQ1242">
            <v>0</v>
          </cell>
          <cell r="AR1242">
            <v>0</v>
          </cell>
          <cell r="AS1242">
            <v>467.92</v>
          </cell>
        </row>
        <row r="1243">
          <cell r="A1243" t="str">
            <v>л/с №3000001176226</v>
          </cell>
          <cell r="B1243" t="str">
            <v>Кл. №97</v>
          </cell>
          <cell r="C1243" t="str">
            <v>Пикин Алексей Викторович</v>
          </cell>
          <cell r="D1243">
            <v>45038</v>
          </cell>
          <cell r="E1243">
            <v>4.5</v>
          </cell>
          <cell r="F1243">
            <v>0</v>
          </cell>
          <cell r="G1243">
            <v>0</v>
          </cell>
          <cell r="H1243">
            <v>0</v>
          </cell>
          <cell r="I1243">
            <v>9</v>
          </cell>
          <cell r="J1243">
            <v>31</v>
          </cell>
          <cell r="K1243">
            <v>40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61.93</v>
          </cell>
          <cell r="AL1243">
            <v>-61.93</v>
          </cell>
          <cell r="AM1243">
            <v>0</v>
          </cell>
          <cell r="AN1243">
            <v>206.43</v>
          </cell>
          <cell r="AO1243">
            <v>-206.43</v>
          </cell>
          <cell r="AP1243">
            <v>0</v>
          </cell>
          <cell r="AQ1243">
            <v>0</v>
          </cell>
          <cell r="AR1243">
            <v>0</v>
          </cell>
          <cell r="AS1243">
            <v>268.36</v>
          </cell>
        </row>
        <row r="1244">
          <cell r="A1244" t="str">
            <v>л/с №3000001175349</v>
          </cell>
          <cell r="B1244" t="str">
            <v>Кл. №98</v>
          </cell>
          <cell r="C1244" t="str">
            <v>Боярский Вячеслав Олегович</v>
          </cell>
          <cell r="D1244">
            <v>45017</v>
          </cell>
          <cell r="E1244">
            <v>4.2</v>
          </cell>
          <cell r="F1244">
            <v>0</v>
          </cell>
          <cell r="G1244">
            <v>0</v>
          </cell>
          <cell r="H1244">
            <v>0</v>
          </cell>
          <cell r="I1244">
            <v>30</v>
          </cell>
          <cell r="J1244">
            <v>31</v>
          </cell>
          <cell r="K1244">
            <v>61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0</v>
          </cell>
          <cell r="AH1244">
            <v>0</v>
          </cell>
          <cell r="AI1244">
            <v>0</v>
          </cell>
          <cell r="AJ1244">
            <v>0</v>
          </cell>
          <cell r="AK1244">
            <v>192.68</v>
          </cell>
          <cell r="AL1244">
            <v>-192.68</v>
          </cell>
          <cell r="AM1244">
            <v>0</v>
          </cell>
          <cell r="AN1244">
            <v>192.67</v>
          </cell>
          <cell r="AO1244">
            <v>-192.67</v>
          </cell>
          <cell r="AP1244">
            <v>0</v>
          </cell>
          <cell r="AQ1244">
            <v>0</v>
          </cell>
          <cell r="AR1244">
            <v>0</v>
          </cell>
          <cell r="AS1244">
            <v>385.35</v>
          </cell>
        </row>
        <row r="1245">
          <cell r="A1245">
            <v>91077384</v>
          </cell>
          <cell r="B1245" t="str">
            <v>Кл. №38</v>
          </cell>
          <cell r="C1245" t="str">
            <v>Нестеров Артём Михайлович</v>
          </cell>
          <cell r="D1245">
            <v>45051</v>
          </cell>
          <cell r="E1245">
            <v>3.6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27</v>
          </cell>
          <cell r="K1245">
            <v>27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  <cell r="AM1245">
            <v>0</v>
          </cell>
          <cell r="AN1245">
            <v>143.84</v>
          </cell>
          <cell r="AO1245">
            <v>-143.84</v>
          </cell>
          <cell r="AP1245">
            <v>0</v>
          </cell>
          <cell r="AQ1245">
            <v>0</v>
          </cell>
          <cell r="AR1245">
            <v>0</v>
          </cell>
          <cell r="AS1245">
            <v>143.84</v>
          </cell>
        </row>
        <row r="1246">
          <cell r="A1246" t="str">
            <v>л/с №3000001176977</v>
          </cell>
          <cell r="B1246" t="str">
            <v>Кл. №44</v>
          </cell>
          <cell r="C1246" t="str">
            <v>Панкратова Оксана Сергеевна</v>
          </cell>
          <cell r="D1246">
            <v>45064</v>
          </cell>
          <cell r="E1246">
            <v>4.2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14</v>
          </cell>
          <cell r="K1246">
            <v>14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87.16</v>
          </cell>
          <cell r="AO1246">
            <v>-87.16</v>
          </cell>
          <cell r="AP1246">
            <v>0</v>
          </cell>
          <cell r="AQ1246">
            <v>0</v>
          </cell>
          <cell r="AR1246">
            <v>0</v>
          </cell>
          <cell r="AS1246">
            <v>87.16</v>
          </cell>
        </row>
        <row r="1247">
          <cell r="A1247" t="str">
            <v>л/с №3000001176776</v>
          </cell>
          <cell r="B1247" t="str">
            <v>Кл. №64</v>
          </cell>
          <cell r="C1247" t="str">
            <v>Смирнов Александр Александрович</v>
          </cell>
          <cell r="D1247">
            <v>45057</v>
          </cell>
          <cell r="E1247">
            <v>5.3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21</v>
          </cell>
          <cell r="K1247">
            <v>21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164.57</v>
          </cell>
          <cell r="AO1247">
            <v>-164.57</v>
          </cell>
          <cell r="AP1247">
            <v>0</v>
          </cell>
          <cell r="AQ1247">
            <v>0</v>
          </cell>
          <cell r="AR1247">
            <v>0</v>
          </cell>
          <cell r="AS1247">
            <v>164.57</v>
          </cell>
        </row>
        <row r="1248">
          <cell r="A1248" t="str">
            <v>л/с №3000001176596</v>
          </cell>
          <cell r="B1248" t="str">
            <v>Кл. №84</v>
          </cell>
          <cell r="C1248" t="str">
            <v>Куянцева Таисия Владимировна</v>
          </cell>
          <cell r="D1248">
            <v>45050</v>
          </cell>
          <cell r="E1248">
            <v>4.9000000000000004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28</v>
          </cell>
          <cell r="K1248">
            <v>28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203</v>
          </cell>
          <cell r="AO1248">
            <v>-203</v>
          </cell>
          <cell r="AP1248">
            <v>0</v>
          </cell>
          <cell r="AQ1248">
            <v>0</v>
          </cell>
          <cell r="AR1248">
            <v>0</v>
          </cell>
          <cell r="AS1248">
            <v>203</v>
          </cell>
        </row>
        <row r="1249">
          <cell r="A1249">
            <v>91077333</v>
          </cell>
          <cell r="B1249" t="str">
            <v>А/м 2</v>
          </cell>
          <cell r="C1249" t="str">
            <v>Киселева Юлия Александровна</v>
          </cell>
          <cell r="D1249">
            <v>45069</v>
          </cell>
          <cell r="E1249">
            <v>14.8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9</v>
          </cell>
          <cell r="K1249">
            <v>9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197.11</v>
          </cell>
          <cell r="AO1249">
            <v>-197.11</v>
          </cell>
          <cell r="AP1249">
            <v>0</v>
          </cell>
          <cell r="AQ1249">
            <v>0</v>
          </cell>
          <cell r="AR1249">
            <v>0</v>
          </cell>
          <cell r="AS1249">
            <v>197.11</v>
          </cell>
        </row>
        <row r="1250">
          <cell r="A1250">
            <v>91077351</v>
          </cell>
          <cell r="B1250" t="str">
            <v>А/м 26</v>
          </cell>
          <cell r="C1250" t="str">
            <v>Закарян Нарине Ашотовна</v>
          </cell>
          <cell r="D1250">
            <v>45070</v>
          </cell>
          <cell r="E1250">
            <v>18.5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8</v>
          </cell>
          <cell r="K1250">
            <v>8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M1250">
            <v>0</v>
          </cell>
          <cell r="AN1250">
            <v>219.02</v>
          </cell>
          <cell r="AO1250">
            <v>-219.02</v>
          </cell>
          <cell r="AP1250">
            <v>0</v>
          </cell>
          <cell r="AQ1250">
            <v>0</v>
          </cell>
          <cell r="AR1250">
            <v>0</v>
          </cell>
          <cell r="AS1250">
            <v>219.02</v>
          </cell>
        </row>
        <row r="1255">
          <cell r="M1255">
            <v>5.7705760809009764E-2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л/с №3000000157964</v>
          </cell>
          <cell r="B2" t="str">
            <v>Кв. 1</v>
          </cell>
          <cell r="C2" t="str">
            <v>Швецова Анна Сергеевна</v>
          </cell>
          <cell r="D2">
            <v>44765</v>
          </cell>
          <cell r="E2">
            <v>55.2</v>
          </cell>
          <cell r="F2">
            <v>31</v>
          </cell>
          <cell r="G2">
            <v>28</v>
          </cell>
          <cell r="H2">
            <v>31</v>
          </cell>
          <cell r="I2">
            <v>30</v>
          </cell>
          <cell r="J2">
            <v>31</v>
          </cell>
          <cell r="K2">
            <v>151</v>
          </cell>
          <cell r="L2">
            <v>5228595</v>
          </cell>
          <cell r="M2" t="str">
            <v>нет данных</v>
          </cell>
          <cell r="N2">
            <v>18.515799999999999</v>
          </cell>
          <cell r="O2">
            <v>3.1853579966573391</v>
          </cell>
        </row>
        <row r="3">
          <cell r="A3" t="str">
            <v>л/с №3000001184924</v>
          </cell>
          <cell r="B3" t="str">
            <v>Кв. 10</v>
          </cell>
          <cell r="C3" t="str">
            <v>ЗПИФ Девелопмент и развитие под управл ООО "Эссет Менеджмент Солюшнс"</v>
          </cell>
          <cell r="D3">
            <v>44657</v>
          </cell>
          <cell r="E3">
            <v>55.2</v>
          </cell>
          <cell r="F3">
            <v>31</v>
          </cell>
          <cell r="G3">
            <v>28</v>
          </cell>
          <cell r="H3">
            <v>31</v>
          </cell>
          <cell r="I3">
            <v>30</v>
          </cell>
          <cell r="J3">
            <v>31</v>
          </cell>
          <cell r="K3">
            <v>151</v>
          </cell>
          <cell r="L3">
            <v>522875</v>
          </cell>
          <cell r="M3" t="str">
            <v>нет данных</v>
          </cell>
          <cell r="N3" t="str">
            <v>нет данных</v>
          </cell>
          <cell r="O3">
            <v>3.1853579966573391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44642</v>
          </cell>
          <cell r="E4">
            <v>33.700000000000003</v>
          </cell>
          <cell r="F4">
            <v>31</v>
          </cell>
          <cell r="G4">
            <v>28</v>
          </cell>
          <cell r="H4">
            <v>27</v>
          </cell>
          <cell r="I4">
            <v>0</v>
          </cell>
          <cell r="J4">
            <v>0</v>
          </cell>
          <cell r="K4">
            <v>86</v>
          </cell>
          <cell r="L4">
            <v>5688600</v>
          </cell>
          <cell r="M4" t="str">
            <v>нет данных</v>
          </cell>
          <cell r="N4">
            <v>11.665800000000001</v>
          </cell>
          <cell r="O4">
            <v>1.1075684501766365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44642</v>
          </cell>
          <cell r="E5">
            <v>56.4</v>
          </cell>
          <cell r="F5">
            <v>31</v>
          </cell>
          <cell r="G5">
            <v>14</v>
          </cell>
          <cell r="H5">
            <v>0</v>
          </cell>
          <cell r="I5">
            <v>0</v>
          </cell>
          <cell r="J5">
            <v>0</v>
          </cell>
          <cell r="K5">
            <v>45</v>
          </cell>
          <cell r="L5">
            <v>5688569</v>
          </cell>
          <cell r="M5" t="str">
            <v>нет данных</v>
          </cell>
          <cell r="N5">
            <v>14.429399999999999</v>
          </cell>
          <cell r="O5">
            <v>0.96991537041898523</v>
          </cell>
        </row>
        <row r="6">
          <cell r="A6" t="str">
            <v>л/с №3000001184923</v>
          </cell>
          <cell r="B6" t="str">
            <v>Кв. 103</v>
          </cell>
          <cell r="C6" t="str">
            <v>ЗПИФ Девелопмент и развитие под управл ООО "Эссет Менеджмент Солюшнс"</v>
          </cell>
          <cell r="D6">
            <v>44658</v>
          </cell>
          <cell r="E6">
            <v>76.900000000000006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>
            <v>5688567</v>
          </cell>
          <cell r="M6" t="str">
            <v>нет данных</v>
          </cell>
          <cell r="N6">
            <v>16.464200000000002</v>
          </cell>
          <cell r="O6">
            <v>4.4375730062128511</v>
          </cell>
        </row>
        <row r="7">
          <cell r="A7" t="str">
            <v>л/с №3000000162946</v>
          </cell>
          <cell r="B7" t="str">
            <v>Кв. 104</v>
          </cell>
          <cell r="C7" t="str">
            <v>Хузякаев Равиль Занифович</v>
          </cell>
          <cell r="D7">
            <v>44838</v>
          </cell>
          <cell r="E7">
            <v>51.9</v>
          </cell>
          <cell r="F7">
            <v>31</v>
          </cell>
          <cell r="G7">
            <v>28</v>
          </cell>
          <cell r="H7">
            <v>31</v>
          </cell>
          <cell r="I7">
            <v>30</v>
          </cell>
          <cell r="J7">
            <v>31</v>
          </cell>
          <cell r="K7">
            <v>151</v>
          </cell>
          <cell r="L7">
            <v>5688592</v>
          </cell>
          <cell r="M7" t="str">
            <v>нет данных</v>
          </cell>
          <cell r="N7">
            <v>12.216100000000001</v>
          </cell>
          <cell r="O7">
            <v>2.9949289859876065</v>
          </cell>
        </row>
        <row r="8">
          <cell r="A8" t="str">
            <v>л/с №3000001184927</v>
          </cell>
          <cell r="B8" t="str">
            <v>Кв. 106</v>
          </cell>
          <cell r="C8" t="str">
            <v>ЗПИФ Девелопмент и развитие под управл ООО "Эссет Менеджмент Солюшнс"</v>
          </cell>
          <cell r="D8">
            <v>44658</v>
          </cell>
          <cell r="E8">
            <v>56.4</v>
          </cell>
          <cell r="F8">
            <v>31</v>
          </cell>
          <cell r="G8">
            <v>14</v>
          </cell>
          <cell r="H8">
            <v>0</v>
          </cell>
          <cell r="I8">
            <v>0</v>
          </cell>
          <cell r="J8">
            <v>0</v>
          </cell>
          <cell r="K8">
            <v>45</v>
          </cell>
          <cell r="L8">
            <v>5688603</v>
          </cell>
          <cell r="M8" t="str">
            <v>нет данных</v>
          </cell>
          <cell r="N8">
            <v>14.716200000000001</v>
          </cell>
          <cell r="O8">
            <v>0.96991537041898523</v>
          </cell>
        </row>
        <row r="9">
          <cell r="A9" t="str">
            <v>л/с №3000000162206</v>
          </cell>
          <cell r="B9" t="str">
            <v>Кв. 107</v>
          </cell>
          <cell r="C9" t="str">
            <v>Москвитина Светлана Юрьевна</v>
          </cell>
          <cell r="D9">
            <v>44813</v>
          </cell>
          <cell r="E9">
            <v>76.900000000000006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>
            <v>5688374</v>
          </cell>
          <cell r="M9" t="str">
            <v>нет данных</v>
          </cell>
          <cell r="N9">
            <v>13.873699999999999</v>
          </cell>
          <cell r="O9">
            <v>4.4375730062128511</v>
          </cell>
        </row>
        <row r="10">
          <cell r="A10" t="str">
            <v>л/с №3000000157874</v>
          </cell>
          <cell r="B10" t="str">
            <v>Кв. 11</v>
          </cell>
          <cell r="C10" t="str">
            <v>Маслов Михаил Михайлович</v>
          </cell>
          <cell r="D10">
            <v>44758</v>
          </cell>
          <cell r="E10">
            <v>46.1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>
            <v>5228593</v>
          </cell>
          <cell r="M10" t="str">
            <v>нет данных</v>
          </cell>
          <cell r="N10" t="str">
            <v>нет данных</v>
          </cell>
          <cell r="O10">
            <v>2.66023557329535</v>
          </cell>
        </row>
        <row r="11">
          <cell r="A11" t="str">
            <v>л/с №3000001184930</v>
          </cell>
          <cell r="B11" t="str">
            <v>Кв. 110</v>
          </cell>
          <cell r="C11" t="str">
            <v>ЗПИФ Девелопмент и развитие под управл ООО "Эссет Менеджмент Солюшнс"</v>
          </cell>
          <cell r="D11">
            <v>44658</v>
          </cell>
          <cell r="E11">
            <v>56.4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>
            <v>5688379</v>
          </cell>
          <cell r="M11" t="str">
            <v>нет данных</v>
          </cell>
          <cell r="N11">
            <v>7.0460000000000003</v>
          </cell>
          <cell r="O11">
            <v>3.2546049096281506</v>
          </cell>
        </row>
        <row r="12">
          <cell r="A12" t="str">
            <v>л/с №3000000160192</v>
          </cell>
          <cell r="B12" t="str">
            <v>Кв. 111</v>
          </cell>
          <cell r="C12" t="str">
            <v>ЗПИФ Девелопмент и развитие под управл ООО "Эссет Менеджмент Солюшнс"</v>
          </cell>
          <cell r="D12">
            <v>44642</v>
          </cell>
          <cell r="E12">
            <v>77</v>
          </cell>
          <cell r="F12">
            <v>31</v>
          </cell>
          <cell r="G12">
            <v>28</v>
          </cell>
          <cell r="H12">
            <v>31</v>
          </cell>
          <cell r="I12">
            <v>30</v>
          </cell>
          <cell r="J12">
            <v>10</v>
          </cell>
          <cell r="K12">
            <v>130</v>
          </cell>
          <cell r="L12">
            <v>5688376</v>
          </cell>
          <cell r="M12" t="str">
            <v>нет данных</v>
          </cell>
          <cell r="N12">
            <v>7.2397</v>
          </cell>
          <cell r="O12">
            <v>3.8253951370740906</v>
          </cell>
        </row>
        <row r="13">
          <cell r="A13" t="str">
            <v>л/с №3000000162945</v>
          </cell>
          <cell r="B13" t="str">
            <v>Кв. 113</v>
          </cell>
          <cell r="C13" t="str">
            <v>Машавец Прохор Александрович</v>
          </cell>
          <cell r="D13">
            <v>44842</v>
          </cell>
          <cell r="E13">
            <v>33.9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>
            <v>5688372</v>
          </cell>
          <cell r="M13" t="str">
            <v>нет данных</v>
          </cell>
          <cell r="N13">
            <v>10.1587</v>
          </cell>
          <cell r="O13">
            <v>1.956225291425431</v>
          </cell>
        </row>
        <row r="14">
          <cell r="A14" t="str">
            <v>л/с №3000000160193</v>
          </cell>
          <cell r="B14" t="str">
            <v>Кв. 117</v>
          </cell>
          <cell r="C14" t="str">
            <v>ЗПИФ Девелопмент и развитие под управл ООО "Эссет Менеджмент Солюшнс"</v>
          </cell>
          <cell r="D14">
            <v>44642</v>
          </cell>
          <cell r="E14">
            <v>33.9</v>
          </cell>
          <cell r="F14">
            <v>31</v>
          </cell>
          <cell r="G14">
            <v>28</v>
          </cell>
          <cell r="H14">
            <v>31</v>
          </cell>
          <cell r="I14">
            <v>10</v>
          </cell>
          <cell r="J14">
            <v>31</v>
          </cell>
          <cell r="K14">
            <v>131</v>
          </cell>
          <cell r="L14">
            <v>5688369</v>
          </cell>
          <cell r="M14" t="str">
            <v>нет данных</v>
          </cell>
          <cell r="N14">
            <v>10.758699999999999</v>
          </cell>
          <cell r="O14">
            <v>1.6971226038194136</v>
          </cell>
        </row>
        <row r="15">
          <cell r="A15" t="str">
            <v>л/с №3000001185059</v>
          </cell>
          <cell r="B15" t="str">
            <v>Кв. 118</v>
          </cell>
          <cell r="C15" t="str">
            <v>ЗПИФ Девелопмент и развитие под управл ООО "Эссет Менеджмент Солюшнс"</v>
          </cell>
          <cell r="D15">
            <v>44658</v>
          </cell>
          <cell r="E15">
            <v>56.6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>
            <v>5688368</v>
          </cell>
          <cell r="M15" t="str">
            <v>нет данных</v>
          </cell>
          <cell r="N15">
            <v>14.039099999999999</v>
          </cell>
          <cell r="O15">
            <v>3.2661460617899527</v>
          </cell>
        </row>
        <row r="16">
          <cell r="A16" t="str">
            <v>л/с №3000000173225</v>
          </cell>
          <cell r="B16" t="str">
            <v>Кв. 119</v>
          </cell>
          <cell r="C16" t="str">
            <v>Зайцев Даниил Дмитриевич</v>
          </cell>
          <cell r="D16">
            <v>44915</v>
          </cell>
          <cell r="E16">
            <v>77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31</v>
          </cell>
          <cell r="K16">
            <v>151</v>
          </cell>
          <cell r="L16">
            <v>5688605</v>
          </cell>
          <cell r="M16" t="str">
            <v>нет данных</v>
          </cell>
          <cell r="N16">
            <v>16.371700000000001</v>
          </cell>
          <cell r="O16">
            <v>4.4433435822937515</v>
          </cell>
        </row>
        <row r="17">
          <cell r="A17" t="str">
            <v>л/с №3000000157903</v>
          </cell>
          <cell r="B17" t="str">
            <v>Кв. 12</v>
          </cell>
          <cell r="C17" t="str">
            <v>Алимов Евгений Александрович</v>
          </cell>
          <cell r="D17">
            <v>44751</v>
          </cell>
          <cell r="E17">
            <v>85.1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>
            <v>5228594</v>
          </cell>
          <cell r="M17" t="str">
            <v>нет данных</v>
          </cell>
          <cell r="N17" t="str">
            <v>нет данных</v>
          </cell>
          <cell r="O17">
            <v>4.9107602448467302</v>
          </cell>
        </row>
        <row r="18">
          <cell r="A18" t="str">
            <v>л/с №3000000170650</v>
          </cell>
          <cell r="B18" t="str">
            <v>Кв. 120</v>
          </cell>
          <cell r="C18" t="str">
            <v>Байков Дмитрий Вячеславович</v>
          </cell>
          <cell r="D18">
            <v>44918</v>
          </cell>
          <cell r="E18">
            <v>52.3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31</v>
          </cell>
          <cell r="K18">
            <v>151</v>
          </cell>
          <cell r="L18">
            <v>5688601</v>
          </cell>
          <cell r="M18" t="str">
            <v>нет данных</v>
          </cell>
          <cell r="N18">
            <v>11.5951</v>
          </cell>
          <cell r="O18">
            <v>3.0180112903112106</v>
          </cell>
        </row>
        <row r="19">
          <cell r="A19" t="str">
            <v>л/с №3000000162311</v>
          </cell>
          <cell r="B19" t="str">
            <v>Кв. 121</v>
          </cell>
          <cell r="C19" t="str">
            <v>Петрова Татьяна Сергеевна</v>
          </cell>
          <cell r="D19">
            <v>44824</v>
          </cell>
          <cell r="E19">
            <v>33.9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>
            <v>5688594</v>
          </cell>
          <cell r="M19" t="str">
            <v>нет данных</v>
          </cell>
          <cell r="N19">
            <v>8.1828000000000003</v>
          </cell>
          <cell r="O19">
            <v>1.956225291425431</v>
          </cell>
        </row>
        <row r="20">
          <cell r="A20" t="str">
            <v>л/с №3000000157881</v>
          </cell>
          <cell r="B20" t="str">
            <v>Кв. 125</v>
          </cell>
          <cell r="C20" t="str">
            <v>Терликбаева Евгения Сергеевна</v>
          </cell>
          <cell r="D20">
            <v>44758</v>
          </cell>
          <cell r="E20">
            <v>32.799999999999997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>
            <v>5234354</v>
          </cell>
          <cell r="M20" t="str">
            <v>нет данных</v>
          </cell>
          <cell r="N20">
            <v>7.9187000000000003</v>
          </cell>
          <cell r="O20">
            <v>1.8927489545355201</v>
          </cell>
        </row>
        <row r="21">
          <cell r="A21" t="str">
            <v>л/с №3000000159621</v>
          </cell>
          <cell r="B21" t="str">
            <v>Кв. 126</v>
          </cell>
          <cell r="C21" t="str">
            <v>Калмыкова Наталия Алексеевна</v>
          </cell>
          <cell r="D21">
            <v>44796</v>
          </cell>
          <cell r="E21">
            <v>57.8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>
            <v>5234343</v>
          </cell>
          <cell r="M21" t="str">
            <v>нет данных</v>
          </cell>
          <cell r="N21">
            <v>12.5213</v>
          </cell>
          <cell r="O21">
            <v>3.3353929747607642</v>
          </cell>
        </row>
        <row r="22">
          <cell r="A22" t="str">
            <v>л/с №3000000157909</v>
          </cell>
          <cell r="B22" t="str">
            <v>Кв. 128</v>
          </cell>
          <cell r="C22" t="str">
            <v>Жирнов Николай Михайлович</v>
          </cell>
          <cell r="D22">
            <v>44763</v>
          </cell>
          <cell r="E22">
            <v>34.700000000000003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>
            <v>5688572</v>
          </cell>
          <cell r="M22" t="str">
            <v>нет данных</v>
          </cell>
          <cell r="N22">
            <v>5.2823000000000002</v>
          </cell>
          <cell r="O22">
            <v>2.0023899000726391</v>
          </cell>
        </row>
        <row r="23">
          <cell r="A23" t="str">
            <v>л/с №3000000157864</v>
          </cell>
          <cell r="B23" t="str">
            <v>Кв. 129</v>
          </cell>
          <cell r="C23" t="str">
            <v>Ширинов Равшан Маратович</v>
          </cell>
          <cell r="D23">
            <v>44761</v>
          </cell>
          <cell r="E23">
            <v>32.799999999999997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>
            <v>5688563</v>
          </cell>
          <cell r="M23" t="str">
            <v>нет данных</v>
          </cell>
          <cell r="N23">
            <v>9.4984000000000002</v>
          </cell>
          <cell r="O23">
            <v>1.8927489545355201</v>
          </cell>
        </row>
        <row r="24">
          <cell r="A24" t="str">
            <v>л/с №3000000160078</v>
          </cell>
          <cell r="B24" t="str">
            <v>Кв. 13</v>
          </cell>
          <cell r="C24" t="str">
            <v>ЗПИФ Девелопмент и развитие под управл ООО "Эссет Менеджмент Солюшнс"</v>
          </cell>
          <cell r="D24">
            <v>44642</v>
          </cell>
          <cell r="E24">
            <v>55.2</v>
          </cell>
          <cell r="F24">
            <v>31</v>
          </cell>
          <cell r="G24">
            <v>28</v>
          </cell>
          <cell r="H24">
            <v>31</v>
          </cell>
          <cell r="I24">
            <v>30</v>
          </cell>
          <cell r="J24">
            <v>31</v>
          </cell>
          <cell r="K24">
            <v>151</v>
          </cell>
          <cell r="L24">
            <v>5688716</v>
          </cell>
          <cell r="M24" t="str">
            <v>нет данных</v>
          </cell>
          <cell r="N24">
            <v>7.7042999999999999</v>
          </cell>
          <cell r="O24">
            <v>3.1853579966573391</v>
          </cell>
        </row>
        <row r="25">
          <cell r="A25" t="str">
            <v>л/с №3000000160196</v>
          </cell>
          <cell r="B25" t="str">
            <v>Кв. 133</v>
          </cell>
          <cell r="C25" t="str">
            <v>ЗПИФ Девелопмент и развитие под управл ООО "Эссет Менеджмент Солюшнс"</v>
          </cell>
          <cell r="D25">
            <v>44642</v>
          </cell>
          <cell r="E25">
            <v>32.799999999999997</v>
          </cell>
          <cell r="F25">
            <v>31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  <cell r="K25">
            <v>33</v>
          </cell>
          <cell r="L25">
            <v>5234345</v>
          </cell>
          <cell r="M25" t="str">
            <v>нет данных</v>
          </cell>
          <cell r="N25">
            <v>9.4136000000000006</v>
          </cell>
          <cell r="O25">
            <v>0.41364712251438518</v>
          </cell>
        </row>
        <row r="26">
          <cell r="A26" t="str">
            <v>л/с №3000000162185</v>
          </cell>
          <cell r="B26" t="str">
            <v>Кв. 134</v>
          </cell>
          <cell r="C26" t="str">
            <v>Перевозкина Ленара Шаукатовна</v>
          </cell>
          <cell r="D26">
            <v>44817</v>
          </cell>
          <cell r="E26">
            <v>57.8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>
            <v>5234350</v>
          </cell>
          <cell r="M26" t="str">
            <v>нет данных</v>
          </cell>
          <cell r="N26">
            <v>12.0801</v>
          </cell>
          <cell r="O26">
            <v>3.3353929747607642</v>
          </cell>
        </row>
        <row r="27">
          <cell r="A27" t="str">
            <v>л/с №3000000157886</v>
          </cell>
          <cell r="B27" t="str">
            <v>Кв. 136</v>
          </cell>
          <cell r="C27" t="str">
            <v>Нетеребская Алёна Игоревна</v>
          </cell>
          <cell r="D27">
            <v>44758</v>
          </cell>
          <cell r="E27">
            <v>34.700000000000003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>
            <v>5688570</v>
          </cell>
          <cell r="M27" t="str">
            <v>нет данных</v>
          </cell>
          <cell r="N27">
            <v>9.3796999999999997</v>
          </cell>
          <cell r="O27">
            <v>2.0023899000726391</v>
          </cell>
        </row>
        <row r="28">
          <cell r="A28" t="str">
            <v>л/с №3000000160079</v>
          </cell>
          <cell r="B28" t="str">
            <v>Кв. 139</v>
          </cell>
          <cell r="C28" t="str">
            <v>ЗПИФ Девелопмент и развитие под управл ООО "Эссет Менеджмент Солюшнс"</v>
          </cell>
          <cell r="D28">
            <v>44642</v>
          </cell>
          <cell r="E28">
            <v>46.2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31</v>
          </cell>
          <cell r="K28">
            <v>151</v>
          </cell>
          <cell r="L28">
            <v>5234349</v>
          </cell>
          <cell r="M28" t="str">
            <v>нет данных</v>
          </cell>
          <cell r="N28">
            <v>4.7255000000000003</v>
          </cell>
          <cell r="O28">
            <v>2.6660061493762512</v>
          </cell>
        </row>
        <row r="29">
          <cell r="A29" t="str">
            <v>л/с №3000000159500</v>
          </cell>
          <cell r="B29" t="str">
            <v>Кв. 14</v>
          </cell>
          <cell r="C29" t="str">
            <v>Бахмутова Ольга Александровна</v>
          </cell>
          <cell r="D29">
            <v>44791</v>
          </cell>
          <cell r="E29">
            <v>46.1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>
            <v>5688713</v>
          </cell>
          <cell r="M29" t="str">
            <v>нет данных</v>
          </cell>
          <cell r="N29">
            <v>10.411099999999999</v>
          </cell>
          <cell r="O29">
            <v>2.66023557329535</v>
          </cell>
        </row>
        <row r="30">
          <cell r="A30" t="str">
            <v>л/с №3000000157863</v>
          </cell>
          <cell r="B30" t="str">
            <v>Кв. 140</v>
          </cell>
          <cell r="C30" t="str">
            <v>Югай Антон Филимонович</v>
          </cell>
          <cell r="D30">
            <v>44761</v>
          </cell>
          <cell r="E30">
            <v>34.700000000000003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31</v>
          </cell>
          <cell r="K30">
            <v>151</v>
          </cell>
          <cell r="L30">
            <v>5234355</v>
          </cell>
          <cell r="M30" t="str">
            <v>нет данных</v>
          </cell>
          <cell r="N30">
            <v>9.0763999999999996</v>
          </cell>
          <cell r="O30">
            <v>2.0023899000726391</v>
          </cell>
        </row>
        <row r="31">
          <cell r="A31" t="str">
            <v>л/с №3000000157914</v>
          </cell>
          <cell r="B31" t="str">
            <v>Кв. 141</v>
          </cell>
          <cell r="C31" t="str">
            <v>Карамнова Светлана Александровна</v>
          </cell>
          <cell r="D31">
            <v>44764</v>
          </cell>
          <cell r="E31">
            <v>32.799999999999997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>
            <v>5234353</v>
          </cell>
          <cell r="M31" t="str">
            <v>нет данных</v>
          </cell>
          <cell r="N31">
            <v>7.1105999999999998</v>
          </cell>
          <cell r="O31">
            <v>1.8927489545355201</v>
          </cell>
        </row>
        <row r="32">
          <cell r="A32" t="str">
            <v>л/с №3000000160080</v>
          </cell>
          <cell r="B32" t="str">
            <v>Кв. 144</v>
          </cell>
          <cell r="C32" t="str">
            <v>ЗПИФ Девелопмент и развитие под управл ООО "Эссет Менеджмент Солюшнс"</v>
          </cell>
          <cell r="D32">
            <v>44642</v>
          </cell>
          <cell r="E32">
            <v>34.700000000000003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>
            <v>5688636</v>
          </cell>
          <cell r="M32" t="str">
            <v>нет данных</v>
          </cell>
          <cell r="N32">
            <v>7.5507</v>
          </cell>
          <cell r="O32">
            <v>2.0023899000726391</v>
          </cell>
        </row>
        <row r="33">
          <cell r="A33" t="str">
            <v>л/с №3000000158047</v>
          </cell>
          <cell r="B33" t="str">
            <v>Кв. 145</v>
          </cell>
          <cell r="C33" t="str">
            <v>Ильина Марина Анатольевна</v>
          </cell>
          <cell r="D33">
            <v>44778</v>
          </cell>
          <cell r="E33">
            <v>32.799999999999997</v>
          </cell>
          <cell r="F33">
            <v>31</v>
          </cell>
          <cell r="G33">
            <v>28</v>
          </cell>
          <cell r="H33">
            <v>31</v>
          </cell>
          <cell r="I33">
            <v>30</v>
          </cell>
          <cell r="J33">
            <v>31</v>
          </cell>
          <cell r="K33">
            <v>151</v>
          </cell>
          <cell r="L33">
            <v>5688574</v>
          </cell>
          <cell r="M33" t="str">
            <v>нет данных</v>
          </cell>
          <cell r="N33">
            <v>9.4179999999999993</v>
          </cell>
          <cell r="O33">
            <v>1.8927489545355201</v>
          </cell>
        </row>
        <row r="34">
          <cell r="A34" t="str">
            <v>л/с №3000000159609</v>
          </cell>
          <cell r="B34" t="str">
            <v>Кв. 146</v>
          </cell>
          <cell r="C34" t="str">
            <v>Умаров Рауф Эльдарович</v>
          </cell>
          <cell r="D34">
            <v>44784</v>
          </cell>
          <cell r="E34">
            <v>57.8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 t="str">
            <v>05688566.</v>
          </cell>
          <cell r="M34" t="str">
            <v>нет данных</v>
          </cell>
          <cell r="N34">
            <v>12.685</v>
          </cell>
          <cell r="O34">
            <v>3.3353929747607642</v>
          </cell>
        </row>
        <row r="35">
          <cell r="A35" t="str">
            <v>л/с №3000000157879</v>
          </cell>
          <cell r="B35" t="str">
            <v>Кв. 147</v>
          </cell>
          <cell r="C35" t="str">
            <v>Будаева Лариса Павловна</v>
          </cell>
          <cell r="D35">
            <v>44770</v>
          </cell>
          <cell r="E35">
            <v>46.2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>
            <v>5688295</v>
          </cell>
          <cell r="M35" t="str">
            <v>нет данных</v>
          </cell>
          <cell r="N35">
            <v>11.177300000000001</v>
          </cell>
          <cell r="O35">
            <v>2.6660061493762512</v>
          </cell>
        </row>
        <row r="36">
          <cell r="A36" t="str">
            <v>л/с №3000000159567</v>
          </cell>
          <cell r="B36" t="str">
            <v>Кв. 149</v>
          </cell>
          <cell r="C36" t="str">
            <v>Мышов Анатолий Сергеевич</v>
          </cell>
          <cell r="D36">
            <v>44793</v>
          </cell>
          <cell r="E36">
            <v>32.799999999999997</v>
          </cell>
          <cell r="F36">
            <v>31</v>
          </cell>
          <cell r="G36">
            <v>28</v>
          </cell>
          <cell r="H36">
            <v>31</v>
          </cell>
          <cell r="I36">
            <v>30</v>
          </cell>
          <cell r="J36">
            <v>31</v>
          </cell>
          <cell r="K36">
            <v>151</v>
          </cell>
          <cell r="L36">
            <v>5688301</v>
          </cell>
          <cell r="M36" t="str">
            <v>нет данных</v>
          </cell>
          <cell r="N36">
            <v>9.0183999999999997</v>
          </cell>
          <cell r="O36">
            <v>1.8927489545355201</v>
          </cell>
        </row>
        <row r="37">
          <cell r="A37" t="str">
            <v>л/с №3000000157850</v>
          </cell>
          <cell r="B37" t="str">
            <v>Кв. 150</v>
          </cell>
          <cell r="C37" t="str">
            <v>Киселев Александр Николаевич</v>
          </cell>
          <cell r="D37">
            <v>44751</v>
          </cell>
          <cell r="E37">
            <v>57.8</v>
          </cell>
          <cell r="F37">
            <v>31</v>
          </cell>
          <cell r="G37">
            <v>28</v>
          </cell>
          <cell r="H37">
            <v>23</v>
          </cell>
          <cell r="I37">
            <v>0</v>
          </cell>
          <cell r="J37">
            <v>0</v>
          </cell>
          <cell r="K37">
            <v>82</v>
          </cell>
          <cell r="L37">
            <v>5688292</v>
          </cell>
          <cell r="M37" t="str">
            <v>нет данных</v>
          </cell>
          <cell r="N37">
            <v>11.8895</v>
          </cell>
          <cell r="O37">
            <v>1.8112730061614746</v>
          </cell>
        </row>
        <row r="38">
          <cell r="A38" t="str">
            <v>л/с №3000001184936</v>
          </cell>
          <cell r="B38" t="str">
            <v>Кв. 151</v>
          </cell>
          <cell r="C38" t="str">
            <v>ЗПИФ Девелопмент и развитие под управл ООО "Эссет Менеджмент Солюшнс"</v>
          </cell>
          <cell r="D38">
            <v>44658</v>
          </cell>
          <cell r="E38">
            <v>47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>
            <v>5688765</v>
          </cell>
          <cell r="M38" t="str">
            <v>нет данных</v>
          </cell>
          <cell r="N38">
            <v>5.8688000000000002</v>
          </cell>
          <cell r="O38">
            <v>2.7121707580234591</v>
          </cell>
        </row>
        <row r="39">
          <cell r="A39" t="str">
            <v>л/с №3000000157896</v>
          </cell>
          <cell r="B39" t="str">
            <v>Кв. 152</v>
          </cell>
          <cell r="C39" t="str">
            <v>Гусейнова Айнур Эхтибар кызы</v>
          </cell>
          <cell r="D39">
            <v>44762</v>
          </cell>
          <cell r="E39">
            <v>35.200000000000003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>
            <v>5688302</v>
          </cell>
          <cell r="M39" t="str">
            <v>нет данных</v>
          </cell>
          <cell r="N39">
            <v>9.9321999999999999</v>
          </cell>
          <cell r="O39">
            <v>2.031242780477144</v>
          </cell>
        </row>
        <row r="40">
          <cell r="A40" t="str">
            <v>л/с №3000000157913</v>
          </cell>
          <cell r="B40" t="str">
            <v>Кв. 153</v>
          </cell>
          <cell r="C40" t="str">
            <v>Шатина Ольга Леонидовна</v>
          </cell>
          <cell r="D40">
            <v>44764</v>
          </cell>
          <cell r="E40">
            <v>33.299999999999997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>
            <v>5688303</v>
          </cell>
          <cell r="M40" t="str">
            <v>нет данных</v>
          </cell>
          <cell r="N40">
            <v>6.9840999999999998</v>
          </cell>
          <cell r="O40">
            <v>1.921601834940025</v>
          </cell>
        </row>
        <row r="41">
          <cell r="A41" t="str">
            <v>л/с №3000000158101</v>
          </cell>
          <cell r="B41" t="str">
            <v>Кв. 155</v>
          </cell>
          <cell r="C41" t="str">
            <v>Винц Юлия Леоновна</v>
          </cell>
          <cell r="D41">
            <v>44779</v>
          </cell>
          <cell r="E41">
            <v>47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>
            <v>5688304</v>
          </cell>
          <cell r="M41" t="str">
            <v>нет данных</v>
          </cell>
          <cell r="N41">
            <v>6.3585000000000003</v>
          </cell>
          <cell r="O41">
            <v>2.7121707580234591</v>
          </cell>
        </row>
        <row r="42">
          <cell r="A42" t="str">
            <v>л/с №3000001184937</v>
          </cell>
          <cell r="B42" t="str">
            <v>Кв. 156</v>
          </cell>
          <cell r="C42" t="str">
            <v>ЗПИФ Девелопмент и развитие под управл ООО "Эссет Менеджмент Солюшнс"</v>
          </cell>
          <cell r="D42">
            <v>44658</v>
          </cell>
          <cell r="E42">
            <v>35.200000000000003</v>
          </cell>
          <cell r="F42">
            <v>31</v>
          </cell>
          <cell r="G42">
            <v>28</v>
          </cell>
          <cell r="H42">
            <v>31</v>
          </cell>
          <cell r="I42">
            <v>30</v>
          </cell>
          <cell r="J42">
            <v>31</v>
          </cell>
          <cell r="K42">
            <v>151</v>
          </cell>
          <cell r="L42">
            <v>5688299</v>
          </cell>
          <cell r="M42" t="str">
            <v>нет данных</v>
          </cell>
          <cell r="N42">
            <v>9.3592999999999993</v>
          </cell>
          <cell r="O42">
            <v>2.031242780477144</v>
          </cell>
        </row>
        <row r="43">
          <cell r="A43" t="str">
            <v>л/с №3000000160119</v>
          </cell>
          <cell r="B43" t="str">
            <v>Кв. 157</v>
          </cell>
          <cell r="C43" t="str">
            <v>ЗПИФ Девелопмент и развитие под управл ООО "Эссет Менеджмент Солюшнс"</v>
          </cell>
          <cell r="D43">
            <v>44642</v>
          </cell>
          <cell r="E43">
            <v>33.299999999999997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10</v>
          </cell>
          <cell r="K43">
            <v>130</v>
          </cell>
          <cell r="L43">
            <v>5688294</v>
          </cell>
          <cell r="M43" t="str">
            <v>нет данных</v>
          </cell>
          <cell r="N43">
            <v>9.4215999999999998</v>
          </cell>
          <cell r="O43">
            <v>1.6543591956437302</v>
          </cell>
        </row>
        <row r="44">
          <cell r="A44" t="str">
            <v>л/с №3000000160081</v>
          </cell>
          <cell r="B44" t="str">
            <v>Кв. 159</v>
          </cell>
          <cell r="C44" t="str">
            <v>ЗПИФ Девелопмент и развитие под управл ООО "Эссет Менеджмент Солюшнс"</v>
          </cell>
          <cell r="D44">
            <v>44642</v>
          </cell>
          <cell r="E44">
            <v>47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17</v>
          </cell>
          <cell r="K44">
            <v>137</v>
          </cell>
          <cell r="L44">
            <v>5234309</v>
          </cell>
          <cell r="M44" t="str">
            <v>нет данных</v>
          </cell>
          <cell r="N44">
            <v>10.222899999999999</v>
          </cell>
          <cell r="O44">
            <v>2.4607112175444628</v>
          </cell>
        </row>
        <row r="45">
          <cell r="A45" t="str">
            <v>л/с №3000000157857</v>
          </cell>
          <cell r="B45" t="str">
            <v>Кв. 16</v>
          </cell>
          <cell r="C45" t="str">
            <v>Татаренко Елена Николаевна</v>
          </cell>
          <cell r="D45">
            <v>44754</v>
          </cell>
          <cell r="E45">
            <v>55.2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>
            <v>5688723</v>
          </cell>
          <cell r="M45" t="str">
            <v>нет данных</v>
          </cell>
          <cell r="N45">
            <v>16.254799999999999</v>
          </cell>
          <cell r="O45">
            <v>3.1853579966573391</v>
          </cell>
        </row>
        <row r="46">
          <cell r="A46" t="str">
            <v>л/с №3000000159268</v>
          </cell>
          <cell r="B46" t="str">
            <v>Кв. 160</v>
          </cell>
          <cell r="C46" t="str">
            <v>Харченко Григорий Игоревич</v>
          </cell>
          <cell r="D46">
            <v>44786</v>
          </cell>
          <cell r="E46">
            <v>35.200000000000003</v>
          </cell>
          <cell r="F46">
            <v>31</v>
          </cell>
          <cell r="G46">
            <v>28</v>
          </cell>
          <cell r="H46">
            <v>31</v>
          </cell>
          <cell r="I46">
            <v>30</v>
          </cell>
          <cell r="J46">
            <v>31</v>
          </cell>
          <cell r="K46">
            <v>151</v>
          </cell>
          <cell r="L46">
            <v>5234302</v>
          </cell>
          <cell r="M46" t="str">
            <v>нет данных</v>
          </cell>
          <cell r="N46">
            <v>8.516</v>
          </cell>
          <cell r="O46">
            <v>2.031242780477144</v>
          </cell>
        </row>
        <row r="47">
          <cell r="A47" t="str">
            <v>л/с №3000000157927</v>
          </cell>
          <cell r="B47" t="str">
            <v>Кв. 161</v>
          </cell>
          <cell r="C47" t="str">
            <v>Кубанов Артем Васильевич</v>
          </cell>
          <cell r="D47">
            <v>44771</v>
          </cell>
          <cell r="E47">
            <v>33.299999999999997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>
            <v>5234304</v>
          </cell>
          <cell r="M47" t="str">
            <v>нет данных</v>
          </cell>
          <cell r="N47">
            <v>5.8291000000000004</v>
          </cell>
          <cell r="O47">
            <v>1.921601834940025</v>
          </cell>
        </row>
        <row r="48">
          <cell r="A48" t="str">
            <v>л/с №3000000157893</v>
          </cell>
          <cell r="B48" t="str">
            <v>Кв. 162</v>
          </cell>
          <cell r="C48" t="str">
            <v>Хафизов Дмитрий Игоревич</v>
          </cell>
          <cell r="D48">
            <v>44762</v>
          </cell>
          <cell r="E48">
            <v>58.8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31</v>
          </cell>
          <cell r="K48">
            <v>151</v>
          </cell>
          <cell r="L48">
            <v>5234305</v>
          </cell>
          <cell r="M48" t="str">
            <v>нет данных</v>
          </cell>
          <cell r="N48">
            <v>8.9086999999999996</v>
          </cell>
          <cell r="O48">
            <v>3.3930987355697741</v>
          </cell>
        </row>
        <row r="49">
          <cell r="A49" t="str">
            <v>л/с №3000000159610</v>
          </cell>
          <cell r="B49" t="str">
            <v>Кв. 163</v>
          </cell>
          <cell r="C49" t="str">
            <v>Бирюлин Максим Николаевич</v>
          </cell>
          <cell r="D49">
            <v>44784</v>
          </cell>
          <cell r="E49">
            <v>47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>
            <v>5234298</v>
          </cell>
          <cell r="M49" t="str">
            <v>нет данных</v>
          </cell>
          <cell r="N49">
            <v>13.1784</v>
          </cell>
          <cell r="O49">
            <v>2.7121707580234591</v>
          </cell>
        </row>
        <row r="50">
          <cell r="A50" t="str">
            <v>л/с №3000000160082</v>
          </cell>
          <cell r="B50" t="str">
            <v>Кв. 164</v>
          </cell>
          <cell r="C50" t="str">
            <v>ЗПИФ Девелопмент и развитие под управл ООО "Эссет Менеджмент Солюшнс"</v>
          </cell>
          <cell r="D50">
            <v>44642</v>
          </cell>
          <cell r="E50">
            <v>35.200000000000003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18</v>
          </cell>
          <cell r="K50">
            <v>138</v>
          </cell>
          <cell r="L50">
            <v>5234301</v>
          </cell>
          <cell r="M50" t="str">
            <v>нет данных</v>
          </cell>
          <cell r="N50">
            <v>9.3208000000000002</v>
          </cell>
          <cell r="O50">
            <v>1.8563675742108998</v>
          </cell>
        </row>
        <row r="51">
          <cell r="A51" t="str">
            <v>л/с №3000001184932</v>
          </cell>
          <cell r="B51" t="str">
            <v>Кв. 166</v>
          </cell>
          <cell r="C51" t="str">
            <v>ЗПИФ Девелопмент и развитие под управл ООО "Эссет Менеджмент Солюшнс"</v>
          </cell>
          <cell r="D51">
            <v>44658</v>
          </cell>
          <cell r="E51">
            <v>58.8</v>
          </cell>
          <cell r="F51">
            <v>31</v>
          </cell>
          <cell r="G51">
            <v>28</v>
          </cell>
          <cell r="H51">
            <v>6</v>
          </cell>
          <cell r="I51">
            <v>0</v>
          </cell>
          <cell r="J51">
            <v>0</v>
          </cell>
          <cell r="K51">
            <v>65</v>
          </cell>
          <cell r="L51">
            <v>5234307</v>
          </cell>
          <cell r="M51" t="str">
            <v>нет данных</v>
          </cell>
          <cell r="N51">
            <v>11.774900000000001</v>
          </cell>
          <cell r="O51">
            <v>1.4606054159737438</v>
          </cell>
        </row>
        <row r="52">
          <cell r="A52" t="str">
            <v>л/с №3000001184938</v>
          </cell>
          <cell r="B52" t="str">
            <v>Кв. 167</v>
          </cell>
          <cell r="C52" t="str">
            <v>ЗПИФ Девелопмент и развитие под управл ООО "Эссет Менеджмент Солюшнс"</v>
          </cell>
          <cell r="D52">
            <v>44658</v>
          </cell>
          <cell r="E52">
            <v>47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>
            <v>5234311</v>
          </cell>
          <cell r="M52" t="str">
            <v>нет данных</v>
          </cell>
          <cell r="N52">
            <v>13.597</v>
          </cell>
          <cell r="O52">
            <v>2.7121707580234591</v>
          </cell>
        </row>
        <row r="53">
          <cell r="A53" t="str">
            <v>л/с №3000000160306</v>
          </cell>
          <cell r="B53" t="str">
            <v>Кв. 168</v>
          </cell>
          <cell r="C53" t="str">
            <v>Яушев Виктор Валерьевич</v>
          </cell>
          <cell r="D53">
            <v>44809</v>
          </cell>
          <cell r="E53">
            <v>35.200000000000003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>
            <v>5234367</v>
          </cell>
          <cell r="M53" t="str">
            <v>нет данных</v>
          </cell>
          <cell r="N53">
            <v>9.5973000000000006</v>
          </cell>
          <cell r="O53">
            <v>2.031242780477144</v>
          </cell>
        </row>
        <row r="54">
          <cell r="A54" t="str">
            <v>л/с №3000000157890</v>
          </cell>
          <cell r="B54" t="str">
            <v>Кв. 169</v>
          </cell>
          <cell r="C54" t="str">
            <v>Косарецкий Максим Евгеньевич</v>
          </cell>
          <cell r="D54">
            <v>44762</v>
          </cell>
          <cell r="E54">
            <v>33.299999999999997</v>
          </cell>
          <cell r="F54">
            <v>31</v>
          </cell>
          <cell r="G54">
            <v>28</v>
          </cell>
          <cell r="H54">
            <v>31</v>
          </cell>
          <cell r="I54">
            <v>30</v>
          </cell>
          <cell r="J54">
            <v>31</v>
          </cell>
          <cell r="K54">
            <v>151</v>
          </cell>
          <cell r="L54">
            <v>5234310</v>
          </cell>
          <cell r="M54" t="str">
            <v>нет данных</v>
          </cell>
          <cell r="N54">
            <v>8.9370999999999992</v>
          </cell>
          <cell r="O54">
            <v>1.921601834940025</v>
          </cell>
        </row>
        <row r="55">
          <cell r="A55" t="str">
            <v>л/с №3000001184944</v>
          </cell>
          <cell r="B55" t="str">
            <v>Кв. 17</v>
          </cell>
          <cell r="C55" t="str">
            <v>ЗПИФ Девелопмент и развитие под управл ООО "Эссет Менеджмент Солюшнс"</v>
          </cell>
          <cell r="D55">
            <v>44657</v>
          </cell>
          <cell r="E55">
            <v>46.1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>
            <v>5688717</v>
          </cell>
          <cell r="M55" t="str">
            <v>нет данных</v>
          </cell>
          <cell r="N55">
            <v>6.2115</v>
          </cell>
          <cell r="O55">
            <v>2.66023557329535</v>
          </cell>
        </row>
        <row r="56">
          <cell r="A56" t="str">
            <v>л/с №3000000173947</v>
          </cell>
          <cell r="B56" t="str">
            <v>Кв. 170</v>
          </cell>
          <cell r="C56" t="str">
            <v>ЗПИФ Девелопмент и развитие под управл ООО "Эссет Менеджмент Солюшнс"</v>
          </cell>
          <cell r="D56">
            <v>44658</v>
          </cell>
          <cell r="E56">
            <v>58.8</v>
          </cell>
          <cell r="F56">
            <v>31</v>
          </cell>
          <cell r="G56">
            <v>9</v>
          </cell>
          <cell r="H56">
            <v>0</v>
          </cell>
          <cell r="I56">
            <v>0</v>
          </cell>
          <cell r="J56">
            <v>0</v>
          </cell>
          <cell r="K56">
            <v>40</v>
          </cell>
          <cell r="L56">
            <v>5234299</v>
          </cell>
          <cell r="M56" t="str">
            <v>нет данных</v>
          </cell>
          <cell r="N56">
            <v>10.4047</v>
          </cell>
          <cell r="O56">
            <v>0.89883410213768844</v>
          </cell>
        </row>
        <row r="57">
          <cell r="A57" t="str">
            <v>л/с №3000000160120</v>
          </cell>
          <cell r="B57" t="str">
            <v>Кв. 173</v>
          </cell>
          <cell r="C57" t="str">
            <v>ЗПИФ Девелопмент и развитие под управл ООО "Эссет Менеджмент Солюшнс"</v>
          </cell>
          <cell r="D57">
            <v>44642</v>
          </cell>
          <cell r="E57">
            <v>33.299999999999997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23</v>
          </cell>
          <cell r="K57">
            <v>143</v>
          </cell>
          <cell r="L57">
            <v>568874</v>
          </cell>
          <cell r="M57" t="str">
            <v>нет данных</v>
          </cell>
          <cell r="N57">
            <v>4.4207000000000001</v>
          </cell>
          <cell r="O57">
            <v>1.8197951152081033</v>
          </cell>
        </row>
        <row r="58">
          <cell r="A58" t="str">
            <v>л/с №3000000160121</v>
          </cell>
          <cell r="B58" t="str">
            <v>Кв. 174</v>
          </cell>
          <cell r="C58" t="str">
            <v>ЗПИФ Девелопмент и развитие под управл ООО "Эссет Менеджмент Солюшнс"</v>
          </cell>
          <cell r="D58">
            <v>44642</v>
          </cell>
          <cell r="E58">
            <v>58.8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2</v>
          </cell>
          <cell r="K58">
            <v>122</v>
          </cell>
          <cell r="L58">
            <v>5688748</v>
          </cell>
          <cell r="M58" t="str">
            <v>нет данных</v>
          </cell>
          <cell r="N58">
            <v>6.4457000000000004</v>
          </cell>
          <cell r="O58">
            <v>2.7414440115199499</v>
          </cell>
        </row>
        <row r="59">
          <cell r="A59" t="str">
            <v>л/с №3000000160310</v>
          </cell>
          <cell r="B59" t="str">
            <v>Кв. 175</v>
          </cell>
          <cell r="C59" t="str">
            <v>Окладникова Анастасия Николаевна</v>
          </cell>
          <cell r="D59">
            <v>44809</v>
          </cell>
          <cell r="E59">
            <v>47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>
            <v>5688363</v>
          </cell>
          <cell r="M59" t="str">
            <v>нет данных</v>
          </cell>
          <cell r="N59">
            <v>12.9154</v>
          </cell>
          <cell r="O59">
            <v>2.7121707580234591</v>
          </cell>
        </row>
        <row r="60">
          <cell r="A60" t="str">
            <v>л/с №3000001184939</v>
          </cell>
          <cell r="B60" t="str">
            <v>Кв. 176</v>
          </cell>
          <cell r="C60" t="str">
            <v>ЗПИФ Девелопмент и развитие под управл ООО "Эссет Менеджмент Солюшнс"</v>
          </cell>
          <cell r="D60">
            <v>44658</v>
          </cell>
          <cell r="E60">
            <v>35.200000000000003</v>
          </cell>
          <cell r="F60">
            <v>31</v>
          </cell>
          <cell r="G60">
            <v>28</v>
          </cell>
          <cell r="H60">
            <v>31</v>
          </cell>
          <cell r="I60">
            <v>30</v>
          </cell>
          <cell r="J60">
            <v>31</v>
          </cell>
          <cell r="K60">
            <v>151</v>
          </cell>
          <cell r="L60">
            <v>5688362</v>
          </cell>
          <cell r="M60" t="str">
            <v>нет данных</v>
          </cell>
          <cell r="N60">
            <v>6.9088000000000003</v>
          </cell>
          <cell r="O60">
            <v>2.031242780477144</v>
          </cell>
        </row>
        <row r="61">
          <cell r="A61" t="str">
            <v>л/с №3000000158048</v>
          </cell>
          <cell r="B61" t="str">
            <v>Кв. 177</v>
          </cell>
          <cell r="C61" t="str">
            <v>Магомедова Любовь Ивановна</v>
          </cell>
          <cell r="D61">
            <v>44778</v>
          </cell>
          <cell r="E61">
            <v>33.299999999999997</v>
          </cell>
          <cell r="F61">
            <v>31</v>
          </cell>
          <cell r="G61">
            <v>28</v>
          </cell>
          <cell r="H61">
            <v>31</v>
          </cell>
          <cell r="I61">
            <v>30</v>
          </cell>
          <cell r="J61">
            <v>31</v>
          </cell>
          <cell r="K61">
            <v>151</v>
          </cell>
          <cell r="L61">
            <v>5688358</v>
          </cell>
          <cell r="M61" t="str">
            <v>нет данных</v>
          </cell>
          <cell r="N61">
            <v>8.8808000000000007</v>
          </cell>
          <cell r="O61">
            <v>1.921601834940025</v>
          </cell>
        </row>
        <row r="62">
          <cell r="A62" t="str">
            <v>л/с №3000000160198</v>
          </cell>
          <cell r="B62" t="str">
            <v>Кв. 18</v>
          </cell>
          <cell r="C62" t="str">
            <v>ЗПИФ Девелопмент и развитие под управл ООО "Эссет Менеджмент Солюшнс"</v>
          </cell>
          <cell r="D62">
            <v>44642</v>
          </cell>
          <cell r="E62">
            <v>85.1</v>
          </cell>
          <cell r="F62">
            <v>31</v>
          </cell>
          <cell r="G62">
            <v>28</v>
          </cell>
          <cell r="H62">
            <v>31</v>
          </cell>
          <cell r="I62">
            <v>19</v>
          </cell>
          <cell r="J62">
            <v>31</v>
          </cell>
          <cell r="K62">
            <v>140</v>
          </cell>
          <cell r="L62">
            <v>5688719</v>
          </cell>
          <cell r="M62" t="str">
            <v>нет данных</v>
          </cell>
          <cell r="N62">
            <v>6.0110000000000001</v>
          </cell>
          <cell r="O62">
            <v>4.5530227435665047</v>
          </cell>
        </row>
        <row r="63">
          <cell r="A63" t="str">
            <v>л/с №3000000160199</v>
          </cell>
          <cell r="B63" t="str">
            <v>Кв. 180</v>
          </cell>
          <cell r="C63" t="str">
            <v>ЗПИФ Девелопмент и развитие под управл ООО "Эссет Менеджмент Солюшнс"</v>
          </cell>
          <cell r="D63">
            <v>44642</v>
          </cell>
          <cell r="E63">
            <v>35.200000000000003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>
            <v>5688355</v>
          </cell>
          <cell r="M63" t="str">
            <v>нет данных</v>
          </cell>
          <cell r="N63">
            <v>8.6343999999999994</v>
          </cell>
          <cell r="O63">
            <v>2.031242780477144</v>
          </cell>
        </row>
        <row r="64">
          <cell r="A64" t="str">
            <v>л/с №3000000158098</v>
          </cell>
          <cell r="B64" t="str">
            <v>Кв. 185</v>
          </cell>
          <cell r="C64" t="str">
            <v>Невлютова Анастасия Александровна</v>
          </cell>
          <cell r="D64">
            <v>44779</v>
          </cell>
          <cell r="E64">
            <v>33.299999999999997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>
            <v>5688421</v>
          </cell>
          <cell r="M64" t="str">
            <v>нет данных</v>
          </cell>
          <cell r="N64">
            <v>6.806</v>
          </cell>
          <cell r="O64">
            <v>1.921601834940025</v>
          </cell>
        </row>
        <row r="65">
          <cell r="A65" t="str">
            <v>л/с №3000001184933</v>
          </cell>
          <cell r="B65" t="str">
            <v>Кв. 186</v>
          </cell>
          <cell r="C65" t="str">
            <v>ЗПИФ Девелопмент и развитие под управл ООО "Эссет Менеджмент Солюшнс"</v>
          </cell>
          <cell r="D65">
            <v>44658</v>
          </cell>
          <cell r="E65">
            <v>58.8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>
            <v>5688426</v>
          </cell>
          <cell r="M65" t="str">
            <v>нет данных</v>
          </cell>
          <cell r="N65">
            <v>6.1813000000000002</v>
          </cell>
          <cell r="O65">
            <v>3.3930987355697741</v>
          </cell>
        </row>
        <row r="66">
          <cell r="A66" t="str">
            <v>л/с №3000000160083</v>
          </cell>
          <cell r="B66" t="str">
            <v>Кв. 187</v>
          </cell>
          <cell r="C66" t="str">
            <v>ЗПИФ Девелопмент и развитие под управл ООО "Эссет Менеджмент Солюшнс"</v>
          </cell>
          <cell r="D66">
            <v>44642</v>
          </cell>
          <cell r="E66">
            <v>47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>
            <v>5688413</v>
          </cell>
          <cell r="M66" t="str">
            <v>нет данных</v>
          </cell>
          <cell r="N66">
            <v>12.7537</v>
          </cell>
          <cell r="O66">
            <v>2.7121707580234591</v>
          </cell>
        </row>
        <row r="67">
          <cell r="A67" t="str">
            <v>л/с №3000000157920</v>
          </cell>
          <cell r="B67" t="str">
            <v>Кв. 19</v>
          </cell>
          <cell r="C67" t="str">
            <v>Халяпин Алексей Сергеевич</v>
          </cell>
          <cell r="D67">
            <v>44765</v>
          </cell>
          <cell r="E67">
            <v>55.2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>
            <v>5688726</v>
          </cell>
          <cell r="M67" t="str">
            <v>нет данных</v>
          </cell>
          <cell r="N67">
            <v>16.343499999999999</v>
          </cell>
          <cell r="O67">
            <v>3.1853579966573391</v>
          </cell>
        </row>
        <row r="68">
          <cell r="A68" t="str">
            <v>л/с №3000001184934</v>
          </cell>
          <cell r="B68" t="str">
            <v>Кв. 190</v>
          </cell>
          <cell r="C68" t="str">
            <v>ЗПИФ Девелопмент и развитие под управл ООО "Эссет Менеджмент Солюшнс"</v>
          </cell>
          <cell r="D68">
            <v>44658</v>
          </cell>
          <cell r="E68">
            <v>58.8</v>
          </cell>
          <cell r="F68">
            <v>31</v>
          </cell>
          <cell r="G68">
            <v>28</v>
          </cell>
          <cell r="H68">
            <v>31</v>
          </cell>
          <cell r="I68">
            <v>3</v>
          </cell>
          <cell r="J68">
            <v>31</v>
          </cell>
          <cell r="K68">
            <v>124</v>
          </cell>
          <cell r="L68">
            <v>5688422</v>
          </cell>
          <cell r="M68" t="str">
            <v>нет данных</v>
          </cell>
          <cell r="N68">
            <v>10.9658</v>
          </cell>
          <cell r="O68">
            <v>2.7863857166268344</v>
          </cell>
        </row>
        <row r="69">
          <cell r="A69" t="str">
            <v>л/с №3000000160307</v>
          </cell>
          <cell r="B69" t="str">
            <v>Кв. 191</v>
          </cell>
          <cell r="C69" t="str">
            <v>Полякова Мария Александровна</v>
          </cell>
          <cell r="D69">
            <v>44809</v>
          </cell>
          <cell r="E69">
            <v>47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>
            <v>5688414</v>
          </cell>
          <cell r="M69" t="str">
            <v>нет данных</v>
          </cell>
          <cell r="N69">
            <v>11.778700000000001</v>
          </cell>
          <cell r="O69">
            <v>2.7121707580234591</v>
          </cell>
        </row>
        <row r="70">
          <cell r="A70" t="str">
            <v>л/с №3000000160200</v>
          </cell>
          <cell r="B70" t="str">
            <v>Кв. 192</v>
          </cell>
          <cell r="C70" t="str">
            <v>ЗПИФ Девелопмент и развитие под управл ООО "Эссет Менеджмент Солюшнс"</v>
          </cell>
          <cell r="D70">
            <v>44642</v>
          </cell>
          <cell r="E70">
            <v>35.200000000000003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31</v>
          </cell>
          <cell r="K70">
            <v>151</v>
          </cell>
          <cell r="L70">
            <v>5688416</v>
          </cell>
          <cell r="M70" t="str">
            <v>нет данных</v>
          </cell>
          <cell r="N70">
            <v>6.9537000000000004</v>
          </cell>
          <cell r="O70">
            <v>2.031242780477144</v>
          </cell>
        </row>
        <row r="71">
          <cell r="A71" t="str">
            <v>л/с №3000001184935</v>
          </cell>
          <cell r="B71" t="str">
            <v>Кв. 194</v>
          </cell>
          <cell r="C71" t="str">
            <v>ЗПИФ Девелопмент и развитие под управл ООО "Эссет Менеджмент Солюшнс"</v>
          </cell>
          <cell r="D71">
            <v>44658</v>
          </cell>
          <cell r="E71">
            <v>58.8</v>
          </cell>
          <cell r="F71">
            <v>31</v>
          </cell>
          <cell r="G71">
            <v>28</v>
          </cell>
          <cell r="H71">
            <v>31</v>
          </cell>
          <cell r="I71">
            <v>30</v>
          </cell>
          <cell r="J71">
            <v>31</v>
          </cell>
          <cell r="K71">
            <v>151</v>
          </cell>
          <cell r="L71">
            <v>5688424</v>
          </cell>
          <cell r="M71" t="str">
            <v>нет данных</v>
          </cell>
          <cell r="N71">
            <v>10.705500000000001</v>
          </cell>
          <cell r="O71">
            <v>3.3930987355697741</v>
          </cell>
        </row>
        <row r="72">
          <cell r="A72" t="str">
            <v>л/с №3000001184940</v>
          </cell>
          <cell r="B72" t="str">
            <v>Кв. 196</v>
          </cell>
          <cell r="C72" t="str">
            <v>ЗПИФ Девелопмент и развитие под управл ООО "Эссет Менеджмент Солюшнс"</v>
          </cell>
          <cell r="D72">
            <v>44658</v>
          </cell>
          <cell r="E72">
            <v>35.200000000000003</v>
          </cell>
          <cell r="F72">
            <v>31</v>
          </cell>
          <cell r="G72">
            <v>28</v>
          </cell>
          <cell r="H72">
            <v>31</v>
          </cell>
          <cell r="I72">
            <v>30</v>
          </cell>
          <cell r="J72">
            <v>31</v>
          </cell>
          <cell r="K72">
            <v>151</v>
          </cell>
          <cell r="L72" t="str">
            <v>Нет данных</v>
          </cell>
          <cell r="M72" t="str">
            <v>Нет данных</v>
          </cell>
          <cell r="N72" t="str">
            <v>Нет данных</v>
          </cell>
          <cell r="O72">
            <v>2.031242780477144</v>
          </cell>
        </row>
        <row r="73">
          <cell r="A73" t="str">
            <v>л/с №3000000160122</v>
          </cell>
          <cell r="B73" t="str">
            <v>Кв. 197</v>
          </cell>
          <cell r="C73" t="str">
            <v>ЗПИФ Девелопмент и развитие под управл ООО "Эссет Менеджмент Солюшнс"</v>
          </cell>
          <cell r="D73">
            <v>44642</v>
          </cell>
          <cell r="E73">
            <v>33.299999999999997</v>
          </cell>
          <cell r="F73">
            <v>31</v>
          </cell>
          <cell r="G73">
            <v>28</v>
          </cell>
          <cell r="H73">
            <v>31</v>
          </cell>
          <cell r="I73">
            <v>20</v>
          </cell>
          <cell r="J73">
            <v>31</v>
          </cell>
          <cell r="K73">
            <v>141</v>
          </cell>
          <cell r="L73">
            <v>5234315</v>
          </cell>
          <cell r="M73" t="str">
            <v>нет данных</v>
          </cell>
          <cell r="N73">
            <v>7.3053999999999997</v>
          </cell>
          <cell r="O73">
            <v>1.7943434352751229</v>
          </cell>
        </row>
        <row r="74">
          <cell r="A74" t="str">
            <v>л/с №3000000160123</v>
          </cell>
          <cell r="B74" t="str">
            <v>Кв. 198</v>
          </cell>
          <cell r="C74" t="str">
            <v>ЗПИФ Девелопмент и развитие под управл ООО "Эссет Менеджмент Солюшнс"</v>
          </cell>
          <cell r="D74">
            <v>44642</v>
          </cell>
          <cell r="E74">
            <v>58.8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9</v>
          </cell>
          <cell r="K74">
            <v>129</v>
          </cell>
          <cell r="L74">
            <v>5235935</v>
          </cell>
          <cell r="M74" t="str">
            <v>нет данных</v>
          </cell>
          <cell r="N74">
            <v>10.919</v>
          </cell>
          <cell r="O74">
            <v>2.8987399793940454</v>
          </cell>
        </row>
        <row r="75">
          <cell r="A75" t="str">
            <v>л/с №3000001184941</v>
          </cell>
          <cell r="B75" t="str">
            <v>Кв. 199</v>
          </cell>
          <cell r="C75" t="str">
            <v>ЗПИФ Девелопмент и развитие под управл ООО "Эссет Менеджмент Солюшнс"</v>
          </cell>
          <cell r="D75">
            <v>44658</v>
          </cell>
          <cell r="E75">
            <v>47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>
            <v>5235937</v>
          </cell>
          <cell r="M75" t="str">
            <v>нет данных</v>
          </cell>
          <cell r="N75">
            <v>12.138299999999999</v>
          </cell>
          <cell r="O75">
            <v>2.7121707580234591</v>
          </cell>
        </row>
        <row r="76">
          <cell r="A76" t="str">
            <v>л/с №3000000157876</v>
          </cell>
          <cell r="B76" t="str">
            <v>Кв. 20</v>
          </cell>
          <cell r="C76" t="str">
            <v>Бикмухаметова Алия Рафкатовна</v>
          </cell>
          <cell r="D76">
            <v>44758</v>
          </cell>
          <cell r="E76">
            <v>46.1</v>
          </cell>
          <cell r="F76">
            <v>31</v>
          </cell>
          <cell r="G76">
            <v>28</v>
          </cell>
          <cell r="H76">
            <v>31</v>
          </cell>
          <cell r="I76">
            <v>30</v>
          </cell>
          <cell r="J76">
            <v>31</v>
          </cell>
          <cell r="K76">
            <v>151</v>
          </cell>
          <cell r="L76">
            <v>5688720</v>
          </cell>
          <cell r="M76" t="str">
            <v>нет данных</v>
          </cell>
          <cell r="N76">
            <v>10.9457</v>
          </cell>
          <cell r="O76">
            <v>2.66023557329535</v>
          </cell>
        </row>
        <row r="77">
          <cell r="A77" t="str">
            <v>л/с №3000000157996</v>
          </cell>
          <cell r="B77" t="str">
            <v>Кв. 200</v>
          </cell>
          <cell r="C77" t="str">
            <v>Нуретдинов Эмиль Дамирович</v>
          </cell>
          <cell r="D77">
            <v>44772</v>
          </cell>
          <cell r="E77">
            <v>35.200000000000003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>
            <v>5235946</v>
          </cell>
          <cell r="M77" t="str">
            <v>нет данных</v>
          </cell>
          <cell r="N77">
            <v>6.7500999999999998</v>
          </cell>
          <cell r="O77">
            <v>2.031242780477144</v>
          </cell>
        </row>
        <row r="78">
          <cell r="A78" t="str">
            <v>л/с №3000000158100</v>
          </cell>
          <cell r="B78" t="str">
            <v>Кв. 201</v>
          </cell>
          <cell r="C78" t="str">
            <v>Максимовских Анастасия Александровна</v>
          </cell>
          <cell r="D78">
            <v>44779</v>
          </cell>
          <cell r="E78">
            <v>33.299999999999997</v>
          </cell>
          <cell r="F78">
            <v>31</v>
          </cell>
          <cell r="G78">
            <v>28</v>
          </cell>
          <cell r="H78">
            <v>31</v>
          </cell>
          <cell r="I78">
            <v>30</v>
          </cell>
          <cell r="J78">
            <v>31</v>
          </cell>
          <cell r="K78">
            <v>151</v>
          </cell>
          <cell r="L78">
            <v>5234318</v>
          </cell>
          <cell r="M78" t="str">
            <v>нет данных</v>
          </cell>
          <cell r="N78">
            <v>8.2012999999999998</v>
          </cell>
          <cell r="O78">
            <v>1.921601834940025</v>
          </cell>
        </row>
        <row r="79">
          <cell r="A79" t="str">
            <v>л/с №3000001184942</v>
          </cell>
          <cell r="B79" t="str">
            <v>Кв. 202</v>
          </cell>
          <cell r="C79" t="str">
            <v>ЗПИФ Девелопмент и развитие под управл ООО "Эссет Менеджмент Солюшнс"</v>
          </cell>
          <cell r="D79">
            <v>44658</v>
          </cell>
          <cell r="E79">
            <v>58.8</v>
          </cell>
          <cell r="F79">
            <v>31</v>
          </cell>
          <cell r="G79">
            <v>28</v>
          </cell>
          <cell r="H79">
            <v>31</v>
          </cell>
          <cell r="I79">
            <v>30</v>
          </cell>
          <cell r="J79">
            <v>31</v>
          </cell>
          <cell r="K79">
            <v>151</v>
          </cell>
          <cell r="L79">
            <v>5234316</v>
          </cell>
          <cell r="M79" t="str">
            <v>нет данных</v>
          </cell>
          <cell r="N79">
            <v>10.8125</v>
          </cell>
          <cell r="O79">
            <v>3.3930987355697741</v>
          </cell>
        </row>
        <row r="80">
          <cell r="A80" t="str">
            <v>л/с №3000000160084</v>
          </cell>
          <cell r="B80" t="str">
            <v>Кв. 203</v>
          </cell>
          <cell r="C80" t="str">
            <v>ЗПИФ Девелопмент и развитие под управл ООО "Эссет Менеджмент Солюшнс"</v>
          </cell>
          <cell r="D80">
            <v>44642</v>
          </cell>
          <cell r="E80">
            <v>47</v>
          </cell>
          <cell r="F80">
            <v>31</v>
          </cell>
          <cell r="G80">
            <v>28</v>
          </cell>
          <cell r="H80">
            <v>31</v>
          </cell>
          <cell r="I80">
            <v>30</v>
          </cell>
          <cell r="J80">
            <v>31</v>
          </cell>
          <cell r="K80">
            <v>151</v>
          </cell>
          <cell r="L80">
            <v>5235943</v>
          </cell>
          <cell r="M80" t="str">
            <v>нет данных</v>
          </cell>
          <cell r="N80">
            <v>2.2915000000000001</v>
          </cell>
          <cell r="O80">
            <v>2.7121707580234591</v>
          </cell>
        </row>
        <row r="81">
          <cell r="A81" t="str">
            <v>л/с №3000001184945</v>
          </cell>
          <cell r="B81" t="str">
            <v>Кв. 204</v>
          </cell>
          <cell r="C81" t="str">
            <v>ЗПИФ Девелопмент и развитие под управл ООО "Эссет Менеджмент Солюшнс"</v>
          </cell>
          <cell r="D81">
            <v>44658</v>
          </cell>
          <cell r="E81">
            <v>35.200000000000003</v>
          </cell>
          <cell r="F81">
            <v>31</v>
          </cell>
          <cell r="G81">
            <v>28</v>
          </cell>
          <cell r="H81">
            <v>31</v>
          </cell>
          <cell r="I81">
            <v>30</v>
          </cell>
          <cell r="J81">
            <v>31</v>
          </cell>
          <cell r="K81">
            <v>151</v>
          </cell>
          <cell r="L81">
            <v>5235934</v>
          </cell>
          <cell r="M81" t="str">
            <v>нет данных</v>
          </cell>
          <cell r="N81">
            <v>1.0425</v>
          </cell>
          <cell r="O81">
            <v>2.031242780477144</v>
          </cell>
        </row>
        <row r="82">
          <cell r="A82" t="str">
            <v>л/с №3000001184946</v>
          </cell>
          <cell r="B82" t="str">
            <v>Кв. 206</v>
          </cell>
          <cell r="C82" t="str">
            <v>ЗПИФ Девелопмент и развитие под управл ООО "Эссет Менеджмент Солюшнс"</v>
          </cell>
          <cell r="D82">
            <v>44658</v>
          </cell>
          <cell r="E82">
            <v>58.8</v>
          </cell>
          <cell r="F82">
            <v>31</v>
          </cell>
          <cell r="G82">
            <v>28</v>
          </cell>
          <cell r="H82">
            <v>31</v>
          </cell>
          <cell r="I82">
            <v>30</v>
          </cell>
          <cell r="J82">
            <v>31</v>
          </cell>
          <cell r="K82">
            <v>151</v>
          </cell>
          <cell r="L82">
            <v>5234326</v>
          </cell>
          <cell r="M82" t="str">
            <v>нет данных</v>
          </cell>
          <cell r="N82">
            <v>2.0792999999999999</v>
          </cell>
          <cell r="O82">
            <v>3.3930987355697741</v>
          </cell>
        </row>
        <row r="83">
          <cell r="A83" t="str">
            <v>л/с №3000000157037</v>
          </cell>
          <cell r="B83" t="str">
            <v>Кв. 209</v>
          </cell>
          <cell r="C83" t="str">
            <v>СЗ КиноДевелопмент</v>
          </cell>
          <cell r="E83">
            <v>40.5</v>
          </cell>
          <cell r="F83">
            <v>31</v>
          </cell>
          <cell r="G83">
            <v>15</v>
          </cell>
          <cell r="H83">
            <v>0</v>
          </cell>
          <cell r="I83">
            <v>0</v>
          </cell>
          <cell r="J83">
            <v>0</v>
          </cell>
          <cell r="K83">
            <v>46</v>
          </cell>
          <cell r="L83">
            <v>5688599</v>
          </cell>
          <cell r="M83" t="str">
            <v>нет данных</v>
          </cell>
          <cell r="N83">
            <v>4.6238999999999999</v>
          </cell>
          <cell r="O83">
            <v>0.71195915488202111</v>
          </cell>
        </row>
        <row r="84">
          <cell r="A84" t="str">
            <v>л/с №3000000157871</v>
          </cell>
          <cell r="B84" t="str">
            <v>Кв. 21</v>
          </cell>
          <cell r="C84" t="str">
            <v>Заалишвили Давид Леванович</v>
          </cell>
          <cell r="D84">
            <v>44757</v>
          </cell>
          <cell r="E84">
            <v>89.3</v>
          </cell>
          <cell r="F84">
            <v>31</v>
          </cell>
          <cell r="G84">
            <v>28</v>
          </cell>
          <cell r="H84">
            <v>31</v>
          </cell>
          <cell r="I84">
            <v>30</v>
          </cell>
          <cell r="J84">
            <v>31</v>
          </cell>
          <cell r="K84">
            <v>151</v>
          </cell>
          <cell r="L84">
            <v>5688726</v>
          </cell>
          <cell r="M84" t="str">
            <v>нет данных</v>
          </cell>
          <cell r="N84">
            <v>16.835899999999999</v>
          </cell>
          <cell r="O84">
            <v>5.1531244402445715</v>
          </cell>
        </row>
        <row r="85">
          <cell r="A85" t="str">
            <v>л/с №3000001184947</v>
          </cell>
          <cell r="B85" t="str">
            <v>Кв. 211</v>
          </cell>
          <cell r="C85" t="str">
            <v>ЗПИФ Девелопмент и развитие под управл ООО "Эссет Менеджмент Солюшнс"</v>
          </cell>
          <cell r="D85">
            <v>44658</v>
          </cell>
          <cell r="E85">
            <v>39.700000000000003</v>
          </cell>
          <cell r="F85">
            <v>31</v>
          </cell>
          <cell r="G85">
            <v>28</v>
          </cell>
          <cell r="H85">
            <v>9</v>
          </cell>
          <cell r="I85">
            <v>0</v>
          </cell>
          <cell r="J85">
            <v>0</v>
          </cell>
          <cell r="K85">
            <v>68</v>
          </cell>
          <cell r="L85">
            <v>5688796</v>
          </cell>
          <cell r="M85" t="str">
            <v>нет данных</v>
          </cell>
          <cell r="N85">
            <v>3.9977999999999998</v>
          </cell>
          <cell r="O85">
            <v>1.0316719992053163</v>
          </cell>
        </row>
        <row r="86">
          <cell r="A86" t="str">
            <v>л/с №3000000163527</v>
          </cell>
          <cell r="B86" t="str">
            <v>Кв. 213</v>
          </cell>
          <cell r="C86" t="str">
            <v>Мальков Ильяс Рифатевич</v>
          </cell>
          <cell r="D86">
            <v>44859</v>
          </cell>
          <cell r="E86">
            <v>51.1</v>
          </cell>
          <cell r="F86">
            <v>31</v>
          </cell>
          <cell r="G86">
            <v>28</v>
          </cell>
          <cell r="H86">
            <v>31</v>
          </cell>
          <cell r="I86">
            <v>30</v>
          </cell>
          <cell r="J86">
            <v>31</v>
          </cell>
          <cell r="K86">
            <v>151</v>
          </cell>
          <cell r="L86" t="str">
            <v>Нет данных</v>
          </cell>
          <cell r="M86" t="str">
            <v>Нет данных</v>
          </cell>
          <cell r="N86" t="str">
            <v>Нет данных</v>
          </cell>
          <cell r="O86">
            <v>2.9487643773403991</v>
          </cell>
        </row>
        <row r="87">
          <cell r="A87" t="str">
            <v>л/с №3000000160202</v>
          </cell>
          <cell r="B87" t="str">
            <v>Кв. 215</v>
          </cell>
          <cell r="C87" t="str">
            <v>ЗПИФ Девелопмент и развитие под управл ООО "Эссет Менеджмент Солюшнс"</v>
          </cell>
          <cell r="D87">
            <v>44642</v>
          </cell>
          <cell r="E87">
            <v>40.5</v>
          </cell>
          <cell r="F87">
            <v>31</v>
          </cell>
          <cell r="G87">
            <v>28</v>
          </cell>
          <cell r="H87">
            <v>31</v>
          </cell>
          <cell r="I87">
            <v>30</v>
          </cell>
          <cell r="J87">
            <v>30</v>
          </cell>
          <cell r="K87">
            <v>150</v>
          </cell>
          <cell r="L87" t="str">
            <v>Нет данных</v>
          </cell>
          <cell r="M87" t="str">
            <v>Нет данных</v>
          </cell>
          <cell r="N87" t="str">
            <v>Нет данных</v>
          </cell>
          <cell r="O87">
            <v>2.3216059398326778</v>
          </cell>
        </row>
        <row r="88">
          <cell r="A88" t="str">
            <v>л/с №3000000163658</v>
          </cell>
          <cell r="B88" t="str">
            <v>Кв. 216</v>
          </cell>
          <cell r="C88" t="str">
            <v>Бураев Максим Владиславович</v>
          </cell>
          <cell r="D88">
            <v>44863</v>
          </cell>
          <cell r="E88">
            <v>36.4</v>
          </cell>
          <cell r="F88">
            <v>31</v>
          </cell>
          <cell r="G88">
            <v>28</v>
          </cell>
          <cell r="H88">
            <v>31</v>
          </cell>
          <cell r="I88">
            <v>30</v>
          </cell>
          <cell r="J88">
            <v>31</v>
          </cell>
          <cell r="K88">
            <v>151</v>
          </cell>
          <cell r="L88">
            <v>5688642</v>
          </cell>
          <cell r="M88" t="str">
            <v>нет данных</v>
          </cell>
          <cell r="N88">
            <v>9.3980999999999995</v>
          </cell>
          <cell r="O88">
            <v>2.1004896934479551</v>
          </cell>
        </row>
        <row r="89">
          <cell r="A89" t="str">
            <v>л/с №3000000162905</v>
          </cell>
          <cell r="B89" t="str">
            <v>Кв. 219</v>
          </cell>
          <cell r="C89" t="str">
            <v>Кузьмина-Ерофеева Вероника Вольдемаровна</v>
          </cell>
          <cell r="D89">
            <v>44841</v>
          </cell>
          <cell r="E89">
            <v>51.1</v>
          </cell>
          <cell r="F89">
            <v>31</v>
          </cell>
          <cell r="G89">
            <v>28</v>
          </cell>
          <cell r="H89">
            <v>31</v>
          </cell>
          <cell r="I89">
            <v>30</v>
          </cell>
          <cell r="J89">
            <v>31</v>
          </cell>
          <cell r="K89">
            <v>151</v>
          </cell>
          <cell r="L89">
            <v>5688793</v>
          </cell>
          <cell r="M89" t="str">
            <v>нет данных</v>
          </cell>
          <cell r="N89">
            <v>9.2604000000000006</v>
          </cell>
          <cell r="O89">
            <v>2.9487643773403991</v>
          </cell>
        </row>
        <row r="90">
          <cell r="A90" t="str">
            <v>л/с №3000000158093</v>
          </cell>
          <cell r="B90" t="str">
            <v>Кв. 22</v>
          </cell>
          <cell r="C90" t="str">
            <v>Виноградова Ксения Александровна</v>
          </cell>
          <cell r="D90">
            <v>44779</v>
          </cell>
          <cell r="E90">
            <v>55.4</v>
          </cell>
          <cell r="F90">
            <v>31</v>
          </cell>
          <cell r="G90">
            <v>28</v>
          </cell>
          <cell r="H90">
            <v>31</v>
          </cell>
          <cell r="I90">
            <v>30</v>
          </cell>
          <cell r="J90">
            <v>31</v>
          </cell>
          <cell r="K90">
            <v>151</v>
          </cell>
          <cell r="L90">
            <v>5688781</v>
          </cell>
          <cell r="M90" t="str">
            <v>нет данных</v>
          </cell>
          <cell r="N90">
            <v>14.9451</v>
          </cell>
          <cell r="O90">
            <v>3.1968991488191407</v>
          </cell>
        </row>
        <row r="91">
          <cell r="A91" t="str">
            <v>л/с №3000000162943</v>
          </cell>
          <cell r="B91" t="str">
            <v>Кв. 220</v>
          </cell>
          <cell r="C91" t="str">
            <v>Киося Людмила Ивановна</v>
          </cell>
          <cell r="D91">
            <v>44841</v>
          </cell>
          <cell r="E91">
            <v>35.799999999999997</v>
          </cell>
          <cell r="F91">
            <v>31</v>
          </cell>
          <cell r="G91">
            <v>28</v>
          </cell>
          <cell r="H91">
            <v>31</v>
          </cell>
          <cell r="I91">
            <v>30</v>
          </cell>
          <cell r="J91">
            <v>31</v>
          </cell>
          <cell r="K91">
            <v>151</v>
          </cell>
          <cell r="L91">
            <v>5688593</v>
          </cell>
          <cell r="M91" t="str">
            <v>нет данных</v>
          </cell>
          <cell r="N91">
            <v>8.3670000000000009</v>
          </cell>
          <cell r="O91">
            <v>2.0658662369625493</v>
          </cell>
        </row>
        <row r="92">
          <cell r="A92" t="str">
            <v>л/с №3000001184949</v>
          </cell>
          <cell r="B92" t="str">
            <v>Кв. 221</v>
          </cell>
          <cell r="C92" t="str">
            <v>ЗПИФ Девелопмент и развитие под управл ООО "Эссет Менеджмент Солюшнс"</v>
          </cell>
          <cell r="D92">
            <v>44658</v>
          </cell>
          <cell r="E92">
            <v>40.5</v>
          </cell>
          <cell r="F92">
            <v>31</v>
          </cell>
          <cell r="G92">
            <v>28</v>
          </cell>
          <cell r="H92">
            <v>31</v>
          </cell>
          <cell r="I92">
            <v>30</v>
          </cell>
          <cell r="J92">
            <v>31</v>
          </cell>
          <cell r="K92">
            <v>151</v>
          </cell>
          <cell r="L92" t="str">
            <v>Нет данных</v>
          </cell>
          <cell r="M92" t="str">
            <v>Нет данных</v>
          </cell>
          <cell r="N92" t="str">
            <v>Нет данных</v>
          </cell>
          <cell r="O92">
            <v>2.3370833127648956</v>
          </cell>
        </row>
        <row r="93">
          <cell r="A93" t="str">
            <v>л/с №3000000160203</v>
          </cell>
          <cell r="B93" t="str">
            <v>Кв. 223</v>
          </cell>
          <cell r="C93" t="str">
            <v>ЗПИФ Девелопмент и развитие под управл ООО "Эссет Менеджмент Солюшнс"</v>
          </cell>
          <cell r="D93">
            <v>44642</v>
          </cell>
          <cell r="E93">
            <v>39.700000000000003</v>
          </cell>
          <cell r="F93">
            <v>31</v>
          </cell>
          <cell r="G93">
            <v>28</v>
          </cell>
          <cell r="H93">
            <v>31</v>
          </cell>
          <cell r="I93">
            <v>30</v>
          </cell>
          <cell r="J93">
            <v>31</v>
          </cell>
          <cell r="K93">
            <v>151</v>
          </cell>
          <cell r="L93" t="str">
            <v>Нет данных</v>
          </cell>
          <cell r="M93" t="str">
            <v>Нет данных</v>
          </cell>
          <cell r="N93" t="str">
            <v>Нет данных</v>
          </cell>
          <cell r="O93">
            <v>2.2909187041176877</v>
          </cell>
        </row>
        <row r="94">
          <cell r="A94" t="str">
            <v>л/с №3000000163600</v>
          </cell>
          <cell r="B94" t="str">
            <v>Кв. 224</v>
          </cell>
          <cell r="C94" t="str">
            <v>Казанцев Вадим Владимирович</v>
          </cell>
          <cell r="D94">
            <v>44862</v>
          </cell>
          <cell r="E94">
            <v>63.1</v>
          </cell>
          <cell r="F94">
            <v>31</v>
          </cell>
          <cell r="G94">
            <v>28</v>
          </cell>
          <cell r="H94">
            <v>31</v>
          </cell>
          <cell r="I94">
            <v>30</v>
          </cell>
          <cell r="J94">
            <v>31</v>
          </cell>
          <cell r="K94">
            <v>151</v>
          </cell>
          <cell r="L94">
            <v>5688787</v>
          </cell>
          <cell r="M94" t="str">
            <v>нет данных</v>
          </cell>
          <cell r="N94">
            <v>14.3322</v>
          </cell>
          <cell r="O94">
            <v>3.6412335070485162</v>
          </cell>
        </row>
        <row r="95">
          <cell r="A95" t="str">
            <v>л/с №3000000166882</v>
          </cell>
          <cell r="B95" t="str">
            <v>Кв. 225</v>
          </cell>
          <cell r="C95" t="str">
            <v>Астапова Светлана Александровна</v>
          </cell>
          <cell r="D95">
            <v>44901</v>
          </cell>
          <cell r="E95">
            <v>51.1</v>
          </cell>
          <cell r="F95">
            <v>31</v>
          </cell>
          <cell r="G95">
            <v>28</v>
          </cell>
          <cell r="H95">
            <v>31</v>
          </cell>
          <cell r="I95">
            <v>30</v>
          </cell>
          <cell r="J95">
            <v>31</v>
          </cell>
          <cell r="K95">
            <v>151</v>
          </cell>
          <cell r="L95" t="str">
            <v>Нет данных</v>
          </cell>
          <cell r="M95" t="str">
            <v>Нет данных</v>
          </cell>
          <cell r="N95" t="str">
            <v>Нет данных</v>
          </cell>
          <cell r="O95">
            <v>2.9487643773403991</v>
          </cell>
        </row>
        <row r="96">
          <cell r="A96" t="str">
            <v>л/с №3000000160204</v>
          </cell>
          <cell r="B96" t="str">
            <v>Кв. 226</v>
          </cell>
          <cell r="C96" t="str">
            <v>ЗПИФ Девелопмент и развитие под управл ООО "Эссет Менеджмент Солюшнс"</v>
          </cell>
          <cell r="D96">
            <v>44642</v>
          </cell>
          <cell r="E96">
            <v>35.799999999999997</v>
          </cell>
          <cell r="F96">
            <v>31</v>
          </cell>
          <cell r="G96">
            <v>28</v>
          </cell>
          <cell r="H96">
            <v>30</v>
          </cell>
          <cell r="I96">
            <v>0</v>
          </cell>
          <cell r="J96">
            <v>0</v>
          </cell>
          <cell r="K96">
            <v>89</v>
          </cell>
          <cell r="L96">
            <v>5688651</v>
          </cell>
          <cell r="M96" t="str">
            <v>нет данных</v>
          </cell>
          <cell r="N96">
            <v>10.26</v>
          </cell>
          <cell r="O96">
            <v>1.2176297688057409</v>
          </cell>
        </row>
        <row r="97">
          <cell r="A97" t="str">
            <v>л/с №3000000163060</v>
          </cell>
          <cell r="B97" t="str">
            <v>Кв. 227</v>
          </cell>
          <cell r="C97" t="str">
            <v>Кострач Диана Валентиновна</v>
          </cell>
          <cell r="D97">
            <v>44846</v>
          </cell>
          <cell r="E97">
            <v>40.5</v>
          </cell>
          <cell r="F97">
            <v>31</v>
          </cell>
          <cell r="G97">
            <v>28</v>
          </cell>
          <cell r="H97">
            <v>31</v>
          </cell>
          <cell r="I97">
            <v>30</v>
          </cell>
          <cell r="J97">
            <v>31</v>
          </cell>
          <cell r="K97">
            <v>151</v>
          </cell>
          <cell r="L97">
            <v>5731426</v>
          </cell>
          <cell r="M97" t="str">
            <v>нет данных</v>
          </cell>
          <cell r="N97">
            <v>11.522600000000001</v>
          </cell>
          <cell r="O97">
            <v>2.3370833127648956</v>
          </cell>
        </row>
        <row r="98">
          <cell r="A98" t="str">
            <v>л/с №3000001184950</v>
          </cell>
          <cell r="B98" t="str">
            <v>Кв. 229</v>
          </cell>
          <cell r="C98" t="str">
            <v>ЗПИФ Девелопмент и развитие под управл ООО "Эссет Менеджмент Солюшнс"</v>
          </cell>
          <cell r="D98">
            <v>44658</v>
          </cell>
          <cell r="E98">
            <v>39.700000000000003</v>
          </cell>
          <cell r="F98">
            <v>31</v>
          </cell>
          <cell r="G98">
            <v>28</v>
          </cell>
          <cell r="H98">
            <v>31</v>
          </cell>
          <cell r="I98">
            <v>30</v>
          </cell>
          <cell r="J98">
            <v>31</v>
          </cell>
          <cell r="K98">
            <v>151</v>
          </cell>
          <cell r="L98" t="str">
            <v>Нет данных</v>
          </cell>
          <cell r="M98" t="str">
            <v>Нет данных</v>
          </cell>
          <cell r="N98" t="str">
            <v>Нет данных</v>
          </cell>
          <cell r="O98">
            <v>2.2909187041176877</v>
          </cell>
        </row>
        <row r="99">
          <cell r="A99" t="str">
            <v>л/с №3000000160085</v>
          </cell>
          <cell r="B99" t="str">
            <v>Кв. 23</v>
          </cell>
          <cell r="C99" t="str">
            <v>ЗПИФ Девелопмент и развитие под управл ООО "Эссет Менеджмент Солюшнс"</v>
          </cell>
          <cell r="D99">
            <v>44642</v>
          </cell>
          <cell r="E99">
            <v>46.2</v>
          </cell>
          <cell r="F99">
            <v>31</v>
          </cell>
          <cell r="G99">
            <v>28</v>
          </cell>
          <cell r="H99">
            <v>31</v>
          </cell>
          <cell r="I99">
            <v>30</v>
          </cell>
          <cell r="J99">
            <v>31</v>
          </cell>
          <cell r="K99">
            <v>151</v>
          </cell>
          <cell r="L99">
            <v>5688428</v>
          </cell>
          <cell r="M99" t="str">
            <v>нет данных</v>
          </cell>
          <cell r="N99">
            <v>12.130599999999999</v>
          </cell>
          <cell r="O99">
            <v>2.6660061493762512</v>
          </cell>
        </row>
        <row r="100">
          <cell r="A100" t="str">
            <v>л/с №3000000163147</v>
          </cell>
          <cell r="B100" t="str">
            <v>Кв. 231</v>
          </cell>
          <cell r="C100" t="str">
            <v>Шелпакова Татьяна Алексеевна</v>
          </cell>
          <cell r="D100">
            <v>44848</v>
          </cell>
          <cell r="E100">
            <v>51.1</v>
          </cell>
          <cell r="F100">
            <v>31</v>
          </cell>
          <cell r="G100">
            <v>28</v>
          </cell>
          <cell r="H100">
            <v>31</v>
          </cell>
          <cell r="I100">
            <v>30</v>
          </cell>
          <cell r="J100">
            <v>31</v>
          </cell>
          <cell r="K100">
            <v>151</v>
          </cell>
          <cell r="L100">
            <v>5728452</v>
          </cell>
          <cell r="M100">
            <v>5.0609999999999999</v>
          </cell>
          <cell r="N100" t="str">
            <v>нет данных</v>
          </cell>
          <cell r="O100">
            <v>2.9487643773403991</v>
          </cell>
        </row>
        <row r="101">
          <cell r="A101" t="str">
            <v>л/с №3000000160205</v>
          </cell>
          <cell r="B101" t="str">
            <v>Кв. 233</v>
          </cell>
          <cell r="C101" t="str">
            <v>ЗПИФ Девелопмент и развитие под управл ООО "Эссет Менеджмент Солюшнс"</v>
          </cell>
          <cell r="D101">
            <v>44642</v>
          </cell>
          <cell r="E101">
            <v>40.5</v>
          </cell>
          <cell r="F101">
            <v>31</v>
          </cell>
          <cell r="G101">
            <v>28</v>
          </cell>
          <cell r="H101">
            <v>31</v>
          </cell>
          <cell r="I101">
            <v>30</v>
          </cell>
          <cell r="J101">
            <v>23</v>
          </cell>
          <cell r="K101">
            <v>143</v>
          </cell>
          <cell r="L101">
            <v>5731431</v>
          </cell>
          <cell r="M101" t="str">
            <v>нет данных</v>
          </cell>
          <cell r="N101">
            <v>5.5955000000000004</v>
          </cell>
          <cell r="O101">
            <v>2.2132643293071528</v>
          </cell>
        </row>
        <row r="102">
          <cell r="A102" t="str">
            <v>л/с №3000000163529</v>
          </cell>
          <cell r="B102" t="str">
            <v>Кв. 234</v>
          </cell>
          <cell r="C102" t="str">
            <v>Никитенко Светлана Александровна</v>
          </cell>
          <cell r="D102">
            <v>44859</v>
          </cell>
          <cell r="E102">
            <v>36.4</v>
          </cell>
          <cell r="F102">
            <v>31</v>
          </cell>
          <cell r="G102">
            <v>28</v>
          </cell>
          <cell r="H102">
            <v>31</v>
          </cell>
          <cell r="I102">
            <v>30</v>
          </cell>
          <cell r="J102">
            <v>31</v>
          </cell>
          <cell r="K102">
            <v>151</v>
          </cell>
          <cell r="L102">
            <v>5688624</v>
          </cell>
          <cell r="M102" t="str">
            <v>нет данных</v>
          </cell>
          <cell r="N102" t="str">
            <v>нет данных</v>
          </cell>
          <cell r="O102">
            <v>2.1004896934479551</v>
          </cell>
        </row>
        <row r="103">
          <cell r="A103" t="str">
            <v>л/с №3000000163692</v>
          </cell>
          <cell r="B103" t="str">
            <v>Кв. 235</v>
          </cell>
          <cell r="C103" t="str">
            <v>Портнова Наталья Геннадьевна</v>
          </cell>
          <cell r="D103">
            <v>44866</v>
          </cell>
          <cell r="E103">
            <v>39.700000000000003</v>
          </cell>
          <cell r="F103">
            <v>31</v>
          </cell>
          <cell r="G103">
            <v>28</v>
          </cell>
          <cell r="H103">
            <v>31</v>
          </cell>
          <cell r="I103">
            <v>30</v>
          </cell>
          <cell r="J103">
            <v>31</v>
          </cell>
          <cell r="K103">
            <v>151</v>
          </cell>
          <cell r="L103">
            <v>5688624</v>
          </cell>
          <cell r="M103" t="str">
            <v>нет данных</v>
          </cell>
          <cell r="N103" t="str">
            <v>нет данных</v>
          </cell>
          <cell r="O103">
            <v>2.2909187041176877</v>
          </cell>
        </row>
        <row r="104">
          <cell r="A104" t="str">
            <v>л/с №3000000160206</v>
          </cell>
          <cell r="B104" t="str">
            <v>Кв. 236</v>
          </cell>
          <cell r="C104" t="str">
            <v>ЗПИФ Девелопмент и развитие под управл ООО "Эссет Менеджмент Солюшнс"</v>
          </cell>
          <cell r="D104">
            <v>44642</v>
          </cell>
          <cell r="E104">
            <v>63.1</v>
          </cell>
          <cell r="F104">
            <v>31</v>
          </cell>
          <cell r="G104">
            <v>28</v>
          </cell>
          <cell r="H104">
            <v>2</v>
          </cell>
          <cell r="I104">
            <v>0</v>
          </cell>
          <cell r="J104">
            <v>0</v>
          </cell>
          <cell r="K104">
            <v>61</v>
          </cell>
          <cell r="L104">
            <v>5688598</v>
          </cell>
          <cell r="M104" t="str">
            <v>нет данных</v>
          </cell>
          <cell r="N104">
            <v>7.7434000000000003</v>
          </cell>
          <cell r="O104">
            <v>1.4709618803308575</v>
          </cell>
        </row>
        <row r="105">
          <cell r="A105" t="str">
            <v>л/с №3000000163409</v>
          </cell>
          <cell r="B105" t="str">
            <v>Кв. 238</v>
          </cell>
          <cell r="C105" t="str">
            <v>Зотова Олеся Николаевна</v>
          </cell>
          <cell r="D105">
            <v>44855</v>
          </cell>
          <cell r="E105">
            <v>35.799999999999997</v>
          </cell>
          <cell r="F105">
            <v>31</v>
          </cell>
          <cell r="G105">
            <v>28</v>
          </cell>
          <cell r="H105">
            <v>31</v>
          </cell>
          <cell r="I105">
            <v>30</v>
          </cell>
          <cell r="J105">
            <v>31</v>
          </cell>
          <cell r="K105">
            <v>151</v>
          </cell>
          <cell r="L105">
            <v>5728460</v>
          </cell>
          <cell r="M105" t="str">
            <v>нет данных</v>
          </cell>
          <cell r="N105">
            <v>12.317299999999999</v>
          </cell>
          <cell r="O105">
            <v>2.0658662369625493</v>
          </cell>
        </row>
        <row r="106">
          <cell r="A106" t="str">
            <v>л/с №3000001184951</v>
          </cell>
          <cell r="B106" t="str">
            <v>Кв. 239</v>
          </cell>
          <cell r="C106" t="str">
            <v>ЗПИФ Девелопмент и развитие под управл ООО "Эссет Менеджмент Солюшнс"</v>
          </cell>
          <cell r="D106">
            <v>44658</v>
          </cell>
          <cell r="E106">
            <v>40.5</v>
          </cell>
          <cell r="F106">
            <v>31</v>
          </cell>
          <cell r="G106">
            <v>28</v>
          </cell>
          <cell r="H106">
            <v>31</v>
          </cell>
          <cell r="I106">
            <v>30</v>
          </cell>
          <cell r="J106">
            <v>31</v>
          </cell>
          <cell r="K106">
            <v>151</v>
          </cell>
          <cell r="L106">
            <v>5731436</v>
          </cell>
          <cell r="M106" t="str">
            <v>нет данных</v>
          </cell>
          <cell r="N106">
            <v>11.435499999999999</v>
          </cell>
          <cell r="O106">
            <v>2.3370833127648956</v>
          </cell>
        </row>
        <row r="107">
          <cell r="A107" t="str">
            <v>л/с №3000000158096</v>
          </cell>
          <cell r="B107" t="str">
            <v>Кв. 24</v>
          </cell>
          <cell r="C107" t="str">
            <v>Миронов Эдуард Валерьевич</v>
          </cell>
          <cell r="D107">
            <v>44779</v>
          </cell>
          <cell r="E107">
            <v>89.7</v>
          </cell>
          <cell r="F107">
            <v>31</v>
          </cell>
          <cell r="G107">
            <v>28</v>
          </cell>
          <cell r="H107">
            <v>31</v>
          </cell>
          <cell r="I107">
            <v>30</v>
          </cell>
          <cell r="J107">
            <v>31</v>
          </cell>
          <cell r="K107">
            <v>151</v>
          </cell>
          <cell r="L107">
            <v>5688781</v>
          </cell>
          <cell r="M107" t="str">
            <v>нет данных</v>
          </cell>
          <cell r="N107">
            <v>14.0221</v>
          </cell>
          <cell r="O107">
            <v>5.1762067445681756</v>
          </cell>
        </row>
        <row r="108">
          <cell r="A108" t="str">
            <v>л/с №3000000160207</v>
          </cell>
          <cell r="B108" t="str">
            <v>Кв. 240</v>
          </cell>
          <cell r="C108" t="str">
            <v>ЗПИФ Девелопмент и развитие под управл ООО "Эссет Менеджмент Солюшнс"</v>
          </cell>
          <cell r="D108">
            <v>44642</v>
          </cell>
          <cell r="E108">
            <v>36.4</v>
          </cell>
          <cell r="F108">
            <v>31</v>
          </cell>
          <cell r="G108">
            <v>27</v>
          </cell>
          <cell r="H108">
            <v>0</v>
          </cell>
          <cell r="I108">
            <v>0</v>
          </cell>
          <cell r="J108">
            <v>0</v>
          </cell>
          <cell r="K108">
            <v>58</v>
          </cell>
          <cell r="L108">
            <v>5731438</v>
          </cell>
          <cell r="M108" t="str">
            <v>нет данных</v>
          </cell>
          <cell r="N108">
            <v>10.8962</v>
          </cell>
          <cell r="O108">
            <v>0.80681061072835358</v>
          </cell>
        </row>
        <row r="109">
          <cell r="A109" t="str">
            <v>л/с №3000000163150</v>
          </cell>
          <cell r="B109" t="str">
            <v>Кв. 241</v>
          </cell>
          <cell r="C109" t="str">
            <v>Сорокин Евгений Викторович</v>
          </cell>
          <cell r="D109">
            <v>44848</v>
          </cell>
          <cell r="E109">
            <v>39.700000000000003</v>
          </cell>
          <cell r="F109">
            <v>31</v>
          </cell>
          <cell r="G109">
            <v>28</v>
          </cell>
          <cell r="H109">
            <v>31</v>
          </cell>
          <cell r="I109">
            <v>30</v>
          </cell>
          <cell r="J109">
            <v>31</v>
          </cell>
          <cell r="K109">
            <v>151</v>
          </cell>
          <cell r="L109">
            <v>5688631</v>
          </cell>
          <cell r="M109" t="str">
            <v>нет данных</v>
          </cell>
          <cell r="N109">
            <v>9.5577000000000005</v>
          </cell>
          <cell r="O109">
            <v>2.2909187041176877</v>
          </cell>
        </row>
        <row r="110">
          <cell r="A110" t="str">
            <v>л/с №3000000160086</v>
          </cell>
          <cell r="B110" t="str">
            <v>Кв. 243</v>
          </cell>
          <cell r="C110" t="str">
            <v>ЗПИФ Девелопмент и развитие под управл ООО "Эссет Менеджмент Солюшнс"</v>
          </cell>
          <cell r="D110">
            <v>44642</v>
          </cell>
          <cell r="E110">
            <v>51.1</v>
          </cell>
          <cell r="F110">
            <v>31</v>
          </cell>
          <cell r="G110">
            <v>8</v>
          </cell>
          <cell r="H110">
            <v>0</v>
          </cell>
          <cell r="I110">
            <v>0</v>
          </cell>
          <cell r="J110">
            <v>0</v>
          </cell>
          <cell r="K110">
            <v>39</v>
          </cell>
          <cell r="L110" t="str">
            <v>Нет данных</v>
          </cell>
          <cell r="M110" t="str">
            <v>Нет данных</v>
          </cell>
          <cell r="N110" t="str">
            <v>Нет данных</v>
          </cell>
          <cell r="O110">
            <v>0.76160139547202366</v>
          </cell>
        </row>
        <row r="111">
          <cell r="A111" t="str">
            <v>л/с №3000001184952</v>
          </cell>
          <cell r="B111" t="str">
            <v>Кв. 245</v>
          </cell>
          <cell r="C111" t="str">
            <v>ЗПИФ Девелопмент и развитие под управл ООО "Эссет Менеджмент Солюшнс"</v>
          </cell>
          <cell r="D111">
            <v>44658</v>
          </cell>
          <cell r="E111">
            <v>40.5</v>
          </cell>
          <cell r="F111">
            <v>31</v>
          </cell>
          <cell r="G111">
            <v>28</v>
          </cell>
          <cell r="H111">
            <v>31</v>
          </cell>
          <cell r="I111">
            <v>30</v>
          </cell>
          <cell r="J111">
            <v>31</v>
          </cell>
          <cell r="K111">
            <v>151</v>
          </cell>
          <cell r="L111" t="str">
            <v>Нет данных</v>
          </cell>
          <cell r="M111" t="str">
            <v>Нет данных</v>
          </cell>
          <cell r="N111" t="str">
            <v>Нет данных</v>
          </cell>
          <cell r="O111">
            <v>2.3370833127648956</v>
          </cell>
        </row>
        <row r="112">
          <cell r="A112" t="str">
            <v>л/с №3000000163653</v>
          </cell>
          <cell r="B112" t="str">
            <v>Кв. 246</v>
          </cell>
          <cell r="C112" t="str">
            <v>Якушкин Иван Юрьевич</v>
          </cell>
          <cell r="D112">
            <v>44863</v>
          </cell>
          <cell r="E112">
            <v>36.4</v>
          </cell>
          <cell r="F112">
            <v>31</v>
          </cell>
          <cell r="G112">
            <v>28</v>
          </cell>
          <cell r="H112">
            <v>31</v>
          </cell>
          <cell r="I112">
            <v>30</v>
          </cell>
          <cell r="J112">
            <v>31</v>
          </cell>
          <cell r="K112">
            <v>151</v>
          </cell>
          <cell r="L112" t="str">
            <v>Нет данных</v>
          </cell>
          <cell r="M112" t="str">
            <v>Нет данных</v>
          </cell>
          <cell r="N112" t="str">
            <v>Нет данных</v>
          </cell>
          <cell r="O112">
            <v>2.1004896934479551</v>
          </cell>
        </row>
        <row r="113">
          <cell r="A113" t="str">
            <v>л/с №3000000160087</v>
          </cell>
          <cell r="B113" t="str">
            <v>Кв. 247</v>
          </cell>
          <cell r="C113" t="str">
            <v>ЗПИФ Девелопмент и развитие под управл ООО "Эссет Менеджмент Солюшнс"</v>
          </cell>
          <cell r="D113">
            <v>44642</v>
          </cell>
          <cell r="E113">
            <v>39.700000000000003</v>
          </cell>
          <cell r="F113">
            <v>31</v>
          </cell>
          <cell r="G113">
            <v>28</v>
          </cell>
          <cell r="H113">
            <v>31</v>
          </cell>
          <cell r="I113">
            <v>30</v>
          </cell>
          <cell r="J113">
            <v>31</v>
          </cell>
          <cell r="K113">
            <v>151</v>
          </cell>
          <cell r="L113" t="str">
            <v>Нет данных</v>
          </cell>
          <cell r="M113" t="str">
            <v>Нет данных</v>
          </cell>
          <cell r="N113" t="str">
            <v>Нет данных</v>
          </cell>
          <cell r="O113">
            <v>2.2909187041176877</v>
          </cell>
        </row>
        <row r="114">
          <cell r="A114" t="str">
            <v>л/с №3000000163125</v>
          </cell>
          <cell r="B114" t="str">
            <v>Кв. 249</v>
          </cell>
          <cell r="C114" t="str">
            <v>Дерябин Алексей Борисович</v>
          </cell>
          <cell r="D114">
            <v>44849</v>
          </cell>
          <cell r="E114">
            <v>51.8</v>
          </cell>
          <cell r="F114">
            <v>31</v>
          </cell>
          <cell r="G114">
            <v>28</v>
          </cell>
          <cell r="H114">
            <v>31</v>
          </cell>
          <cell r="I114">
            <v>30</v>
          </cell>
          <cell r="J114">
            <v>31</v>
          </cell>
          <cell r="K114">
            <v>151</v>
          </cell>
          <cell r="L114">
            <v>5731430</v>
          </cell>
          <cell r="M114" t="str">
            <v>нет данных</v>
          </cell>
          <cell r="N114">
            <v>5.2792000000000003</v>
          </cell>
          <cell r="O114">
            <v>2.9891584099067057</v>
          </cell>
        </row>
        <row r="115">
          <cell r="A115" t="str">
            <v>л/с №3000000163010</v>
          </cell>
          <cell r="B115" t="str">
            <v>Кв. 25</v>
          </cell>
          <cell r="C115" t="str">
            <v>Филонов Александр Владимирович</v>
          </cell>
          <cell r="D115">
            <v>44845</v>
          </cell>
          <cell r="E115">
            <v>55.4</v>
          </cell>
          <cell r="F115">
            <v>31</v>
          </cell>
          <cell r="G115">
            <v>28</v>
          </cell>
          <cell r="H115">
            <v>31</v>
          </cell>
          <cell r="I115">
            <v>30</v>
          </cell>
          <cell r="J115">
            <v>31</v>
          </cell>
          <cell r="K115">
            <v>151</v>
          </cell>
          <cell r="L115">
            <v>5688778</v>
          </cell>
          <cell r="M115" t="str">
            <v>нет данных</v>
          </cell>
          <cell r="N115">
            <v>12.221500000000001</v>
          </cell>
          <cell r="O115">
            <v>3.1968991488191407</v>
          </cell>
        </row>
        <row r="116">
          <cell r="A116" t="str">
            <v>л/с №3000000160208</v>
          </cell>
          <cell r="B116" t="str">
            <v>Кв. 250</v>
          </cell>
          <cell r="C116" t="str">
            <v>ЗПИФ Девелопмент и развитие под управл ООО "Эссет Менеджмент Солюшнс"</v>
          </cell>
          <cell r="D116">
            <v>44642</v>
          </cell>
          <cell r="E116">
            <v>36.299999999999997</v>
          </cell>
          <cell r="F116">
            <v>25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25</v>
          </cell>
          <cell r="L116">
            <v>5731437</v>
          </cell>
          <cell r="M116" t="str">
            <v>нет данных</v>
          </cell>
          <cell r="N116">
            <v>5.5994999999999999</v>
          </cell>
          <cell r="O116">
            <v>0.34680780088858515</v>
          </cell>
        </row>
        <row r="117">
          <cell r="A117" t="str">
            <v>л/с №3000001184953</v>
          </cell>
          <cell r="B117" t="str">
            <v>Кв. 251</v>
          </cell>
          <cell r="C117" t="str">
            <v>ЗПИФ Девелопмент и развитие под управл ООО "Эссет Менеджмент Солюшнс"</v>
          </cell>
          <cell r="D117">
            <v>44658</v>
          </cell>
          <cell r="E117">
            <v>41</v>
          </cell>
          <cell r="F117">
            <v>31</v>
          </cell>
          <cell r="G117">
            <v>28</v>
          </cell>
          <cell r="H117">
            <v>31</v>
          </cell>
          <cell r="I117">
            <v>30</v>
          </cell>
          <cell r="J117">
            <v>31</v>
          </cell>
          <cell r="K117">
            <v>151</v>
          </cell>
          <cell r="L117" t="str">
            <v>Нет данных</v>
          </cell>
          <cell r="M117" t="str">
            <v>Нет данных</v>
          </cell>
          <cell r="N117" t="str">
            <v>Нет данных</v>
          </cell>
          <cell r="O117">
            <v>2.3659361931694005</v>
          </cell>
        </row>
        <row r="118">
          <cell r="A118" t="str">
            <v>л/с №3000000163275</v>
          </cell>
          <cell r="B118" t="str">
            <v>Кв. 252</v>
          </cell>
          <cell r="C118" t="str">
            <v>Лаврентьев Валерий Иванович</v>
          </cell>
          <cell r="D118">
            <v>44852</v>
          </cell>
          <cell r="E118">
            <v>37</v>
          </cell>
          <cell r="F118">
            <v>31</v>
          </cell>
          <cell r="G118">
            <v>28</v>
          </cell>
          <cell r="H118">
            <v>31</v>
          </cell>
          <cell r="I118">
            <v>30</v>
          </cell>
          <cell r="J118">
            <v>31</v>
          </cell>
          <cell r="K118">
            <v>151</v>
          </cell>
          <cell r="L118" t="str">
            <v>Нет данных</v>
          </cell>
          <cell r="M118" t="str">
            <v>Нет данных</v>
          </cell>
          <cell r="N118" t="str">
            <v>Нет данных</v>
          </cell>
          <cell r="O118">
            <v>2.1351131499333613</v>
          </cell>
        </row>
        <row r="119">
          <cell r="A119" t="str">
            <v>л/с №3000001184954</v>
          </cell>
          <cell r="B119" t="str">
            <v>Кв. 253</v>
          </cell>
          <cell r="C119" t="str">
            <v>ЗПИФ Девелопмент и развитие под управл ООО "Эссет Менеджмент Солюшнс"</v>
          </cell>
          <cell r="D119">
            <v>44658</v>
          </cell>
          <cell r="E119">
            <v>40.299999999999997</v>
          </cell>
          <cell r="F119">
            <v>31</v>
          </cell>
          <cell r="G119">
            <v>28</v>
          </cell>
          <cell r="H119">
            <v>31</v>
          </cell>
          <cell r="I119">
            <v>30</v>
          </cell>
          <cell r="J119">
            <v>31</v>
          </cell>
          <cell r="K119">
            <v>151</v>
          </cell>
          <cell r="L119" t="str">
            <v>Нет данных</v>
          </cell>
          <cell r="M119" t="str">
            <v>Нет данных</v>
          </cell>
          <cell r="N119" t="str">
            <v>Нет данных</v>
          </cell>
          <cell r="O119">
            <v>2.3255421606030935</v>
          </cell>
        </row>
        <row r="120">
          <cell r="A120" t="str">
            <v>л/с №3000000163148</v>
          </cell>
          <cell r="B120" t="str">
            <v>Кв. 254</v>
          </cell>
          <cell r="C120" t="str">
            <v>Шатохина Ольга Николаевна</v>
          </cell>
          <cell r="D120">
            <v>44848</v>
          </cell>
          <cell r="E120">
            <v>67.400000000000006</v>
          </cell>
          <cell r="F120">
            <v>31</v>
          </cell>
          <cell r="G120">
            <v>28</v>
          </cell>
          <cell r="H120">
            <v>31</v>
          </cell>
          <cell r="I120">
            <v>30</v>
          </cell>
          <cell r="J120">
            <v>31</v>
          </cell>
          <cell r="K120">
            <v>151</v>
          </cell>
          <cell r="L120">
            <v>5688627</v>
          </cell>
          <cell r="M120" t="str">
            <v>нет данных</v>
          </cell>
          <cell r="N120" t="str">
            <v>нет данных</v>
          </cell>
          <cell r="O120">
            <v>3.8893682785272583</v>
          </cell>
        </row>
        <row r="121">
          <cell r="A121" t="str">
            <v>л/с №3000000160089</v>
          </cell>
          <cell r="B121" t="str">
            <v>Кв. 257</v>
          </cell>
          <cell r="C121" t="str">
            <v>ЗПИФ Девелопмент и развитие под управл ООО "Эссет Менеджмент Солюшнс"</v>
          </cell>
          <cell r="D121">
            <v>44642</v>
          </cell>
          <cell r="E121">
            <v>41</v>
          </cell>
          <cell r="F121">
            <v>31</v>
          </cell>
          <cell r="G121">
            <v>28</v>
          </cell>
          <cell r="H121">
            <v>31</v>
          </cell>
          <cell r="I121">
            <v>30</v>
          </cell>
          <cell r="J121">
            <v>31</v>
          </cell>
          <cell r="K121">
            <v>151</v>
          </cell>
          <cell r="L121">
            <v>5688366</v>
          </cell>
          <cell r="M121" t="str">
            <v>нет данных</v>
          </cell>
          <cell r="N121">
            <v>7.5704000000000002</v>
          </cell>
          <cell r="O121">
            <v>2.3659361931694005</v>
          </cell>
        </row>
        <row r="122">
          <cell r="A122" t="str">
            <v>л/с №3000000163655</v>
          </cell>
          <cell r="B122" t="str">
            <v>Кв. 260</v>
          </cell>
          <cell r="C122" t="str">
            <v>Агабекян Эрик Артурович</v>
          </cell>
          <cell r="D122">
            <v>44863</v>
          </cell>
          <cell r="E122">
            <v>67.400000000000006</v>
          </cell>
          <cell r="F122">
            <v>31</v>
          </cell>
          <cell r="G122">
            <v>28</v>
          </cell>
          <cell r="H122">
            <v>31</v>
          </cell>
          <cell r="I122">
            <v>30</v>
          </cell>
          <cell r="J122">
            <v>31</v>
          </cell>
          <cell r="K122">
            <v>151</v>
          </cell>
          <cell r="L122">
            <v>5688398</v>
          </cell>
          <cell r="M122" t="str">
            <v>нет данных</v>
          </cell>
          <cell r="N122">
            <v>10.7362</v>
          </cell>
          <cell r="O122">
            <v>3.8893682785272583</v>
          </cell>
        </row>
        <row r="123">
          <cell r="A123" t="str">
            <v>л/с №3000000160090</v>
          </cell>
          <cell r="B123" t="str">
            <v>Кв. 261</v>
          </cell>
          <cell r="C123" t="str">
            <v>ЗПИФ Девелопмент и развитие под управл ООО "Эссет Менеджмент Солюшнс"</v>
          </cell>
          <cell r="D123">
            <v>44642</v>
          </cell>
          <cell r="E123">
            <v>51.8</v>
          </cell>
          <cell r="F123">
            <v>31</v>
          </cell>
          <cell r="G123">
            <v>28</v>
          </cell>
          <cell r="H123">
            <v>1</v>
          </cell>
          <cell r="I123">
            <v>0</v>
          </cell>
          <cell r="J123">
            <v>0</v>
          </cell>
          <cell r="K123">
            <v>60</v>
          </cell>
          <cell r="L123">
            <v>5688738</v>
          </cell>
          <cell r="M123" t="str">
            <v>нет данных</v>
          </cell>
          <cell r="N123">
            <v>6.4390999999999998</v>
          </cell>
          <cell r="O123">
            <v>1.1877450635390885</v>
          </cell>
        </row>
        <row r="124">
          <cell r="A124" t="str">
            <v>л/с №3000001184955</v>
          </cell>
          <cell r="B124" t="str">
            <v>Кв. 263</v>
          </cell>
          <cell r="C124" t="str">
            <v>ЗПИФ Девелопмент и развитие под управл ООО "Эссет Менеджмент Солюшнс"</v>
          </cell>
          <cell r="D124">
            <v>44658</v>
          </cell>
          <cell r="E124">
            <v>41</v>
          </cell>
          <cell r="F124">
            <v>31</v>
          </cell>
          <cell r="G124">
            <v>28</v>
          </cell>
          <cell r="H124">
            <v>31</v>
          </cell>
          <cell r="I124">
            <v>30</v>
          </cell>
          <cell r="J124">
            <v>31</v>
          </cell>
          <cell r="K124">
            <v>151</v>
          </cell>
          <cell r="L124">
            <v>5688591</v>
          </cell>
          <cell r="M124" t="str">
            <v>нет данных</v>
          </cell>
          <cell r="N124">
            <v>8.3476999999999997</v>
          </cell>
          <cell r="O124">
            <v>2.3659361931694005</v>
          </cell>
        </row>
        <row r="125">
          <cell r="A125" t="str">
            <v>л/с №3000000163100</v>
          </cell>
          <cell r="B125" t="str">
            <v>Кв. 265</v>
          </cell>
          <cell r="C125" t="str">
            <v>Куренцова Марина Сергеевна</v>
          </cell>
          <cell r="D125">
            <v>44847</v>
          </cell>
          <cell r="E125">
            <v>40.299999999999997</v>
          </cell>
          <cell r="F125">
            <v>31</v>
          </cell>
          <cell r="G125">
            <v>28</v>
          </cell>
          <cell r="H125">
            <v>31</v>
          </cell>
          <cell r="I125">
            <v>30</v>
          </cell>
          <cell r="J125">
            <v>31</v>
          </cell>
          <cell r="K125">
            <v>151</v>
          </cell>
          <cell r="L125">
            <v>5688354</v>
          </cell>
          <cell r="M125" t="str">
            <v>нет данных</v>
          </cell>
          <cell r="N125">
            <v>3.6654</v>
          </cell>
          <cell r="O125">
            <v>2.3255421606030935</v>
          </cell>
        </row>
        <row r="126">
          <cell r="A126" t="str">
            <v>л/с №3000000160209</v>
          </cell>
          <cell r="B126" t="str">
            <v>Кв. 268</v>
          </cell>
          <cell r="C126" t="str">
            <v>ЗПИФ Девелопмент и развитие под управл ООО "Эссет Менеджмент Солюшнс"</v>
          </cell>
          <cell r="D126">
            <v>44642</v>
          </cell>
          <cell r="E126">
            <v>36.299999999999997</v>
          </cell>
          <cell r="F126">
            <v>31</v>
          </cell>
          <cell r="G126">
            <v>13</v>
          </cell>
          <cell r="H126">
            <v>0</v>
          </cell>
          <cell r="I126">
            <v>0</v>
          </cell>
          <cell r="J126">
            <v>0</v>
          </cell>
          <cell r="K126">
            <v>44</v>
          </cell>
          <cell r="L126">
            <v>5688402</v>
          </cell>
          <cell r="M126" t="str">
            <v>нет данных</v>
          </cell>
          <cell r="N126">
            <v>11.567</v>
          </cell>
          <cell r="O126">
            <v>0.6103817295639099</v>
          </cell>
        </row>
        <row r="127">
          <cell r="A127" t="str">
            <v>л/с №3000001184956</v>
          </cell>
          <cell r="B127" t="str">
            <v>Кв. 269</v>
          </cell>
          <cell r="C127" t="str">
            <v>ЗПИФ Девелопмент и развитие под управл ООО "Эссет Менеджмент Солюшнс"</v>
          </cell>
          <cell r="D127">
            <v>44658</v>
          </cell>
          <cell r="E127">
            <v>41</v>
          </cell>
          <cell r="F127">
            <v>31</v>
          </cell>
          <cell r="G127">
            <v>28</v>
          </cell>
          <cell r="H127">
            <v>31</v>
          </cell>
          <cell r="I127">
            <v>30</v>
          </cell>
          <cell r="J127">
            <v>31</v>
          </cell>
          <cell r="K127">
            <v>151</v>
          </cell>
          <cell r="L127">
            <v>5688334</v>
          </cell>
          <cell r="M127" t="str">
            <v>нет данных</v>
          </cell>
          <cell r="N127">
            <v>8.7041000000000004</v>
          </cell>
          <cell r="O127">
            <v>2.3659361931694005</v>
          </cell>
        </row>
        <row r="128">
          <cell r="A128" t="str">
            <v>л/с №3000001184957</v>
          </cell>
          <cell r="B128" t="str">
            <v>Кв. 271</v>
          </cell>
          <cell r="C128" t="str">
            <v>ЗПИФ Девелопмент и развитие под управл ООО "Эссет Менеджмент Солюшнс"</v>
          </cell>
          <cell r="D128">
            <v>44658</v>
          </cell>
          <cell r="E128">
            <v>40.299999999999997</v>
          </cell>
          <cell r="F128">
            <v>31</v>
          </cell>
          <cell r="G128">
            <v>28</v>
          </cell>
          <cell r="H128">
            <v>31</v>
          </cell>
          <cell r="I128">
            <v>30</v>
          </cell>
          <cell r="J128">
            <v>31</v>
          </cell>
          <cell r="K128">
            <v>151</v>
          </cell>
          <cell r="L128">
            <v>5688779</v>
          </cell>
          <cell r="M128" t="str">
            <v>нет данных</v>
          </cell>
          <cell r="N128">
            <v>12.3774</v>
          </cell>
          <cell r="O128">
            <v>2.3255421606030935</v>
          </cell>
        </row>
        <row r="129">
          <cell r="A129" t="str">
            <v>л/с №3000000160092</v>
          </cell>
          <cell r="B129" t="str">
            <v>Кв. 272</v>
          </cell>
          <cell r="C129" t="str">
            <v>ЗПИФ Девелопмент и развитие под управл ООО "Эссет Менеджмент Солюшнс"</v>
          </cell>
          <cell r="D129">
            <v>44642</v>
          </cell>
          <cell r="E129">
            <v>67.400000000000006</v>
          </cell>
          <cell r="F129">
            <v>31</v>
          </cell>
          <cell r="G129">
            <v>14</v>
          </cell>
          <cell r="H129">
            <v>0</v>
          </cell>
          <cell r="I129">
            <v>0</v>
          </cell>
          <cell r="J129">
            <v>0</v>
          </cell>
          <cell r="K129">
            <v>45</v>
          </cell>
          <cell r="L129">
            <v>5688359</v>
          </cell>
          <cell r="M129" t="str">
            <v>нет данных</v>
          </cell>
          <cell r="N129">
            <v>8.4860000000000007</v>
          </cell>
          <cell r="O129">
            <v>1.1590832618127591</v>
          </cell>
        </row>
        <row r="130">
          <cell r="A130" t="str">
            <v>л/с №3000000163660</v>
          </cell>
          <cell r="B130" t="str">
            <v>Кв. 273</v>
          </cell>
          <cell r="C130" t="str">
            <v>Вдовин Александр Иванович</v>
          </cell>
          <cell r="D130">
            <v>44863</v>
          </cell>
          <cell r="E130">
            <v>51.8</v>
          </cell>
          <cell r="F130">
            <v>31</v>
          </cell>
          <cell r="G130">
            <v>28</v>
          </cell>
          <cell r="H130">
            <v>31</v>
          </cell>
          <cell r="I130">
            <v>30</v>
          </cell>
          <cell r="J130">
            <v>31</v>
          </cell>
          <cell r="K130">
            <v>151</v>
          </cell>
          <cell r="L130">
            <v>5688580</v>
          </cell>
          <cell r="M130" t="str">
            <v>нет данных</v>
          </cell>
          <cell r="N130">
            <v>8.4556000000000004</v>
          </cell>
          <cell r="O130">
            <v>2.9891584099067057</v>
          </cell>
        </row>
        <row r="131">
          <cell r="A131" t="str">
            <v>л/с №3000000163009</v>
          </cell>
          <cell r="B131" t="str">
            <v>Кв. 274</v>
          </cell>
          <cell r="C131" t="str">
            <v>Сенин Александр Андреевич</v>
          </cell>
          <cell r="D131">
            <v>44845</v>
          </cell>
          <cell r="E131">
            <v>36.299999999999997</v>
          </cell>
          <cell r="F131">
            <v>31</v>
          </cell>
          <cell r="G131">
            <v>28</v>
          </cell>
          <cell r="H131">
            <v>31</v>
          </cell>
          <cell r="I131">
            <v>30</v>
          </cell>
          <cell r="J131">
            <v>31</v>
          </cell>
          <cell r="K131">
            <v>151</v>
          </cell>
          <cell r="L131">
            <v>5688774</v>
          </cell>
          <cell r="M131" t="str">
            <v>нет данных</v>
          </cell>
          <cell r="N131">
            <v>14.0435</v>
          </cell>
          <cell r="O131">
            <v>2.0947191173670543</v>
          </cell>
        </row>
        <row r="132">
          <cell r="A132" t="str">
            <v>л/с №3000001184958</v>
          </cell>
          <cell r="B132" t="str">
            <v>Кв. 275</v>
          </cell>
          <cell r="C132" t="str">
            <v>ЗПИФ Девелопмент и развитие под управл ООО "Эссет Менеджмент Солюшнс"</v>
          </cell>
          <cell r="D132">
            <v>44658</v>
          </cell>
          <cell r="E132">
            <v>41</v>
          </cell>
          <cell r="F132">
            <v>31</v>
          </cell>
          <cell r="G132">
            <v>28</v>
          </cell>
          <cell r="H132">
            <v>31</v>
          </cell>
          <cell r="I132">
            <v>30</v>
          </cell>
          <cell r="J132">
            <v>31</v>
          </cell>
          <cell r="K132">
            <v>151</v>
          </cell>
          <cell r="L132" t="str">
            <v>Нет данных</v>
          </cell>
          <cell r="M132" t="str">
            <v>Нет данных</v>
          </cell>
          <cell r="N132" t="str">
            <v>Нет данных</v>
          </cell>
          <cell r="O132">
            <v>2.3659361931694005</v>
          </cell>
        </row>
        <row r="133">
          <cell r="A133" t="str">
            <v>л/с №3000000160093</v>
          </cell>
          <cell r="B133" t="str">
            <v>Кв. 276</v>
          </cell>
          <cell r="C133" t="str">
            <v>ЗПИФ Девелопмент и развитие под управл ООО "Эссет Менеджмент Солюшнс"</v>
          </cell>
          <cell r="D133">
            <v>44642</v>
          </cell>
          <cell r="E133">
            <v>37</v>
          </cell>
          <cell r="F133">
            <v>31</v>
          </cell>
          <cell r="G133">
            <v>28</v>
          </cell>
          <cell r="H133">
            <v>1</v>
          </cell>
          <cell r="I133">
            <v>0</v>
          </cell>
          <cell r="J133">
            <v>0</v>
          </cell>
          <cell r="K133">
            <v>60</v>
          </cell>
          <cell r="L133">
            <v>5688352</v>
          </cell>
          <cell r="M133" t="str">
            <v>нет данных</v>
          </cell>
          <cell r="N133">
            <v>10.945600000000001</v>
          </cell>
          <cell r="O133">
            <v>0.84838933109934878</v>
          </cell>
        </row>
        <row r="134">
          <cell r="A134" t="str">
            <v>л/с №3000001184959</v>
          </cell>
          <cell r="B134" t="str">
            <v>Кв. 277</v>
          </cell>
          <cell r="C134" t="str">
            <v>ЗПИФ Девелопмент и развитие под управл ООО "Эссет Менеджмент Солюшнс"</v>
          </cell>
          <cell r="D134">
            <v>44658</v>
          </cell>
          <cell r="E134">
            <v>40.299999999999997</v>
          </cell>
          <cell r="F134">
            <v>31</v>
          </cell>
          <cell r="G134">
            <v>28</v>
          </cell>
          <cell r="H134">
            <v>31</v>
          </cell>
          <cell r="I134">
            <v>30</v>
          </cell>
          <cell r="J134">
            <v>31</v>
          </cell>
          <cell r="K134">
            <v>151</v>
          </cell>
          <cell r="L134" t="str">
            <v>Нет данных</v>
          </cell>
          <cell r="M134" t="str">
            <v>Нет данных</v>
          </cell>
          <cell r="N134" t="str">
            <v>Нет данных</v>
          </cell>
          <cell r="O134">
            <v>2.3255421606030935</v>
          </cell>
        </row>
        <row r="135">
          <cell r="A135" t="str">
            <v>л/с №3000000162535</v>
          </cell>
          <cell r="B135" t="str">
            <v>Кв. 278</v>
          </cell>
          <cell r="C135" t="str">
            <v>Хлюпин Владимир Михайлович</v>
          </cell>
          <cell r="D135">
            <v>44828</v>
          </cell>
          <cell r="E135">
            <v>67.400000000000006</v>
          </cell>
          <cell r="F135">
            <v>31</v>
          </cell>
          <cell r="G135">
            <v>28</v>
          </cell>
          <cell r="H135">
            <v>31</v>
          </cell>
          <cell r="I135">
            <v>30</v>
          </cell>
          <cell r="J135">
            <v>31</v>
          </cell>
          <cell r="K135">
            <v>151</v>
          </cell>
          <cell r="L135" t="str">
            <v>05688774.</v>
          </cell>
          <cell r="M135" t="str">
            <v>нет данных</v>
          </cell>
          <cell r="N135">
            <v>4.3871000000000002</v>
          </cell>
          <cell r="O135">
            <v>3.8893682785272583</v>
          </cell>
        </row>
        <row r="136">
          <cell r="A136" t="str">
            <v>л/с №3000000164333</v>
          </cell>
          <cell r="B136" t="str">
            <v>Кв. 279</v>
          </cell>
          <cell r="C136" t="str">
            <v>Захарчук Валерий Николаевич</v>
          </cell>
          <cell r="D136">
            <v>44873</v>
          </cell>
          <cell r="E136">
            <v>51.8</v>
          </cell>
          <cell r="F136">
            <v>31</v>
          </cell>
          <cell r="G136">
            <v>28</v>
          </cell>
          <cell r="H136">
            <v>31</v>
          </cell>
          <cell r="I136">
            <v>30</v>
          </cell>
          <cell r="J136">
            <v>31</v>
          </cell>
          <cell r="K136">
            <v>151</v>
          </cell>
          <cell r="L136">
            <v>5688336</v>
          </cell>
          <cell r="M136" t="str">
            <v>нет данных</v>
          </cell>
          <cell r="N136" t="str">
            <v>нет данных</v>
          </cell>
          <cell r="O136">
            <v>2.9891584099067057</v>
          </cell>
        </row>
        <row r="137">
          <cell r="A137" t="str">
            <v>л/с №3000000157861</v>
          </cell>
          <cell r="B137" t="str">
            <v>Кв. 28</v>
          </cell>
          <cell r="C137" t="str">
            <v>Серегин Роман Константинович</v>
          </cell>
          <cell r="D137">
            <v>44761</v>
          </cell>
          <cell r="E137">
            <v>55.4</v>
          </cell>
          <cell r="F137">
            <v>31</v>
          </cell>
          <cell r="G137">
            <v>28</v>
          </cell>
          <cell r="H137">
            <v>31</v>
          </cell>
          <cell r="I137">
            <v>30</v>
          </cell>
          <cell r="J137">
            <v>31</v>
          </cell>
          <cell r="K137">
            <v>151</v>
          </cell>
          <cell r="L137">
            <v>5688715</v>
          </cell>
          <cell r="M137" t="str">
            <v>нет данных</v>
          </cell>
          <cell r="N137">
            <v>16.747499999999999</v>
          </cell>
          <cell r="O137">
            <v>3.1968991488191407</v>
          </cell>
        </row>
        <row r="138">
          <cell r="A138" t="str">
            <v>л/с №3000001184961</v>
          </cell>
          <cell r="B138" t="str">
            <v>Кв. 281</v>
          </cell>
          <cell r="C138" t="str">
            <v>ЗПИФ Девелопмент и развитие под управл ООО "Эссет Менеджмент Солюшнс"</v>
          </cell>
          <cell r="D138">
            <v>44658</v>
          </cell>
          <cell r="E138">
            <v>41</v>
          </cell>
          <cell r="F138">
            <v>31</v>
          </cell>
          <cell r="G138">
            <v>28</v>
          </cell>
          <cell r="H138">
            <v>31</v>
          </cell>
          <cell r="I138">
            <v>30</v>
          </cell>
          <cell r="J138">
            <v>31</v>
          </cell>
          <cell r="K138">
            <v>151</v>
          </cell>
          <cell r="L138" t="str">
            <v>Нет данных</v>
          </cell>
          <cell r="M138" t="str">
            <v>Нет данных</v>
          </cell>
          <cell r="N138" t="str">
            <v>Нет данных</v>
          </cell>
          <cell r="O138">
            <v>2.3659361931694005</v>
          </cell>
        </row>
        <row r="139">
          <cell r="A139" t="str">
            <v>л/с №3000000160094</v>
          </cell>
          <cell r="B139" t="str">
            <v>Кв. 283</v>
          </cell>
          <cell r="C139" t="str">
            <v>ЗПИФ Девелопмент и развитие под управл ООО "Эссет Менеджмент Солюшнс"</v>
          </cell>
          <cell r="D139">
            <v>44642</v>
          </cell>
          <cell r="E139">
            <v>40.299999999999997</v>
          </cell>
          <cell r="F139">
            <v>31</v>
          </cell>
          <cell r="G139">
            <v>28</v>
          </cell>
          <cell r="H139">
            <v>31</v>
          </cell>
          <cell r="I139">
            <v>30</v>
          </cell>
          <cell r="J139">
            <v>31</v>
          </cell>
          <cell r="K139">
            <v>151</v>
          </cell>
          <cell r="L139" t="str">
            <v>Нет данных</v>
          </cell>
          <cell r="M139" t="str">
            <v>Нет данных</v>
          </cell>
          <cell r="N139" t="str">
            <v>Нет данных</v>
          </cell>
          <cell r="O139">
            <v>2.3255421606030935</v>
          </cell>
        </row>
        <row r="140">
          <cell r="A140" t="str">
            <v>л/с №3000000160095</v>
          </cell>
          <cell r="B140" t="str">
            <v>Кв. 287</v>
          </cell>
          <cell r="C140" t="str">
            <v>ЗПИФ Девелопмент и развитие под управл ООО "Эссет Менеджмент Солюшнс"</v>
          </cell>
          <cell r="D140">
            <v>44642</v>
          </cell>
          <cell r="E140">
            <v>41</v>
          </cell>
          <cell r="F140">
            <v>31</v>
          </cell>
          <cell r="G140">
            <v>28</v>
          </cell>
          <cell r="H140">
            <v>31</v>
          </cell>
          <cell r="I140">
            <v>30</v>
          </cell>
          <cell r="J140">
            <v>31</v>
          </cell>
          <cell r="K140">
            <v>151</v>
          </cell>
          <cell r="L140" t="str">
            <v>Нет данных</v>
          </cell>
          <cell r="M140" t="str">
            <v>Нет данных</v>
          </cell>
          <cell r="N140" t="str">
            <v>Нет данных</v>
          </cell>
          <cell r="O140">
            <v>2.3659361931694005</v>
          </cell>
        </row>
        <row r="141">
          <cell r="A141" t="str">
            <v>л/с №3000000164177</v>
          </cell>
          <cell r="B141" t="str">
            <v>Кв. 289</v>
          </cell>
          <cell r="C141" t="str">
            <v>Киревичева Лариса Александровна</v>
          </cell>
          <cell r="D141">
            <v>44867</v>
          </cell>
          <cell r="E141">
            <v>40.299999999999997</v>
          </cell>
          <cell r="F141">
            <v>31</v>
          </cell>
          <cell r="G141">
            <v>28</v>
          </cell>
          <cell r="H141">
            <v>31</v>
          </cell>
          <cell r="I141">
            <v>30</v>
          </cell>
          <cell r="J141">
            <v>31</v>
          </cell>
          <cell r="K141">
            <v>151</v>
          </cell>
          <cell r="L141" t="str">
            <v>Нет данных</v>
          </cell>
          <cell r="M141" t="str">
            <v>Нет данных</v>
          </cell>
          <cell r="N141" t="str">
            <v>Нет данных</v>
          </cell>
          <cell r="O141">
            <v>2.3255421606030935</v>
          </cell>
        </row>
        <row r="142">
          <cell r="A142" t="str">
            <v>л/с №3000000162919</v>
          </cell>
          <cell r="B142" t="str">
            <v>Кв. 290</v>
          </cell>
          <cell r="C142" t="str">
            <v>Хисямова Лилия Ильдаровна</v>
          </cell>
          <cell r="D142">
            <v>44841</v>
          </cell>
          <cell r="E142">
            <v>67.400000000000006</v>
          </cell>
          <cell r="F142">
            <v>31</v>
          </cell>
          <cell r="G142">
            <v>28</v>
          </cell>
          <cell r="H142">
            <v>31</v>
          </cell>
          <cell r="I142">
            <v>30</v>
          </cell>
          <cell r="J142">
            <v>31</v>
          </cell>
          <cell r="K142">
            <v>151</v>
          </cell>
          <cell r="L142">
            <v>5688647</v>
          </cell>
          <cell r="M142" t="str">
            <v>нет данных</v>
          </cell>
          <cell r="N142">
            <v>6.4598000000000004</v>
          </cell>
          <cell r="O142">
            <v>3.8893682785272583</v>
          </cell>
        </row>
        <row r="143">
          <cell r="A143" t="str">
            <v>л/с №3000000162910</v>
          </cell>
          <cell r="B143" t="str">
            <v>Кв. 291</v>
          </cell>
          <cell r="C143" t="str">
            <v>Пошовкина Елена Владимировна</v>
          </cell>
          <cell r="D143">
            <v>44841</v>
          </cell>
          <cell r="E143">
            <v>51.8</v>
          </cell>
          <cell r="F143">
            <v>31</v>
          </cell>
          <cell r="G143">
            <v>28</v>
          </cell>
          <cell r="H143">
            <v>31</v>
          </cell>
          <cell r="I143">
            <v>30</v>
          </cell>
          <cell r="J143">
            <v>31</v>
          </cell>
          <cell r="K143">
            <v>151</v>
          </cell>
          <cell r="L143" t="str">
            <v>05688696.</v>
          </cell>
          <cell r="M143">
            <v>6.5140000000000002</v>
          </cell>
          <cell r="N143" t="str">
            <v>нет данных</v>
          </cell>
          <cell r="O143">
            <v>2.9891584099067057</v>
          </cell>
        </row>
        <row r="144">
          <cell r="A144" t="str">
            <v>л/с №3000000162907</v>
          </cell>
          <cell r="B144" t="str">
            <v>Кв. 292</v>
          </cell>
          <cell r="C144" t="str">
            <v>Кухтенков Сергей Дмитриевич</v>
          </cell>
          <cell r="D144">
            <v>44841</v>
          </cell>
          <cell r="E144">
            <v>36.299999999999997</v>
          </cell>
          <cell r="F144">
            <v>31</v>
          </cell>
          <cell r="G144">
            <v>28</v>
          </cell>
          <cell r="H144">
            <v>31</v>
          </cell>
          <cell r="I144">
            <v>30</v>
          </cell>
          <cell r="J144">
            <v>31</v>
          </cell>
          <cell r="K144">
            <v>151</v>
          </cell>
          <cell r="L144">
            <v>5688691</v>
          </cell>
          <cell r="M144" t="str">
            <v>нет данных</v>
          </cell>
          <cell r="N144">
            <v>5.2069999999999999</v>
          </cell>
          <cell r="O144">
            <v>2.0947191173670543</v>
          </cell>
        </row>
        <row r="145">
          <cell r="A145" t="str">
            <v>л/с №3000001184962</v>
          </cell>
          <cell r="B145" t="str">
            <v>Кв. 293</v>
          </cell>
          <cell r="C145" t="str">
            <v>ЗПИФ Девелопмент и развитие под управл ООО "Эссет Менеджмент Солюшнс"</v>
          </cell>
          <cell r="D145">
            <v>44658</v>
          </cell>
          <cell r="E145">
            <v>41</v>
          </cell>
          <cell r="F145">
            <v>31</v>
          </cell>
          <cell r="G145">
            <v>28</v>
          </cell>
          <cell r="H145">
            <v>31</v>
          </cell>
          <cell r="I145">
            <v>30</v>
          </cell>
          <cell r="J145">
            <v>31</v>
          </cell>
          <cell r="K145">
            <v>151</v>
          </cell>
          <cell r="L145" t="str">
            <v>Нет данных</v>
          </cell>
          <cell r="M145" t="str">
            <v>Нет данных</v>
          </cell>
          <cell r="N145" t="str">
            <v>Нет данных</v>
          </cell>
          <cell r="O145">
            <v>2.3659361931694005</v>
          </cell>
        </row>
        <row r="146">
          <cell r="A146" t="str">
            <v>л/с №3000001184963</v>
          </cell>
          <cell r="B146" t="str">
            <v>Кв. 295</v>
          </cell>
          <cell r="C146" t="str">
            <v>ЗПИФ Девелопмент и развитие под управл ООО "Эссет Менеджмент Солюшнс"</v>
          </cell>
          <cell r="D146">
            <v>44658</v>
          </cell>
          <cell r="E146">
            <v>40.299999999999997</v>
          </cell>
          <cell r="F146">
            <v>31</v>
          </cell>
          <cell r="G146">
            <v>28</v>
          </cell>
          <cell r="H146">
            <v>31</v>
          </cell>
          <cell r="I146">
            <v>30</v>
          </cell>
          <cell r="J146">
            <v>31</v>
          </cell>
          <cell r="K146">
            <v>151</v>
          </cell>
          <cell r="L146" t="str">
            <v>Нет данных</v>
          </cell>
          <cell r="M146" t="str">
            <v>Нет данных</v>
          </cell>
          <cell r="N146" t="str">
            <v>Нет данных</v>
          </cell>
          <cell r="O146">
            <v>2.3255421606030935</v>
          </cell>
        </row>
        <row r="147">
          <cell r="A147" t="str">
            <v>л/с №3000001184964</v>
          </cell>
          <cell r="B147" t="str">
            <v>Кв. 299</v>
          </cell>
          <cell r="C147" t="str">
            <v>ЗПИФ Девелопмент и развитие под управл ООО "Эссет Менеджмент Солюшнс"</v>
          </cell>
          <cell r="D147">
            <v>44658</v>
          </cell>
          <cell r="E147">
            <v>41</v>
          </cell>
          <cell r="F147">
            <v>31</v>
          </cell>
          <cell r="G147">
            <v>28</v>
          </cell>
          <cell r="H147">
            <v>31</v>
          </cell>
          <cell r="I147">
            <v>30</v>
          </cell>
          <cell r="J147">
            <v>31</v>
          </cell>
          <cell r="K147">
            <v>151</v>
          </cell>
          <cell r="L147">
            <v>5688637</v>
          </cell>
          <cell r="M147" t="str">
            <v>нет данных</v>
          </cell>
          <cell r="N147">
            <v>8.1834000000000007</v>
          </cell>
          <cell r="O147">
            <v>2.3659361931694005</v>
          </cell>
        </row>
        <row r="148">
          <cell r="A148" t="str">
            <v>л/с №3000001185060</v>
          </cell>
          <cell r="B148" t="str">
            <v>Кв. 3</v>
          </cell>
          <cell r="C148" t="str">
            <v>ЗПИФ Девелопмент и развитие под управл ООО "Эссет Менеджмент Солюшнс"</v>
          </cell>
          <cell r="D148">
            <v>44658</v>
          </cell>
          <cell r="E148">
            <v>85.1</v>
          </cell>
          <cell r="F148">
            <v>31</v>
          </cell>
          <cell r="G148">
            <v>28</v>
          </cell>
          <cell r="H148">
            <v>31</v>
          </cell>
          <cell r="I148">
            <v>30</v>
          </cell>
          <cell r="J148">
            <v>22</v>
          </cell>
          <cell r="K148">
            <v>142</v>
          </cell>
          <cell r="L148">
            <v>5228560</v>
          </cell>
          <cell r="M148" t="str">
            <v>нет данных</v>
          </cell>
          <cell r="N148">
            <v>18.3459</v>
          </cell>
          <cell r="O148">
            <v>4.6180659256174552</v>
          </cell>
        </row>
        <row r="149">
          <cell r="A149" t="str">
            <v>л/с №3000000160211</v>
          </cell>
          <cell r="B149" t="str">
            <v>Кв. 30</v>
          </cell>
          <cell r="C149" t="str">
            <v>ЗПИФ Девелопмент и развитие под управл ООО "Эссет Менеджмент Солюшнс"</v>
          </cell>
          <cell r="D149">
            <v>44642</v>
          </cell>
          <cell r="E149">
            <v>89.7</v>
          </cell>
          <cell r="F149">
            <v>31</v>
          </cell>
          <cell r="G149">
            <v>28</v>
          </cell>
          <cell r="H149">
            <v>2</v>
          </cell>
          <cell r="I149">
            <v>0</v>
          </cell>
          <cell r="J149">
            <v>0</v>
          </cell>
          <cell r="K149">
            <v>61</v>
          </cell>
          <cell r="L149">
            <v>5688712</v>
          </cell>
          <cell r="M149" t="str">
            <v>нет данных</v>
          </cell>
          <cell r="N149">
            <v>18.594899999999999</v>
          </cell>
          <cell r="O149">
            <v>2.0910504067460844</v>
          </cell>
        </row>
        <row r="150">
          <cell r="A150" t="str">
            <v>л/с №3000001184965</v>
          </cell>
          <cell r="B150" t="str">
            <v>Кв. 301</v>
          </cell>
          <cell r="C150" t="str">
            <v>ЗПИФ Девелопмент и развитие под управл ООО "Эссет Менеджмент Солюшнс"</v>
          </cell>
          <cell r="D150">
            <v>44658</v>
          </cell>
          <cell r="E150">
            <v>40.299999999999997</v>
          </cell>
          <cell r="F150">
            <v>31</v>
          </cell>
          <cell r="G150">
            <v>28</v>
          </cell>
          <cell r="H150">
            <v>31</v>
          </cell>
          <cell r="I150">
            <v>30</v>
          </cell>
          <cell r="J150">
            <v>31</v>
          </cell>
          <cell r="K150">
            <v>151</v>
          </cell>
          <cell r="L150">
            <v>5688539</v>
          </cell>
          <cell r="M150" t="str">
            <v>нет данных</v>
          </cell>
          <cell r="N150">
            <v>4.6551999999999998</v>
          </cell>
          <cell r="O150">
            <v>2.3255421606030935</v>
          </cell>
        </row>
        <row r="151">
          <cell r="A151" t="str">
            <v>л/с №3000000163638</v>
          </cell>
          <cell r="B151" t="str">
            <v>Кв. 304</v>
          </cell>
          <cell r="C151" t="str">
            <v>Зимницкая Екатерина Викторовна</v>
          </cell>
          <cell r="D151">
            <v>44863</v>
          </cell>
          <cell r="E151">
            <v>36.299999999999997</v>
          </cell>
          <cell r="F151">
            <v>31</v>
          </cell>
          <cell r="G151">
            <v>28</v>
          </cell>
          <cell r="H151">
            <v>31</v>
          </cell>
          <cell r="I151">
            <v>30</v>
          </cell>
          <cell r="J151">
            <v>31</v>
          </cell>
          <cell r="K151">
            <v>151</v>
          </cell>
          <cell r="L151">
            <v>5688537</v>
          </cell>
          <cell r="M151" t="str">
            <v>нет данных</v>
          </cell>
          <cell r="N151">
            <v>10.797000000000001</v>
          </cell>
          <cell r="O151">
            <v>2.0947191173670543</v>
          </cell>
        </row>
        <row r="152">
          <cell r="A152" t="str">
            <v>л/с №3000001184966</v>
          </cell>
          <cell r="B152" t="str">
            <v>Кв. 305</v>
          </cell>
          <cell r="C152" t="str">
            <v>ЗПИФ Девелопмент и развитие под управл ООО "Эссет Менеджмент Солюшнс"</v>
          </cell>
          <cell r="D152">
            <v>44658</v>
          </cell>
          <cell r="E152">
            <v>41</v>
          </cell>
          <cell r="F152">
            <v>31</v>
          </cell>
          <cell r="G152">
            <v>28</v>
          </cell>
          <cell r="H152">
            <v>31</v>
          </cell>
          <cell r="I152">
            <v>30</v>
          </cell>
          <cell r="J152">
            <v>31</v>
          </cell>
          <cell r="K152">
            <v>151</v>
          </cell>
          <cell r="L152">
            <v>5688541</v>
          </cell>
          <cell r="M152" t="str">
            <v>нет данных</v>
          </cell>
          <cell r="N152">
            <v>8.4202999999999992</v>
          </cell>
          <cell r="O152">
            <v>2.3659361931694005</v>
          </cell>
        </row>
        <row r="153">
          <cell r="A153" t="str">
            <v>л/с №3000000160098</v>
          </cell>
          <cell r="B153" t="str">
            <v>Кв. 306</v>
          </cell>
          <cell r="C153" t="str">
            <v>ЗПИФ Девелопмент и развитие под управл ООО "Эссет Менеджмент Солюшнс"</v>
          </cell>
          <cell r="D153">
            <v>44642</v>
          </cell>
          <cell r="E153">
            <v>37</v>
          </cell>
          <cell r="F153">
            <v>31</v>
          </cell>
          <cell r="G153">
            <v>28</v>
          </cell>
          <cell r="H153">
            <v>31</v>
          </cell>
          <cell r="I153">
            <v>30</v>
          </cell>
          <cell r="J153">
            <v>30</v>
          </cell>
          <cell r="K153">
            <v>150</v>
          </cell>
          <cell r="L153">
            <v>5688652</v>
          </cell>
          <cell r="M153" t="str">
            <v>нет данных</v>
          </cell>
          <cell r="N153">
            <v>6.4034000000000004</v>
          </cell>
          <cell r="O153">
            <v>2.1209733277483722</v>
          </cell>
        </row>
        <row r="154">
          <cell r="A154" t="str">
            <v>л/с №3000001184967</v>
          </cell>
          <cell r="B154" t="str">
            <v>Кв. 309</v>
          </cell>
          <cell r="C154" t="str">
            <v>ЗПИФ Девелопмент и развитие под управл ООО "Эссет Менеджмент Солюшнс"</v>
          </cell>
          <cell r="D154">
            <v>44658</v>
          </cell>
          <cell r="E154">
            <v>51.8</v>
          </cell>
          <cell r="F154">
            <v>31</v>
          </cell>
          <cell r="G154">
            <v>28</v>
          </cell>
          <cell r="H154">
            <v>31</v>
          </cell>
          <cell r="I154">
            <v>30</v>
          </cell>
          <cell r="J154">
            <v>31</v>
          </cell>
          <cell r="K154">
            <v>151</v>
          </cell>
          <cell r="L154">
            <v>5688538</v>
          </cell>
          <cell r="M154" t="str">
            <v>нет данных</v>
          </cell>
          <cell r="N154">
            <v>7.5065999999999997</v>
          </cell>
          <cell r="O154">
            <v>2.9891584099067057</v>
          </cell>
        </row>
        <row r="155">
          <cell r="A155" t="str">
            <v>л/с №3000001184968</v>
          </cell>
          <cell r="B155" t="str">
            <v>Кв. 31</v>
          </cell>
          <cell r="C155" t="str">
            <v>ЗПИФ Девелопмент и развитие под управл ООО "Эссет Менеджмент Солюшнс"</v>
          </cell>
          <cell r="D155">
            <v>44658</v>
          </cell>
          <cell r="E155">
            <v>55.4</v>
          </cell>
          <cell r="F155">
            <v>31</v>
          </cell>
          <cell r="G155">
            <v>28</v>
          </cell>
          <cell r="H155">
            <v>31</v>
          </cell>
          <cell r="I155">
            <v>30</v>
          </cell>
          <cell r="J155">
            <v>31</v>
          </cell>
          <cell r="K155">
            <v>151</v>
          </cell>
          <cell r="L155">
            <v>5688446</v>
          </cell>
          <cell r="M155" t="str">
            <v>нет данных</v>
          </cell>
          <cell r="N155">
            <v>7.2115999999999998</v>
          </cell>
          <cell r="O155">
            <v>3.1968991488191407</v>
          </cell>
        </row>
        <row r="156">
          <cell r="A156" t="str">
            <v>л/с №3000001184969</v>
          </cell>
          <cell r="B156" t="str">
            <v>Кв. 311</v>
          </cell>
          <cell r="C156" t="str">
            <v>ЗПИФ Девелопмент и развитие под управл ООО "Эссет Менеджмент Солюшнс"</v>
          </cell>
          <cell r="D156">
            <v>44658</v>
          </cell>
          <cell r="E156">
            <v>41</v>
          </cell>
          <cell r="F156">
            <v>31</v>
          </cell>
          <cell r="G156">
            <v>28</v>
          </cell>
          <cell r="H156">
            <v>31</v>
          </cell>
          <cell r="I156">
            <v>30</v>
          </cell>
          <cell r="J156">
            <v>31</v>
          </cell>
          <cell r="K156">
            <v>151</v>
          </cell>
          <cell r="L156">
            <v>5688641</v>
          </cell>
          <cell r="M156" t="str">
            <v>нет данных</v>
          </cell>
          <cell r="N156">
            <v>3.9699</v>
          </cell>
          <cell r="O156">
            <v>2.3659361931694005</v>
          </cell>
        </row>
        <row r="157">
          <cell r="A157" t="str">
            <v>л/с №3000000163128</v>
          </cell>
          <cell r="B157" t="str">
            <v>Кв. 314</v>
          </cell>
          <cell r="C157" t="str">
            <v>Анопа Евгений Владимирович</v>
          </cell>
          <cell r="D157">
            <v>44849</v>
          </cell>
          <cell r="E157">
            <v>67.400000000000006</v>
          </cell>
          <cell r="F157">
            <v>31</v>
          </cell>
          <cell r="G157">
            <v>28</v>
          </cell>
          <cell r="H157">
            <v>31</v>
          </cell>
          <cell r="I157">
            <v>30</v>
          </cell>
          <cell r="J157">
            <v>31</v>
          </cell>
          <cell r="K157">
            <v>151</v>
          </cell>
          <cell r="L157">
            <v>5688241</v>
          </cell>
          <cell r="M157" t="str">
            <v>нет данных</v>
          </cell>
          <cell r="N157">
            <v>6.5785999999999998</v>
          </cell>
          <cell r="O157">
            <v>3.8893682785272583</v>
          </cell>
        </row>
        <row r="158">
          <cell r="A158" t="str">
            <v>л/с №3000000163143</v>
          </cell>
          <cell r="B158" t="str">
            <v>Кв. 315</v>
          </cell>
          <cell r="C158" t="str">
            <v>Соловьев Олег Николаевич</v>
          </cell>
          <cell r="D158">
            <v>44840</v>
          </cell>
          <cell r="E158">
            <v>51.8</v>
          </cell>
          <cell r="F158">
            <v>31</v>
          </cell>
          <cell r="G158">
            <v>28</v>
          </cell>
          <cell r="H158">
            <v>31</v>
          </cell>
          <cell r="I158">
            <v>30</v>
          </cell>
          <cell r="J158">
            <v>31</v>
          </cell>
          <cell r="K158">
            <v>151</v>
          </cell>
          <cell r="L158">
            <v>5688492</v>
          </cell>
          <cell r="M158" t="str">
            <v>нет данных</v>
          </cell>
          <cell r="N158">
            <v>3.3096999999999999</v>
          </cell>
          <cell r="O158">
            <v>2.9891584099067057</v>
          </cell>
        </row>
        <row r="159">
          <cell r="A159" t="str">
            <v>л/с №3000000160099</v>
          </cell>
          <cell r="B159" t="str">
            <v>Кв. 317</v>
          </cell>
          <cell r="C159" t="str">
            <v>ЗПИФ Девелопмент и развитие под управл ООО "Эссет Менеджмент Солюшнс"</v>
          </cell>
          <cell r="D159">
            <v>44642</v>
          </cell>
          <cell r="E159">
            <v>41</v>
          </cell>
          <cell r="F159">
            <v>31</v>
          </cell>
          <cell r="G159">
            <v>28</v>
          </cell>
          <cell r="H159">
            <v>31</v>
          </cell>
          <cell r="I159">
            <v>30</v>
          </cell>
          <cell r="J159">
            <v>31</v>
          </cell>
          <cell r="K159">
            <v>151</v>
          </cell>
          <cell r="L159" t="str">
            <v>Нет данных</v>
          </cell>
          <cell r="M159" t="str">
            <v>Нет данных</v>
          </cell>
          <cell r="N159" t="str">
            <v>Нет данных</v>
          </cell>
          <cell r="O159">
            <v>2.3659361931694005</v>
          </cell>
        </row>
        <row r="160">
          <cell r="A160" t="str">
            <v>л/с №3000000160100</v>
          </cell>
          <cell r="B160" t="str">
            <v>Кв. 319</v>
          </cell>
          <cell r="C160" t="str">
            <v>ЗПИФ Девелопмент и развитие под управл ООО "Эссет Менеджмент Солюшнс"</v>
          </cell>
          <cell r="D160">
            <v>44642</v>
          </cell>
          <cell r="E160">
            <v>40.299999999999997</v>
          </cell>
          <cell r="F160">
            <v>31</v>
          </cell>
          <cell r="G160">
            <v>28</v>
          </cell>
          <cell r="H160">
            <v>31</v>
          </cell>
          <cell r="I160">
            <v>30</v>
          </cell>
          <cell r="J160">
            <v>29</v>
          </cell>
          <cell r="K160">
            <v>149</v>
          </cell>
          <cell r="L160" t="str">
            <v>Нет данных</v>
          </cell>
          <cell r="M160" t="str">
            <v>Нет данных</v>
          </cell>
          <cell r="N160" t="str">
            <v>Нет данных</v>
          </cell>
          <cell r="O160">
            <v>2.294740277681198</v>
          </cell>
        </row>
        <row r="161">
          <cell r="A161" t="str">
            <v>л/с №3000000157163</v>
          </cell>
          <cell r="B161" t="str">
            <v>Кв. 322</v>
          </cell>
          <cell r="C161" t="str">
            <v>СЗ КиноДевелопмент</v>
          </cell>
          <cell r="E161">
            <v>36.299999999999997</v>
          </cell>
          <cell r="F161">
            <v>31</v>
          </cell>
          <cell r="G161">
            <v>9</v>
          </cell>
          <cell r="H161">
            <v>0</v>
          </cell>
          <cell r="I161">
            <v>0</v>
          </cell>
          <cell r="J161">
            <v>0</v>
          </cell>
          <cell r="K161">
            <v>40</v>
          </cell>
          <cell r="L161">
            <v>5688540</v>
          </cell>
          <cell r="M161" t="str">
            <v>нет данных</v>
          </cell>
          <cell r="N161">
            <v>5.9489999999999998</v>
          </cell>
          <cell r="O161">
            <v>0.55489248142173619</v>
          </cell>
        </row>
        <row r="162">
          <cell r="A162" t="str">
            <v>л/с №3000001184970</v>
          </cell>
          <cell r="B162" t="str">
            <v>Кв. 323</v>
          </cell>
          <cell r="C162" t="str">
            <v>ЗПИФ Девелопмент и развитие под управл ООО "Эссет Менеджмент Солюшнс"</v>
          </cell>
          <cell r="D162">
            <v>44658</v>
          </cell>
          <cell r="E162">
            <v>41</v>
          </cell>
          <cell r="F162">
            <v>31</v>
          </cell>
          <cell r="G162">
            <v>28</v>
          </cell>
          <cell r="H162">
            <v>31</v>
          </cell>
          <cell r="I162">
            <v>30</v>
          </cell>
          <cell r="J162">
            <v>31</v>
          </cell>
          <cell r="K162">
            <v>151</v>
          </cell>
          <cell r="L162" t="str">
            <v>Нет данных</v>
          </cell>
          <cell r="M162" t="str">
            <v>Нет данных</v>
          </cell>
          <cell r="N162" t="str">
            <v>Нет данных</v>
          </cell>
          <cell r="O162">
            <v>2.3659361931694005</v>
          </cell>
        </row>
        <row r="163">
          <cell r="A163" t="str">
            <v>л/с №3000000160101</v>
          </cell>
          <cell r="B163" t="str">
            <v>Кв. 324</v>
          </cell>
          <cell r="C163" t="str">
            <v>ЗПИФ Девелопмент и развитие под управл ООО "Эссет Менеджмент Солюшнс"</v>
          </cell>
          <cell r="D163">
            <v>44642</v>
          </cell>
          <cell r="E163">
            <v>37</v>
          </cell>
          <cell r="F163">
            <v>31</v>
          </cell>
          <cell r="G163">
            <v>28</v>
          </cell>
          <cell r="H163">
            <v>31</v>
          </cell>
          <cell r="I163">
            <v>30</v>
          </cell>
          <cell r="J163">
            <v>3</v>
          </cell>
          <cell r="K163">
            <v>123</v>
          </cell>
          <cell r="L163">
            <v>5688639</v>
          </cell>
          <cell r="M163" t="str">
            <v>нет данных</v>
          </cell>
          <cell r="N163" t="str">
            <v>нет данных</v>
          </cell>
          <cell r="O163">
            <v>1.7391981287536651</v>
          </cell>
        </row>
        <row r="164">
          <cell r="A164" t="str">
            <v>л/с №3000001184971</v>
          </cell>
          <cell r="B164" t="str">
            <v>Кв. 325</v>
          </cell>
          <cell r="C164" t="str">
            <v>ЗПИФ Девелопмент и развитие под управл ООО "Эссет Менеджмент Солюшнс"</v>
          </cell>
          <cell r="D164">
            <v>44658</v>
          </cell>
          <cell r="E164">
            <v>40.299999999999997</v>
          </cell>
          <cell r="F164">
            <v>31</v>
          </cell>
          <cell r="G164">
            <v>28</v>
          </cell>
          <cell r="H164">
            <v>31</v>
          </cell>
          <cell r="I164">
            <v>30</v>
          </cell>
          <cell r="J164">
            <v>31</v>
          </cell>
          <cell r="K164">
            <v>151</v>
          </cell>
          <cell r="L164" t="str">
            <v>Нет данных</v>
          </cell>
          <cell r="M164" t="str">
            <v>Нет данных</v>
          </cell>
          <cell r="N164" t="str">
            <v>Нет данных</v>
          </cell>
          <cell r="O164">
            <v>2.3255421606030935</v>
          </cell>
        </row>
        <row r="165">
          <cell r="A165" t="str">
            <v>л/с №3000000160212</v>
          </cell>
          <cell r="B165" t="str">
            <v>Кв. 328</v>
          </cell>
          <cell r="C165" t="str">
            <v>ЗПИФ Девелопмент и развитие под управл ООО "Эссет Менеджмент Солюшнс"</v>
          </cell>
          <cell r="D165">
            <v>44642</v>
          </cell>
          <cell r="E165">
            <v>36.299999999999997</v>
          </cell>
          <cell r="F165">
            <v>31</v>
          </cell>
          <cell r="G165">
            <v>28</v>
          </cell>
          <cell r="H165">
            <v>13</v>
          </cell>
          <cell r="I165">
            <v>0</v>
          </cell>
          <cell r="J165">
            <v>0</v>
          </cell>
          <cell r="K165">
            <v>72</v>
          </cell>
          <cell r="L165">
            <v>5688490</v>
          </cell>
          <cell r="M165" t="str">
            <v>нет данных</v>
          </cell>
          <cell r="N165">
            <v>1.8491</v>
          </cell>
          <cell r="O165">
            <v>0.99880646655912519</v>
          </cell>
        </row>
        <row r="166">
          <cell r="A166" t="str">
            <v>л/с №3000001184972</v>
          </cell>
          <cell r="B166" t="str">
            <v>Кв. 329</v>
          </cell>
          <cell r="C166" t="str">
            <v>ЗПИФ Девелопмент и развитие под управл ООО "Эссет Менеджмент Солюшнс"</v>
          </cell>
          <cell r="D166">
            <v>44658</v>
          </cell>
          <cell r="E166">
            <v>41</v>
          </cell>
          <cell r="F166">
            <v>31</v>
          </cell>
          <cell r="G166">
            <v>28</v>
          </cell>
          <cell r="H166">
            <v>31</v>
          </cell>
          <cell r="I166">
            <v>30</v>
          </cell>
          <cell r="J166">
            <v>31</v>
          </cell>
          <cell r="K166">
            <v>151</v>
          </cell>
          <cell r="L166">
            <v>5688498</v>
          </cell>
          <cell r="M166" t="str">
            <v>нет данных</v>
          </cell>
          <cell r="N166">
            <v>2.8256000000000001</v>
          </cell>
          <cell r="O166">
            <v>2.3659361931694005</v>
          </cell>
        </row>
        <row r="167">
          <cell r="A167" t="str">
            <v>л/с №3000001184973</v>
          </cell>
          <cell r="B167" t="str">
            <v>Кв. 33</v>
          </cell>
          <cell r="C167" t="str">
            <v>ЗПИФ Девелопмент и развитие под управл ООО "Эссет Менеджмент Солюшнс"</v>
          </cell>
          <cell r="D167">
            <v>44657</v>
          </cell>
          <cell r="E167">
            <v>89.7</v>
          </cell>
          <cell r="F167">
            <v>31</v>
          </cell>
          <cell r="G167">
            <v>28</v>
          </cell>
          <cell r="H167">
            <v>31</v>
          </cell>
          <cell r="I167">
            <v>30</v>
          </cell>
          <cell r="J167">
            <v>31</v>
          </cell>
          <cell r="K167">
            <v>151</v>
          </cell>
          <cell r="L167">
            <v>5688579</v>
          </cell>
          <cell r="M167" t="str">
            <v>нет данных</v>
          </cell>
          <cell r="N167">
            <v>8.3523999999999994</v>
          </cell>
          <cell r="O167">
            <v>5.1762067445681756</v>
          </cell>
        </row>
        <row r="168">
          <cell r="A168" t="str">
            <v>л/с №3000000163274</v>
          </cell>
          <cell r="B168" t="str">
            <v>Кв. 331</v>
          </cell>
          <cell r="C168" t="str">
            <v>Синицын Сергей Алексеевич</v>
          </cell>
          <cell r="D168">
            <v>44852</v>
          </cell>
          <cell r="E168">
            <v>40.299999999999997</v>
          </cell>
          <cell r="F168">
            <v>31</v>
          </cell>
          <cell r="G168">
            <v>28</v>
          </cell>
          <cell r="H168">
            <v>31</v>
          </cell>
          <cell r="I168">
            <v>30</v>
          </cell>
          <cell r="J168">
            <v>31</v>
          </cell>
          <cell r="K168">
            <v>151</v>
          </cell>
          <cell r="L168">
            <v>5688234</v>
          </cell>
          <cell r="M168" t="str">
            <v>нет данных</v>
          </cell>
          <cell r="N168">
            <v>6.6670999999999996</v>
          </cell>
          <cell r="O168">
            <v>2.3255421606030935</v>
          </cell>
        </row>
        <row r="169">
          <cell r="A169" t="str">
            <v>л/с №3000000160103</v>
          </cell>
          <cell r="B169" t="str">
            <v>Кв. 332</v>
          </cell>
          <cell r="C169" t="str">
            <v>ЗПИФ Девелопмент и развитие под управл ООО "Эссет Менеджмент Солюшнс"</v>
          </cell>
          <cell r="D169">
            <v>44642</v>
          </cell>
          <cell r="E169">
            <v>67.400000000000006</v>
          </cell>
          <cell r="F169">
            <v>31</v>
          </cell>
          <cell r="G169">
            <v>28</v>
          </cell>
          <cell r="H169">
            <v>31</v>
          </cell>
          <cell r="I169">
            <v>3</v>
          </cell>
          <cell r="J169">
            <v>31</v>
          </cell>
          <cell r="K169">
            <v>124</v>
          </cell>
          <cell r="L169">
            <v>5688246</v>
          </cell>
          <cell r="M169" t="str">
            <v>нет данных</v>
          </cell>
          <cell r="N169">
            <v>3.9691000000000001</v>
          </cell>
          <cell r="O169">
            <v>3.193918321439603</v>
          </cell>
        </row>
        <row r="170">
          <cell r="A170" t="str">
            <v>л/с №3000001184974</v>
          </cell>
          <cell r="B170" t="str">
            <v>Кв. 338</v>
          </cell>
          <cell r="C170" t="str">
            <v>ЗПИФ Девелопмент и развитие под управл ООО "Эссет Менеджмент Солюшнс"</v>
          </cell>
          <cell r="D170">
            <v>44658</v>
          </cell>
          <cell r="E170">
            <v>44.8</v>
          </cell>
          <cell r="F170">
            <v>31</v>
          </cell>
          <cell r="G170">
            <v>28</v>
          </cell>
          <cell r="H170">
            <v>31</v>
          </cell>
          <cell r="I170">
            <v>30</v>
          </cell>
          <cell r="J170">
            <v>31</v>
          </cell>
          <cell r="K170">
            <v>151</v>
          </cell>
          <cell r="L170">
            <v>5688337</v>
          </cell>
          <cell r="M170" t="str">
            <v>нет данных</v>
          </cell>
          <cell r="N170">
            <v>7.7309999999999999</v>
          </cell>
          <cell r="O170">
            <v>2.5852180842436372</v>
          </cell>
        </row>
        <row r="171">
          <cell r="A171" t="str">
            <v>л/с №3000000157925</v>
          </cell>
          <cell r="B171" t="str">
            <v>Кв. 34</v>
          </cell>
          <cell r="C171" t="str">
            <v>Жаворонкова Виктория Юрьевна</v>
          </cell>
          <cell r="D171">
            <v>44769</v>
          </cell>
          <cell r="E171">
            <v>55.4</v>
          </cell>
          <cell r="F171">
            <v>31</v>
          </cell>
          <cell r="G171">
            <v>28</v>
          </cell>
          <cell r="H171">
            <v>31</v>
          </cell>
          <cell r="I171">
            <v>30</v>
          </cell>
          <cell r="J171">
            <v>31</v>
          </cell>
          <cell r="K171">
            <v>151</v>
          </cell>
          <cell r="L171">
            <v>5688349</v>
          </cell>
          <cell r="M171" t="str">
            <v>нет данных</v>
          </cell>
          <cell r="N171">
            <v>10.314399999999999</v>
          </cell>
          <cell r="O171">
            <v>3.1968991488191407</v>
          </cell>
        </row>
        <row r="172">
          <cell r="A172" t="str">
            <v>л/с №3000000164447</v>
          </cell>
          <cell r="B172" t="str">
            <v>Кв. 341</v>
          </cell>
          <cell r="C172" t="str">
            <v>Иванова Станислава Александровна</v>
          </cell>
          <cell r="D172">
            <v>44876</v>
          </cell>
          <cell r="E172">
            <v>58.3</v>
          </cell>
          <cell r="F172">
            <v>31</v>
          </cell>
          <cell r="G172">
            <v>28</v>
          </cell>
          <cell r="H172">
            <v>31</v>
          </cell>
          <cell r="I172">
            <v>30</v>
          </cell>
          <cell r="J172">
            <v>31</v>
          </cell>
          <cell r="K172">
            <v>151</v>
          </cell>
          <cell r="L172">
            <v>5688611</v>
          </cell>
          <cell r="M172" t="str">
            <v>нет данных</v>
          </cell>
          <cell r="N172">
            <v>13.332700000000001</v>
          </cell>
          <cell r="O172">
            <v>3.3642458551652692</v>
          </cell>
        </row>
        <row r="173">
          <cell r="A173" t="str">
            <v>л/с №3000000157187</v>
          </cell>
          <cell r="B173" t="str">
            <v>Кв. 344</v>
          </cell>
          <cell r="C173" t="str">
            <v>СЗ КиноДевелопмент</v>
          </cell>
          <cell r="E173">
            <v>55.1</v>
          </cell>
          <cell r="F173">
            <v>31</v>
          </cell>
          <cell r="G173">
            <v>28</v>
          </cell>
          <cell r="H173">
            <v>2</v>
          </cell>
          <cell r="I173">
            <v>0</v>
          </cell>
          <cell r="J173">
            <v>0</v>
          </cell>
          <cell r="K173">
            <v>61</v>
          </cell>
          <cell r="L173">
            <v>5688457</v>
          </cell>
          <cell r="M173" t="str">
            <v>нет данных</v>
          </cell>
          <cell r="N173">
            <v>12.425800000000001</v>
          </cell>
          <cell r="O173">
            <v>1.2844690904315414</v>
          </cell>
        </row>
        <row r="174">
          <cell r="A174" t="str">
            <v>л/с №3000000160104</v>
          </cell>
          <cell r="B174" t="str">
            <v>Кв. 346</v>
          </cell>
          <cell r="C174" t="str">
            <v>ЗПИФ Девелопмент и развитие под управл ООО "Эссет Менеджмент Солюшнс"</v>
          </cell>
          <cell r="D174">
            <v>44642</v>
          </cell>
          <cell r="E174">
            <v>44.8</v>
          </cell>
          <cell r="F174">
            <v>31</v>
          </cell>
          <cell r="G174">
            <v>28</v>
          </cell>
          <cell r="H174">
            <v>31</v>
          </cell>
          <cell r="I174">
            <v>30</v>
          </cell>
          <cell r="J174">
            <v>31</v>
          </cell>
          <cell r="K174">
            <v>151</v>
          </cell>
          <cell r="L174">
            <v>5688351</v>
          </cell>
          <cell r="M174" t="str">
            <v>нет данных</v>
          </cell>
          <cell r="N174">
            <v>6.3634000000000004</v>
          </cell>
          <cell r="O174">
            <v>2.5852180842436372</v>
          </cell>
        </row>
        <row r="175">
          <cell r="A175" t="str">
            <v>л/с №3000000168640</v>
          </cell>
          <cell r="B175" t="str">
            <v>Кв. 347</v>
          </cell>
          <cell r="C175" t="str">
            <v>Лукашин Андрей Петрович</v>
          </cell>
          <cell r="D175">
            <v>44912</v>
          </cell>
          <cell r="E175">
            <v>27.5</v>
          </cell>
          <cell r="F175">
            <v>31</v>
          </cell>
          <cell r="G175">
            <v>28</v>
          </cell>
          <cell r="H175">
            <v>31</v>
          </cell>
          <cell r="I175">
            <v>30</v>
          </cell>
          <cell r="J175">
            <v>31</v>
          </cell>
          <cell r="K175">
            <v>151</v>
          </cell>
          <cell r="L175">
            <v>5728510</v>
          </cell>
          <cell r="M175" t="str">
            <v>нет данных</v>
          </cell>
          <cell r="N175">
            <v>6.6414</v>
          </cell>
          <cell r="O175">
            <v>1.5869084222477685</v>
          </cell>
        </row>
        <row r="176">
          <cell r="A176" t="str">
            <v>л/с №3000000160124</v>
          </cell>
          <cell r="B176" t="str">
            <v>Кв. 348</v>
          </cell>
          <cell r="C176" t="str">
            <v>ЗПИФ Девелопмент и развитие под управл ООО "Эссет Менеджмент Солюшнс"</v>
          </cell>
          <cell r="D176">
            <v>44642</v>
          </cell>
          <cell r="E176">
            <v>55</v>
          </cell>
          <cell r="F176">
            <v>31</v>
          </cell>
          <cell r="G176">
            <v>28</v>
          </cell>
          <cell r="H176">
            <v>14</v>
          </cell>
          <cell r="I176">
            <v>0</v>
          </cell>
          <cell r="J176">
            <v>0</v>
          </cell>
          <cell r="K176">
            <v>73</v>
          </cell>
          <cell r="L176">
            <v>5688468</v>
          </cell>
          <cell r="M176" t="str">
            <v>нет данных</v>
          </cell>
          <cell r="N176">
            <v>5.4307999999999996</v>
          </cell>
          <cell r="O176">
            <v>1.534361785749498</v>
          </cell>
        </row>
        <row r="177">
          <cell r="A177" t="str">
            <v>л/с №3000000157843</v>
          </cell>
          <cell r="B177" t="str">
            <v>Кв. 35</v>
          </cell>
          <cell r="C177" t="str">
            <v>Пиповаров Александр Анатольевич</v>
          </cell>
          <cell r="D177">
            <v>44768</v>
          </cell>
          <cell r="E177">
            <v>46.2</v>
          </cell>
          <cell r="F177">
            <v>31</v>
          </cell>
          <cell r="G177">
            <v>28</v>
          </cell>
          <cell r="H177">
            <v>31</v>
          </cell>
          <cell r="I177">
            <v>30</v>
          </cell>
          <cell r="J177">
            <v>31</v>
          </cell>
          <cell r="K177">
            <v>151</v>
          </cell>
          <cell r="L177">
            <v>5688673</v>
          </cell>
          <cell r="M177" t="str">
            <v>нет данных</v>
          </cell>
          <cell r="N177">
            <v>7.3474000000000004</v>
          </cell>
          <cell r="O177">
            <v>2.6660061493762512</v>
          </cell>
        </row>
        <row r="178">
          <cell r="A178" t="str">
            <v>л/с №3000000160213</v>
          </cell>
          <cell r="B178" t="str">
            <v>Кв. 351</v>
          </cell>
          <cell r="C178" t="str">
            <v>ЗПИФ Девелопмент и развитие под управл ООО "Эссет Менеджмент Солюшнс"</v>
          </cell>
          <cell r="D178">
            <v>44642</v>
          </cell>
          <cell r="E178">
            <v>27.5</v>
          </cell>
          <cell r="F178">
            <v>31</v>
          </cell>
          <cell r="G178">
            <v>28</v>
          </cell>
          <cell r="H178">
            <v>31</v>
          </cell>
          <cell r="I178">
            <v>30</v>
          </cell>
          <cell r="J178">
            <v>31</v>
          </cell>
          <cell r="K178">
            <v>151</v>
          </cell>
          <cell r="L178">
            <v>5728507</v>
          </cell>
          <cell r="M178" t="str">
            <v>нет данных</v>
          </cell>
          <cell r="N178">
            <v>10.217000000000001</v>
          </cell>
          <cell r="O178">
            <v>1.5869084222477685</v>
          </cell>
        </row>
        <row r="179">
          <cell r="A179" t="str">
            <v>л/с №3000000160125</v>
          </cell>
          <cell r="B179" t="str">
            <v>Кв. 353</v>
          </cell>
          <cell r="C179" t="str">
            <v>ЗПИФ Девелопмент и развитие под управл ООО "Эссет Менеджмент Солюшнс"</v>
          </cell>
          <cell r="D179">
            <v>44642</v>
          </cell>
          <cell r="E179">
            <v>58.3</v>
          </cell>
          <cell r="F179">
            <v>31</v>
          </cell>
          <cell r="G179">
            <v>28</v>
          </cell>
          <cell r="H179">
            <v>28</v>
          </cell>
          <cell r="I179">
            <v>0</v>
          </cell>
          <cell r="J179">
            <v>0</v>
          </cell>
          <cell r="K179">
            <v>87</v>
          </cell>
          <cell r="L179">
            <v>5688678</v>
          </cell>
          <cell r="M179" t="str">
            <v>нет данных</v>
          </cell>
          <cell r="N179">
            <v>12.662599999999999</v>
          </cell>
          <cell r="O179">
            <v>1.9383403271482016</v>
          </cell>
        </row>
        <row r="180">
          <cell r="A180" t="str">
            <v>л/с №3000000160126</v>
          </cell>
          <cell r="B180" t="str">
            <v>Кв. 359</v>
          </cell>
          <cell r="C180" t="str">
            <v>ЗПИФ Девелопмент и развитие под управл ООО "Эссет Менеджмент Солюшнс"</v>
          </cell>
          <cell r="D180">
            <v>44642</v>
          </cell>
          <cell r="E180">
            <v>27.5</v>
          </cell>
          <cell r="F180">
            <v>31</v>
          </cell>
          <cell r="G180">
            <v>28</v>
          </cell>
          <cell r="H180">
            <v>31</v>
          </cell>
          <cell r="I180">
            <v>30</v>
          </cell>
          <cell r="J180">
            <v>16</v>
          </cell>
          <cell r="K180">
            <v>136</v>
          </cell>
          <cell r="L180">
            <v>5728498</v>
          </cell>
          <cell r="M180" t="str">
            <v>нет данных</v>
          </cell>
          <cell r="N180">
            <v>9.7524999999999995</v>
          </cell>
          <cell r="O180">
            <v>1.429268512752957</v>
          </cell>
        </row>
        <row r="181">
          <cell r="A181" t="str">
            <v>л/с №3000000160105</v>
          </cell>
          <cell r="B181" t="str">
            <v>Кв. 36</v>
          </cell>
          <cell r="C181" t="str">
            <v>ЗПИФ Девелопмент и развитие под управл ООО "Эссет Менеджмент Солюшнс"</v>
          </cell>
          <cell r="D181">
            <v>44642</v>
          </cell>
          <cell r="E181">
            <v>89.7</v>
          </cell>
          <cell r="F181">
            <v>31</v>
          </cell>
          <cell r="G181">
            <v>28</v>
          </cell>
          <cell r="H181">
            <v>31</v>
          </cell>
          <cell r="I181">
            <v>30</v>
          </cell>
          <cell r="J181">
            <v>31</v>
          </cell>
          <cell r="K181">
            <v>151</v>
          </cell>
          <cell r="L181">
            <v>5688783</v>
          </cell>
          <cell r="M181" t="str">
            <v>нет данных</v>
          </cell>
          <cell r="N181">
            <v>10.0245</v>
          </cell>
          <cell r="O181">
            <v>5.1762067445681756</v>
          </cell>
        </row>
        <row r="182">
          <cell r="A182" t="str">
            <v>л/с №3000000164391</v>
          </cell>
          <cell r="B182" t="str">
            <v>Кв. 360</v>
          </cell>
          <cell r="C182" t="str">
            <v>Дибирова Наида Казбековна</v>
          </cell>
          <cell r="D182">
            <v>44875</v>
          </cell>
          <cell r="E182">
            <v>55</v>
          </cell>
          <cell r="F182">
            <v>31</v>
          </cell>
          <cell r="G182">
            <v>28</v>
          </cell>
          <cell r="H182">
            <v>31</v>
          </cell>
          <cell r="I182">
            <v>30</v>
          </cell>
          <cell r="J182">
            <v>31</v>
          </cell>
          <cell r="K182">
            <v>151</v>
          </cell>
          <cell r="L182">
            <v>5728501</v>
          </cell>
          <cell r="M182" t="str">
            <v>нет данных</v>
          </cell>
          <cell r="N182">
            <v>12.6228</v>
          </cell>
          <cell r="O182">
            <v>3.173816844495537</v>
          </cell>
        </row>
        <row r="183">
          <cell r="A183" t="str">
            <v>л/с №3000000157206</v>
          </cell>
          <cell r="B183" t="str">
            <v>Кв. 361</v>
          </cell>
          <cell r="C183" t="str">
            <v>СЗ КиноДевелопмент</v>
          </cell>
          <cell r="E183">
            <v>59</v>
          </cell>
          <cell r="F183">
            <v>31</v>
          </cell>
          <cell r="G183">
            <v>28</v>
          </cell>
          <cell r="H183">
            <v>31</v>
          </cell>
          <cell r="I183">
            <v>30</v>
          </cell>
          <cell r="J183">
            <v>30</v>
          </cell>
          <cell r="K183">
            <v>150</v>
          </cell>
          <cell r="L183">
            <v>5688350</v>
          </cell>
          <cell r="M183" t="str">
            <v>нет данных</v>
          </cell>
          <cell r="N183">
            <v>5.6989999999999998</v>
          </cell>
          <cell r="O183">
            <v>3.3820926037068637</v>
          </cell>
        </row>
        <row r="184">
          <cell r="A184" t="str">
            <v>л/с №3000000160128</v>
          </cell>
          <cell r="B184" t="str">
            <v>Кв. 362</v>
          </cell>
          <cell r="C184" t="str">
            <v>ЗПИФ Девелопмент и развитие под управл ООО "Эссет Менеджмент Солюшнс"</v>
          </cell>
          <cell r="D184">
            <v>44642</v>
          </cell>
          <cell r="E184">
            <v>45.5</v>
          </cell>
          <cell r="F184">
            <v>31</v>
          </cell>
          <cell r="G184">
            <v>28</v>
          </cell>
          <cell r="H184">
            <v>31</v>
          </cell>
          <cell r="I184">
            <v>30</v>
          </cell>
          <cell r="J184">
            <v>31</v>
          </cell>
          <cell r="K184">
            <v>151</v>
          </cell>
          <cell r="L184">
            <v>5688670</v>
          </cell>
          <cell r="M184" t="str">
            <v>нет данных</v>
          </cell>
          <cell r="N184">
            <v>4.4450000000000003</v>
          </cell>
          <cell r="O184">
            <v>2.6256121168099442</v>
          </cell>
        </row>
        <row r="185">
          <cell r="A185" t="str">
            <v>л/с №3000000164577</v>
          </cell>
          <cell r="B185" t="str">
            <v>Кв. 364</v>
          </cell>
          <cell r="C185" t="str">
            <v>Кугубаева Галина Александровна</v>
          </cell>
          <cell r="D185">
            <v>44883</v>
          </cell>
          <cell r="E185">
            <v>55.9</v>
          </cell>
          <cell r="F185">
            <v>31</v>
          </cell>
          <cell r="G185">
            <v>28</v>
          </cell>
          <cell r="H185">
            <v>31</v>
          </cell>
          <cell r="I185">
            <v>30</v>
          </cell>
          <cell r="J185">
            <v>31</v>
          </cell>
          <cell r="K185">
            <v>151</v>
          </cell>
          <cell r="L185">
            <v>5728499</v>
          </cell>
          <cell r="M185" t="str">
            <v>нет данных</v>
          </cell>
          <cell r="N185">
            <v>5.8282999999999996</v>
          </cell>
          <cell r="O185">
            <v>3.2257520292236457</v>
          </cell>
        </row>
        <row r="186">
          <cell r="A186" t="str">
            <v>л/с №3000001184975</v>
          </cell>
          <cell r="B186" t="str">
            <v>Кв. 365</v>
          </cell>
          <cell r="C186" t="str">
            <v>ЗПИФ Девелопмент и развитие под управл ООО "Эссет Менеджмент Солюшнс"</v>
          </cell>
          <cell r="D186">
            <v>44658</v>
          </cell>
          <cell r="E186">
            <v>59</v>
          </cell>
          <cell r="F186">
            <v>31</v>
          </cell>
          <cell r="G186">
            <v>28</v>
          </cell>
          <cell r="H186">
            <v>31</v>
          </cell>
          <cell r="I186">
            <v>26</v>
          </cell>
          <cell r="J186">
            <v>31</v>
          </cell>
          <cell r="K186">
            <v>147</v>
          </cell>
          <cell r="L186">
            <v>5731401</v>
          </cell>
          <cell r="M186" t="str">
            <v>нет данных</v>
          </cell>
          <cell r="N186">
            <v>13.521000000000001</v>
          </cell>
          <cell r="O186">
            <v>3.3144507516327262</v>
          </cell>
        </row>
        <row r="187">
          <cell r="A187" t="str">
            <v>л/с №3000000167275</v>
          </cell>
          <cell r="B187" t="str">
            <v>Кв. 368</v>
          </cell>
          <cell r="C187" t="str">
            <v>Юдаев Андрей Владимирович</v>
          </cell>
          <cell r="D187">
            <v>44905</v>
          </cell>
          <cell r="E187">
            <v>55.9</v>
          </cell>
          <cell r="F187">
            <v>31</v>
          </cell>
          <cell r="G187">
            <v>28</v>
          </cell>
          <cell r="H187">
            <v>31</v>
          </cell>
          <cell r="I187">
            <v>30</v>
          </cell>
          <cell r="J187">
            <v>31</v>
          </cell>
          <cell r="K187">
            <v>151</v>
          </cell>
          <cell r="L187">
            <v>5731395</v>
          </cell>
          <cell r="M187" t="str">
            <v>нет данных</v>
          </cell>
          <cell r="N187">
            <v>12.770300000000001</v>
          </cell>
          <cell r="O187">
            <v>3.2257520292236457</v>
          </cell>
        </row>
        <row r="188">
          <cell r="A188" t="str">
            <v>л/с №3000000160214</v>
          </cell>
          <cell r="B188" t="str">
            <v>Кв. 369</v>
          </cell>
          <cell r="C188" t="str">
            <v>ЗПИФ Девелопмент и развитие под управл ООО "Эссет Менеджмент Солюшнс"</v>
          </cell>
          <cell r="D188">
            <v>44642</v>
          </cell>
          <cell r="E188">
            <v>59</v>
          </cell>
          <cell r="F188">
            <v>31</v>
          </cell>
          <cell r="G188">
            <v>28</v>
          </cell>
          <cell r="H188">
            <v>31</v>
          </cell>
          <cell r="I188">
            <v>30</v>
          </cell>
          <cell r="J188">
            <v>1</v>
          </cell>
          <cell r="K188">
            <v>121</v>
          </cell>
          <cell r="L188">
            <v>5731398</v>
          </cell>
          <cell r="M188" t="str">
            <v>нет данных</v>
          </cell>
          <cell r="N188">
            <v>13.279299999999999</v>
          </cell>
          <cell r="O188">
            <v>2.7282213669902031</v>
          </cell>
        </row>
        <row r="189">
          <cell r="A189" t="str">
            <v>л/с №3000000166887</v>
          </cell>
          <cell r="B189" t="str">
            <v>Кв. 372</v>
          </cell>
          <cell r="C189" t="str">
            <v>Кастарнов Александр Евгеньевич</v>
          </cell>
          <cell r="D189">
            <v>44901</v>
          </cell>
          <cell r="E189">
            <v>55.9</v>
          </cell>
          <cell r="F189">
            <v>31</v>
          </cell>
          <cell r="G189">
            <v>28</v>
          </cell>
          <cell r="H189">
            <v>31</v>
          </cell>
          <cell r="I189">
            <v>30</v>
          </cell>
          <cell r="J189">
            <v>31</v>
          </cell>
          <cell r="K189">
            <v>151</v>
          </cell>
          <cell r="L189">
            <v>5731402</v>
          </cell>
          <cell r="M189" t="str">
            <v>нет данных</v>
          </cell>
          <cell r="N189">
            <v>11.605</v>
          </cell>
          <cell r="O189">
            <v>3.2257520292236457</v>
          </cell>
        </row>
        <row r="190">
          <cell r="A190" t="str">
            <v>л/с №3000001184976</v>
          </cell>
          <cell r="B190" t="str">
            <v>Кв. 373</v>
          </cell>
          <cell r="C190" t="str">
            <v>ЗПИФ Девелопмент и развитие под управл ООО "Эссет Менеджмент Солюшнс"</v>
          </cell>
          <cell r="D190">
            <v>44658</v>
          </cell>
          <cell r="E190">
            <v>59</v>
          </cell>
          <cell r="F190">
            <v>31</v>
          </cell>
          <cell r="G190">
            <v>28</v>
          </cell>
          <cell r="H190">
            <v>31</v>
          </cell>
          <cell r="I190">
            <v>30</v>
          </cell>
          <cell r="J190">
            <v>31</v>
          </cell>
          <cell r="K190">
            <v>151</v>
          </cell>
          <cell r="L190">
            <v>5731394</v>
          </cell>
          <cell r="M190" t="str">
            <v>нет данных</v>
          </cell>
          <cell r="N190">
            <v>9.5845000000000002</v>
          </cell>
          <cell r="O190">
            <v>3.4046398877315762</v>
          </cell>
        </row>
        <row r="191">
          <cell r="A191" t="str">
            <v>л/с №3000000160129</v>
          </cell>
          <cell r="B191" t="str">
            <v>Кв. 374</v>
          </cell>
          <cell r="C191" t="str">
            <v>ЗПИФ Девелопмент и развитие под управл ООО "Эссет Менеджмент Солюшнс"</v>
          </cell>
          <cell r="D191">
            <v>44642</v>
          </cell>
          <cell r="E191">
            <v>45.5</v>
          </cell>
          <cell r="F191">
            <v>31</v>
          </cell>
          <cell r="G191">
            <v>28</v>
          </cell>
          <cell r="H191">
            <v>31</v>
          </cell>
          <cell r="I191">
            <v>30</v>
          </cell>
          <cell r="J191">
            <v>31</v>
          </cell>
          <cell r="K191">
            <v>151</v>
          </cell>
          <cell r="L191">
            <v>5234322</v>
          </cell>
          <cell r="M191" t="str">
            <v>нет данных</v>
          </cell>
          <cell r="N191">
            <v>10.8508</v>
          </cell>
          <cell r="O191">
            <v>2.6256121168099442</v>
          </cell>
        </row>
        <row r="192">
          <cell r="A192" t="str">
            <v>л/с №3000000165640</v>
          </cell>
          <cell r="B192" t="str">
            <v>Кв. 377</v>
          </cell>
          <cell r="C192" t="str">
            <v>Сапожников Александр Евгеньевич</v>
          </cell>
          <cell r="D192">
            <v>44889</v>
          </cell>
          <cell r="E192">
            <v>59</v>
          </cell>
          <cell r="F192">
            <v>31</v>
          </cell>
          <cell r="G192">
            <v>28</v>
          </cell>
          <cell r="H192">
            <v>31</v>
          </cell>
          <cell r="I192">
            <v>30</v>
          </cell>
          <cell r="J192">
            <v>31</v>
          </cell>
          <cell r="K192">
            <v>151</v>
          </cell>
          <cell r="L192">
            <v>5688628</v>
          </cell>
          <cell r="M192" t="str">
            <v>нет данных</v>
          </cell>
          <cell r="N192">
            <v>10.603300000000001</v>
          </cell>
          <cell r="O192">
            <v>3.4046398877315762</v>
          </cell>
        </row>
        <row r="193">
          <cell r="A193" t="str">
            <v>л/с №3000000167254</v>
          </cell>
          <cell r="B193" t="str">
            <v>Кв. 378</v>
          </cell>
          <cell r="C193" t="str">
            <v>Горшкова Кристина Сергеевна</v>
          </cell>
          <cell r="D193">
            <v>44905</v>
          </cell>
          <cell r="E193">
            <v>45.5</v>
          </cell>
          <cell r="F193">
            <v>31</v>
          </cell>
          <cell r="G193">
            <v>28</v>
          </cell>
          <cell r="H193">
            <v>31</v>
          </cell>
          <cell r="I193">
            <v>30</v>
          </cell>
          <cell r="J193">
            <v>31</v>
          </cell>
          <cell r="K193">
            <v>151</v>
          </cell>
          <cell r="L193">
            <v>5688330</v>
          </cell>
          <cell r="M193">
            <v>0.47599999999999998</v>
          </cell>
          <cell r="N193" t="str">
            <v>нет данных</v>
          </cell>
          <cell r="O193">
            <v>2.6256121168099442</v>
          </cell>
        </row>
        <row r="194">
          <cell r="A194" t="str">
            <v>л/с №3000000160215</v>
          </cell>
          <cell r="B194" t="str">
            <v>Кв. 379</v>
          </cell>
          <cell r="C194" t="str">
            <v>ЗПИФ Девелопмент и развитие под управл ООО "Эссет Менеджмент Солюшнс"</v>
          </cell>
          <cell r="D194">
            <v>44642</v>
          </cell>
          <cell r="E194">
            <v>27.9</v>
          </cell>
          <cell r="F194">
            <v>31</v>
          </cell>
          <cell r="G194">
            <v>28</v>
          </cell>
          <cell r="H194">
            <v>31</v>
          </cell>
          <cell r="I194">
            <v>30</v>
          </cell>
          <cell r="J194">
            <v>31</v>
          </cell>
          <cell r="K194">
            <v>151</v>
          </cell>
          <cell r="L194">
            <v>5688469</v>
          </cell>
          <cell r="M194" t="str">
            <v>нет данных</v>
          </cell>
          <cell r="N194">
            <v>6.1017000000000001</v>
          </cell>
          <cell r="O194">
            <v>1.6099907265713724</v>
          </cell>
        </row>
        <row r="195">
          <cell r="A195" t="str">
            <v>л/с №3000000159272</v>
          </cell>
          <cell r="B195" t="str">
            <v>Кв. 38</v>
          </cell>
          <cell r="C195" t="str">
            <v>Мусаева Мария Вячеславовна</v>
          </cell>
          <cell r="D195">
            <v>44786</v>
          </cell>
          <cell r="E195">
            <v>46.2</v>
          </cell>
          <cell r="F195">
            <v>31</v>
          </cell>
          <cell r="G195">
            <v>28</v>
          </cell>
          <cell r="H195">
            <v>31</v>
          </cell>
          <cell r="I195">
            <v>30</v>
          </cell>
          <cell r="J195">
            <v>31</v>
          </cell>
          <cell r="K195">
            <v>151</v>
          </cell>
          <cell r="L195">
            <v>5688773</v>
          </cell>
          <cell r="M195" t="str">
            <v>нет данных</v>
          </cell>
          <cell r="N195">
            <v>11.758800000000001</v>
          </cell>
          <cell r="O195">
            <v>2.6660061493762512</v>
          </cell>
        </row>
        <row r="196">
          <cell r="A196" t="str">
            <v>л/с №3000001184977</v>
          </cell>
          <cell r="B196" t="str">
            <v>Кв. 381</v>
          </cell>
          <cell r="C196" t="str">
            <v>ЗПИФ Девелопмент и развитие под управл ООО "Эссет Менеджмент Солюшнс"</v>
          </cell>
          <cell r="D196">
            <v>44658</v>
          </cell>
          <cell r="E196">
            <v>59</v>
          </cell>
          <cell r="F196">
            <v>31</v>
          </cell>
          <cell r="G196">
            <v>28</v>
          </cell>
          <cell r="H196">
            <v>31</v>
          </cell>
          <cell r="I196">
            <v>30</v>
          </cell>
          <cell r="J196">
            <v>31</v>
          </cell>
          <cell r="K196">
            <v>151</v>
          </cell>
          <cell r="L196">
            <v>5688433</v>
          </cell>
          <cell r="M196" t="str">
            <v>нет данных</v>
          </cell>
          <cell r="N196">
            <v>4.6924000000000001</v>
          </cell>
          <cell r="O196">
            <v>3.4046398877315762</v>
          </cell>
        </row>
        <row r="197">
          <cell r="A197" t="str">
            <v>л/с №3000000164579</v>
          </cell>
          <cell r="B197" t="str">
            <v>Кв. 382</v>
          </cell>
          <cell r="C197" t="str">
            <v>Кудряшова Людмила Станиславовна</v>
          </cell>
          <cell r="D197">
            <v>44883</v>
          </cell>
          <cell r="E197">
            <v>45.5</v>
          </cell>
          <cell r="F197">
            <v>31</v>
          </cell>
          <cell r="G197">
            <v>28</v>
          </cell>
          <cell r="H197">
            <v>31</v>
          </cell>
          <cell r="I197">
            <v>30</v>
          </cell>
          <cell r="J197">
            <v>31</v>
          </cell>
          <cell r="K197">
            <v>151</v>
          </cell>
          <cell r="L197">
            <v>5234313</v>
          </cell>
          <cell r="M197" t="str">
            <v>нет данных</v>
          </cell>
          <cell r="N197">
            <v>9.8512000000000004</v>
          </cell>
          <cell r="O197">
            <v>2.6256121168099442</v>
          </cell>
        </row>
        <row r="198">
          <cell r="A198" t="str">
            <v>л/с №3000000166888</v>
          </cell>
          <cell r="B198" t="str">
            <v>Кв. 383</v>
          </cell>
          <cell r="C198" t="str">
            <v>Евфименко Игорь Геннадьевич</v>
          </cell>
          <cell r="D198">
            <v>44901</v>
          </cell>
          <cell r="E198">
            <v>27.9</v>
          </cell>
          <cell r="F198">
            <v>31</v>
          </cell>
          <cell r="G198">
            <v>28</v>
          </cell>
          <cell r="H198">
            <v>31</v>
          </cell>
          <cell r="I198">
            <v>30</v>
          </cell>
          <cell r="J198">
            <v>31</v>
          </cell>
          <cell r="K198">
            <v>151</v>
          </cell>
          <cell r="L198">
            <v>5688437</v>
          </cell>
          <cell r="M198" t="str">
            <v>нет данных</v>
          </cell>
          <cell r="N198">
            <v>4.6543000000000001</v>
          </cell>
          <cell r="O198">
            <v>1.6099907265713724</v>
          </cell>
        </row>
        <row r="199">
          <cell r="A199" t="str">
            <v>л/с №3000000171193</v>
          </cell>
          <cell r="B199" t="str">
            <v>Кв. 384</v>
          </cell>
          <cell r="C199" t="str">
            <v>Еремеев Сергей</v>
          </cell>
          <cell r="D199">
            <v>44924</v>
          </cell>
          <cell r="E199">
            <v>55.9</v>
          </cell>
          <cell r="F199">
            <v>31</v>
          </cell>
          <cell r="G199">
            <v>28</v>
          </cell>
          <cell r="H199">
            <v>31</v>
          </cell>
          <cell r="I199">
            <v>30</v>
          </cell>
          <cell r="J199">
            <v>31</v>
          </cell>
          <cell r="K199">
            <v>151</v>
          </cell>
          <cell r="L199">
            <v>5688470</v>
          </cell>
          <cell r="M199" t="str">
            <v>нет данных</v>
          </cell>
          <cell r="N199">
            <v>4.3102</v>
          </cell>
          <cell r="O199">
            <v>3.2257520292236457</v>
          </cell>
        </row>
        <row r="200">
          <cell r="A200" t="str">
            <v>л/с №3000001184979</v>
          </cell>
          <cell r="B200" t="str">
            <v>Кв. 385</v>
          </cell>
          <cell r="C200" t="str">
            <v>ЗПИФ Девелопмент и развитие под управл ООО "Эссет Менеджмент Солюшнс"</v>
          </cell>
          <cell r="D200">
            <v>44658</v>
          </cell>
          <cell r="E200">
            <v>59</v>
          </cell>
          <cell r="F200">
            <v>31</v>
          </cell>
          <cell r="G200">
            <v>28</v>
          </cell>
          <cell r="H200">
            <v>31</v>
          </cell>
          <cell r="I200">
            <v>30</v>
          </cell>
          <cell r="J200">
            <v>31</v>
          </cell>
          <cell r="K200">
            <v>151</v>
          </cell>
          <cell r="L200">
            <v>5688431</v>
          </cell>
          <cell r="M200" t="str">
            <v>нет данных</v>
          </cell>
          <cell r="N200">
            <v>12.973800000000001</v>
          </cell>
          <cell r="O200">
            <v>3.4046398877315762</v>
          </cell>
        </row>
        <row r="201">
          <cell r="A201" t="str">
            <v>л/с №3000000160131</v>
          </cell>
          <cell r="B201" t="str">
            <v>Кв. 386</v>
          </cell>
          <cell r="C201" t="str">
            <v>ЗПИФ Девелопмент и развитие под управл ООО "Эссет Менеджмент Солюшнс"</v>
          </cell>
          <cell r="D201">
            <v>44642</v>
          </cell>
          <cell r="E201">
            <v>45.5</v>
          </cell>
          <cell r="F201">
            <v>31</v>
          </cell>
          <cell r="G201">
            <v>28</v>
          </cell>
          <cell r="H201">
            <v>31</v>
          </cell>
          <cell r="I201">
            <v>30</v>
          </cell>
          <cell r="J201">
            <v>3</v>
          </cell>
          <cell r="K201">
            <v>123</v>
          </cell>
          <cell r="L201">
            <v>5688430</v>
          </cell>
          <cell r="M201" t="str">
            <v>нет данных</v>
          </cell>
          <cell r="N201">
            <v>11.2563</v>
          </cell>
          <cell r="O201">
            <v>2.1387436448186965</v>
          </cell>
        </row>
        <row r="202">
          <cell r="A202" t="str">
            <v>л/с №3000000165638</v>
          </cell>
          <cell r="B202" t="str">
            <v>Кв. 387</v>
          </cell>
          <cell r="C202" t="str">
            <v>Юмашев Дмитрий Романович</v>
          </cell>
          <cell r="D202">
            <v>44891</v>
          </cell>
          <cell r="E202">
            <v>27.9</v>
          </cell>
          <cell r="F202">
            <v>31</v>
          </cell>
          <cell r="G202">
            <v>28</v>
          </cell>
          <cell r="H202">
            <v>31</v>
          </cell>
          <cell r="I202">
            <v>30</v>
          </cell>
          <cell r="J202">
            <v>31</v>
          </cell>
          <cell r="K202">
            <v>151</v>
          </cell>
          <cell r="L202">
            <v>5688435</v>
          </cell>
          <cell r="M202" t="str">
            <v>нет данных</v>
          </cell>
          <cell r="N202">
            <v>8.8396000000000008</v>
          </cell>
          <cell r="O202">
            <v>1.6099907265713724</v>
          </cell>
        </row>
        <row r="203">
          <cell r="A203" t="str">
            <v>л/с №3000000157235</v>
          </cell>
          <cell r="B203" t="str">
            <v>Кв. 388</v>
          </cell>
          <cell r="C203" t="str">
            <v>СЗ КиноДевелопмент</v>
          </cell>
          <cell r="E203">
            <v>55.9</v>
          </cell>
          <cell r="F203">
            <v>31</v>
          </cell>
          <cell r="G203">
            <v>28</v>
          </cell>
          <cell r="H203">
            <v>31</v>
          </cell>
          <cell r="I203">
            <v>4</v>
          </cell>
          <cell r="J203">
            <v>31</v>
          </cell>
          <cell r="K203">
            <v>125</v>
          </cell>
          <cell r="L203">
            <v>5688429</v>
          </cell>
          <cell r="M203" t="str">
            <v>нет данных</v>
          </cell>
          <cell r="N203">
            <v>12.4192</v>
          </cell>
          <cell r="O203">
            <v>2.6703245275030176</v>
          </cell>
        </row>
        <row r="204">
          <cell r="A204" t="str">
            <v>л/с №3000000160106</v>
          </cell>
          <cell r="B204" t="str">
            <v>Кв. 39</v>
          </cell>
          <cell r="C204" t="str">
            <v>ЗПИФ Девелопмент и развитие под управл ООО "Эссет Менеджмент Солюшнс"</v>
          </cell>
          <cell r="D204">
            <v>44642</v>
          </cell>
          <cell r="E204">
            <v>89.7</v>
          </cell>
          <cell r="F204">
            <v>31</v>
          </cell>
          <cell r="G204">
            <v>28</v>
          </cell>
          <cell r="H204">
            <v>31</v>
          </cell>
          <cell r="I204">
            <v>30</v>
          </cell>
          <cell r="J204">
            <v>31</v>
          </cell>
          <cell r="K204">
            <v>151</v>
          </cell>
          <cell r="L204">
            <v>5688753</v>
          </cell>
          <cell r="M204" t="str">
            <v>нет данных</v>
          </cell>
          <cell r="N204">
            <v>19.727399999999999</v>
          </cell>
          <cell r="O204">
            <v>5.1762067445681756</v>
          </cell>
        </row>
        <row r="205">
          <cell r="A205" t="str">
            <v>л/с №3000000160216</v>
          </cell>
          <cell r="B205" t="str">
            <v>Кв. 391</v>
          </cell>
          <cell r="C205" t="str">
            <v>ЗПИФ Девелопмент и развитие под управл ООО "Эссет Менеджмент Солюшнс"</v>
          </cell>
          <cell r="D205">
            <v>44642</v>
          </cell>
          <cell r="E205">
            <v>27.9</v>
          </cell>
          <cell r="F205">
            <v>31</v>
          </cell>
          <cell r="G205">
            <v>28</v>
          </cell>
          <cell r="H205">
            <v>31</v>
          </cell>
          <cell r="I205">
            <v>30</v>
          </cell>
          <cell r="J205">
            <v>31</v>
          </cell>
          <cell r="K205">
            <v>151</v>
          </cell>
          <cell r="L205">
            <v>5688317</v>
          </cell>
          <cell r="M205" t="str">
            <v>нет данных</v>
          </cell>
          <cell r="N205">
            <v>1E-3</v>
          </cell>
          <cell r="O205">
            <v>1.6099907265713724</v>
          </cell>
        </row>
        <row r="206">
          <cell r="A206" t="str">
            <v>л/с №3000000160132</v>
          </cell>
          <cell r="B206" t="str">
            <v>Кв. 393</v>
          </cell>
          <cell r="C206" t="str">
            <v>ЗПИФ Девелопмент и развитие под управл ООО "Эссет Менеджмент Солюшнс"</v>
          </cell>
          <cell r="D206">
            <v>44642</v>
          </cell>
          <cell r="E206">
            <v>59</v>
          </cell>
          <cell r="F206">
            <v>31</v>
          </cell>
          <cell r="G206">
            <v>28</v>
          </cell>
          <cell r="H206">
            <v>31</v>
          </cell>
          <cell r="I206">
            <v>25</v>
          </cell>
          <cell r="J206">
            <v>31</v>
          </cell>
          <cell r="K206">
            <v>146</v>
          </cell>
          <cell r="L206">
            <v>5688313</v>
          </cell>
          <cell r="M206" t="str">
            <v>нет данных</v>
          </cell>
          <cell r="N206">
            <v>5.4824000000000002</v>
          </cell>
          <cell r="O206">
            <v>3.2919034676080137</v>
          </cell>
        </row>
        <row r="207">
          <cell r="A207" t="str">
            <v>л/с №3000000164525</v>
          </cell>
          <cell r="B207" t="str">
            <v>Кв. 394</v>
          </cell>
          <cell r="C207" t="str">
            <v>Горбатовская Екатерина Николаевна</v>
          </cell>
          <cell r="D207">
            <v>44880</v>
          </cell>
          <cell r="E207">
            <v>45.5</v>
          </cell>
          <cell r="F207">
            <v>31</v>
          </cell>
          <cell r="G207">
            <v>28</v>
          </cell>
          <cell r="H207">
            <v>31</v>
          </cell>
          <cell r="I207">
            <v>30</v>
          </cell>
          <cell r="J207">
            <v>31</v>
          </cell>
          <cell r="K207">
            <v>151</v>
          </cell>
          <cell r="L207">
            <v>5688312</v>
          </cell>
          <cell r="M207" t="str">
            <v>нет данных</v>
          </cell>
          <cell r="N207">
            <v>7.9981999999999998</v>
          </cell>
          <cell r="O207">
            <v>2.6256121168099442</v>
          </cell>
        </row>
        <row r="208">
          <cell r="A208" t="str">
            <v>л/с №3000000167200</v>
          </cell>
          <cell r="B208" t="str">
            <v>Кв. 395</v>
          </cell>
          <cell r="C208" t="str">
            <v>Тарасенко Наталья Викторовна</v>
          </cell>
          <cell r="D208">
            <v>44903</v>
          </cell>
          <cell r="E208">
            <v>27.9</v>
          </cell>
          <cell r="F208">
            <v>31</v>
          </cell>
          <cell r="G208">
            <v>28</v>
          </cell>
          <cell r="H208">
            <v>31</v>
          </cell>
          <cell r="I208">
            <v>30</v>
          </cell>
          <cell r="J208">
            <v>31</v>
          </cell>
          <cell r="K208">
            <v>151</v>
          </cell>
          <cell r="L208">
            <v>5688436</v>
          </cell>
          <cell r="M208" t="str">
            <v>нет данных</v>
          </cell>
          <cell r="N208">
            <v>7.6329000000000002</v>
          </cell>
          <cell r="O208">
            <v>1.6099907265713724</v>
          </cell>
        </row>
        <row r="209">
          <cell r="A209" t="str">
            <v>л/с №3000001184980</v>
          </cell>
          <cell r="B209" t="str">
            <v>Кв. 397</v>
          </cell>
          <cell r="C209" t="str">
            <v>ЗПИФ Девелопмент и развитие под управл ООО "Эссет Менеджмент Солюшнс"</v>
          </cell>
          <cell r="D209">
            <v>44658</v>
          </cell>
          <cell r="E209">
            <v>59</v>
          </cell>
          <cell r="F209">
            <v>31</v>
          </cell>
          <cell r="G209">
            <v>28</v>
          </cell>
          <cell r="H209">
            <v>31</v>
          </cell>
          <cell r="I209">
            <v>30</v>
          </cell>
          <cell r="J209">
            <v>31</v>
          </cell>
          <cell r="K209">
            <v>151</v>
          </cell>
          <cell r="L209">
            <v>5688321</v>
          </cell>
          <cell r="M209" t="str">
            <v>нет данных</v>
          </cell>
          <cell r="N209">
            <v>5.9080000000000004</v>
          </cell>
          <cell r="O209">
            <v>3.4046398877315762</v>
          </cell>
        </row>
        <row r="210">
          <cell r="A210" t="str">
            <v>л/с №3000000164621</v>
          </cell>
          <cell r="B210" t="str">
            <v>Кв. 4</v>
          </cell>
          <cell r="C210" t="str">
            <v>Жгир Ирина Валерьевна</v>
          </cell>
          <cell r="D210">
            <v>44884</v>
          </cell>
          <cell r="E210">
            <v>55.2</v>
          </cell>
          <cell r="F210">
            <v>31</v>
          </cell>
          <cell r="G210">
            <v>28</v>
          </cell>
          <cell r="H210">
            <v>31</v>
          </cell>
          <cell r="I210">
            <v>30</v>
          </cell>
          <cell r="J210">
            <v>31</v>
          </cell>
          <cell r="K210">
            <v>151</v>
          </cell>
          <cell r="L210">
            <v>5228592</v>
          </cell>
          <cell r="M210" t="str">
            <v>нет данных</v>
          </cell>
          <cell r="N210">
            <v>15.5448</v>
          </cell>
          <cell r="O210">
            <v>3.1853579966573391</v>
          </cell>
        </row>
        <row r="211">
          <cell r="A211" t="str">
            <v>л/с №3000001184981</v>
          </cell>
          <cell r="B211" t="str">
            <v>Кв. 401</v>
          </cell>
          <cell r="C211" t="str">
            <v>ЗПИФ Девелопмент и развитие под управл ООО "Эссет Менеджмент Солюшнс"</v>
          </cell>
          <cell r="D211">
            <v>44658</v>
          </cell>
          <cell r="E211">
            <v>59</v>
          </cell>
          <cell r="F211">
            <v>31</v>
          </cell>
          <cell r="G211">
            <v>28</v>
          </cell>
          <cell r="H211">
            <v>31</v>
          </cell>
          <cell r="I211">
            <v>30</v>
          </cell>
          <cell r="J211">
            <v>31</v>
          </cell>
          <cell r="K211">
            <v>151</v>
          </cell>
          <cell r="L211">
            <v>5688316</v>
          </cell>
          <cell r="M211" t="str">
            <v>нет данных</v>
          </cell>
          <cell r="N211">
            <v>10.411099999999999</v>
          </cell>
          <cell r="O211">
            <v>3.4046398877315762</v>
          </cell>
        </row>
        <row r="212">
          <cell r="A212" t="str">
            <v>л/с №3000000160133</v>
          </cell>
          <cell r="B212" t="str">
            <v>Кв. 402</v>
          </cell>
          <cell r="C212" t="str">
            <v>ЗПИФ Девелопмент и развитие под управл ООО "Эссет Менеджмент Солюшнс"</v>
          </cell>
          <cell r="D212">
            <v>44642</v>
          </cell>
          <cell r="E212">
            <v>45.5</v>
          </cell>
          <cell r="F212">
            <v>31</v>
          </cell>
          <cell r="G212">
            <v>28</v>
          </cell>
          <cell r="H212">
            <v>31</v>
          </cell>
          <cell r="I212">
            <v>30</v>
          </cell>
          <cell r="J212">
            <v>31</v>
          </cell>
          <cell r="K212">
            <v>151</v>
          </cell>
          <cell r="L212">
            <v>5688318</v>
          </cell>
          <cell r="M212" t="str">
            <v>нет данных</v>
          </cell>
          <cell r="N212">
            <v>9.7105999999999995</v>
          </cell>
          <cell r="O212">
            <v>2.6256121168099442</v>
          </cell>
        </row>
        <row r="213">
          <cell r="A213" t="str">
            <v>л/с №3000001184982</v>
          </cell>
          <cell r="B213" t="str">
            <v>Кв. 403</v>
          </cell>
          <cell r="C213" t="str">
            <v>ЗПИФ Девелопмент и развитие под управл ООО "Эссет Менеджмент Солюшнс"</v>
          </cell>
          <cell r="D213">
            <v>44659</v>
          </cell>
          <cell r="E213">
            <v>27.9</v>
          </cell>
          <cell r="F213">
            <v>31</v>
          </cell>
          <cell r="G213">
            <v>28</v>
          </cell>
          <cell r="H213">
            <v>31</v>
          </cell>
          <cell r="I213">
            <v>30</v>
          </cell>
          <cell r="J213">
            <v>31</v>
          </cell>
          <cell r="K213">
            <v>151</v>
          </cell>
          <cell r="L213">
            <v>5688308</v>
          </cell>
          <cell r="M213" t="str">
            <v>нет данных</v>
          </cell>
          <cell r="N213">
            <v>7.6917</v>
          </cell>
          <cell r="O213">
            <v>1.6099907265713724</v>
          </cell>
        </row>
        <row r="214">
          <cell r="A214" t="str">
            <v>л/с №3000001184983</v>
          </cell>
          <cell r="B214" t="str">
            <v>Кв. 405</v>
          </cell>
          <cell r="C214" t="str">
            <v>ЗПИФ Девелопмент и развитие под управл ООО "Эссет Менеджмент Солюшнс"</v>
          </cell>
          <cell r="D214">
            <v>44658</v>
          </cell>
          <cell r="E214">
            <v>59</v>
          </cell>
          <cell r="F214">
            <v>31</v>
          </cell>
          <cell r="G214">
            <v>28</v>
          </cell>
          <cell r="H214">
            <v>31</v>
          </cell>
          <cell r="I214">
            <v>30</v>
          </cell>
          <cell r="J214">
            <v>31</v>
          </cell>
          <cell r="K214">
            <v>151</v>
          </cell>
          <cell r="L214">
            <v>5688609</v>
          </cell>
          <cell r="M214" t="str">
            <v>нет данных</v>
          </cell>
          <cell r="N214">
            <v>2.3172000000000001</v>
          </cell>
          <cell r="O214">
            <v>3.4046398877315762</v>
          </cell>
        </row>
        <row r="215">
          <cell r="A215" t="str">
            <v>л/с №3000001185061</v>
          </cell>
          <cell r="B215" t="str">
            <v>Кв. 408</v>
          </cell>
          <cell r="C215" t="str">
            <v>ЗПИФ Девелопмент и развитие под управл ООО "Эссет Менеджмент Солюшнс"</v>
          </cell>
          <cell r="D215">
            <v>44658</v>
          </cell>
          <cell r="E215">
            <v>55.9</v>
          </cell>
          <cell r="F215">
            <v>31</v>
          </cell>
          <cell r="G215">
            <v>28</v>
          </cell>
          <cell r="H215">
            <v>31</v>
          </cell>
          <cell r="I215">
            <v>30</v>
          </cell>
          <cell r="J215">
            <v>31</v>
          </cell>
          <cell r="K215">
            <v>151</v>
          </cell>
          <cell r="L215">
            <v>5688610</v>
          </cell>
          <cell r="M215" t="str">
            <v>нет данных</v>
          </cell>
          <cell r="N215" t="str">
            <v>нет данных</v>
          </cell>
          <cell r="O215">
            <v>3.2257520292236457</v>
          </cell>
        </row>
        <row r="216">
          <cell r="A216" t="str">
            <v>л/с №3000001184984</v>
          </cell>
          <cell r="B216" t="str">
            <v>Кв. 409</v>
          </cell>
          <cell r="C216" t="str">
            <v>ЗПИФ Девелопмент и развитие под управл ООО "Эссет Менеджмент Солюшнс"</v>
          </cell>
          <cell r="D216">
            <v>44659</v>
          </cell>
          <cell r="E216">
            <v>59</v>
          </cell>
          <cell r="F216">
            <v>31</v>
          </cell>
          <cell r="G216">
            <v>28</v>
          </cell>
          <cell r="H216">
            <v>31</v>
          </cell>
          <cell r="I216">
            <v>30</v>
          </cell>
          <cell r="J216">
            <v>31</v>
          </cell>
          <cell r="K216">
            <v>151</v>
          </cell>
          <cell r="L216">
            <v>5688618</v>
          </cell>
          <cell r="M216" t="str">
            <v>нет данных</v>
          </cell>
          <cell r="N216">
            <v>6.4145000000000003</v>
          </cell>
          <cell r="O216">
            <v>3.4046398877315762</v>
          </cell>
        </row>
        <row r="217">
          <cell r="A217" t="str">
            <v>л/с №3000000166618</v>
          </cell>
          <cell r="B217" t="str">
            <v>Кв. 410</v>
          </cell>
          <cell r="C217" t="str">
            <v>Балаш Елена Михайловна</v>
          </cell>
          <cell r="D217">
            <v>44897</v>
          </cell>
          <cell r="E217">
            <v>45.5</v>
          </cell>
          <cell r="F217">
            <v>31</v>
          </cell>
          <cell r="G217">
            <v>28</v>
          </cell>
          <cell r="H217">
            <v>31</v>
          </cell>
          <cell r="I217">
            <v>30</v>
          </cell>
          <cell r="J217">
            <v>31</v>
          </cell>
          <cell r="K217">
            <v>151</v>
          </cell>
          <cell r="L217">
            <v>5688619</v>
          </cell>
          <cell r="M217" t="str">
            <v>нет данных</v>
          </cell>
          <cell r="N217">
            <v>11.145099999999999</v>
          </cell>
          <cell r="O217">
            <v>2.6256121168099442</v>
          </cell>
        </row>
        <row r="218">
          <cell r="A218" t="str">
            <v>л/с №3000000160108</v>
          </cell>
          <cell r="B218" t="str">
            <v>Кв. 411</v>
          </cell>
          <cell r="C218" t="str">
            <v>ЗПИФ Девелопмент и развитие под управл ООО "Эссет Менеджмент Солюшнс"</v>
          </cell>
          <cell r="D218">
            <v>44642</v>
          </cell>
          <cell r="E218">
            <v>27.9</v>
          </cell>
          <cell r="F218">
            <v>31</v>
          </cell>
          <cell r="G218">
            <v>28</v>
          </cell>
          <cell r="H218">
            <v>31</v>
          </cell>
          <cell r="I218">
            <v>30</v>
          </cell>
          <cell r="J218">
            <v>31</v>
          </cell>
          <cell r="K218">
            <v>151</v>
          </cell>
          <cell r="L218">
            <v>5688612</v>
          </cell>
          <cell r="M218" t="str">
            <v>нет данных</v>
          </cell>
          <cell r="N218">
            <v>5.4745999999999997</v>
          </cell>
          <cell r="O218">
            <v>1.6099907265713724</v>
          </cell>
        </row>
        <row r="219">
          <cell r="A219" t="str">
            <v>л/с №3000000160109</v>
          </cell>
          <cell r="B219" t="str">
            <v>Кв. 413</v>
          </cell>
          <cell r="C219" t="str">
            <v>ЗПИФ Девелопмент и развитие под управл ООО "Эссет Менеджмент Солюшнс"</v>
          </cell>
          <cell r="D219">
            <v>44642</v>
          </cell>
          <cell r="E219">
            <v>59</v>
          </cell>
          <cell r="F219">
            <v>31</v>
          </cell>
          <cell r="G219">
            <v>28</v>
          </cell>
          <cell r="H219">
            <v>31</v>
          </cell>
          <cell r="I219">
            <v>30</v>
          </cell>
          <cell r="J219">
            <v>4</v>
          </cell>
          <cell r="K219">
            <v>124</v>
          </cell>
          <cell r="L219">
            <v>5688620</v>
          </cell>
          <cell r="M219" t="str">
            <v>нет данных</v>
          </cell>
          <cell r="N219">
            <v>7.7645999999999997</v>
          </cell>
          <cell r="O219">
            <v>2.7958632190643407</v>
          </cell>
        </row>
        <row r="220">
          <cell r="A220" t="str">
            <v>л/с №3000000157266</v>
          </cell>
          <cell r="B220" t="str">
            <v>Кв. 415</v>
          </cell>
          <cell r="C220" t="str">
            <v>СЗ КиноДевелопмент</v>
          </cell>
          <cell r="E220">
            <v>27.9</v>
          </cell>
          <cell r="F220">
            <v>31</v>
          </cell>
          <cell r="G220">
            <v>9</v>
          </cell>
          <cell r="H220">
            <v>0</v>
          </cell>
          <cell r="I220">
            <v>0</v>
          </cell>
          <cell r="J220">
            <v>0</v>
          </cell>
          <cell r="K220">
            <v>40</v>
          </cell>
          <cell r="L220">
            <v>5688621</v>
          </cell>
          <cell r="M220" t="str">
            <v>нет данных</v>
          </cell>
          <cell r="N220">
            <v>3.2258</v>
          </cell>
          <cell r="O220">
            <v>0.42648760968778077</v>
          </cell>
        </row>
        <row r="221">
          <cell r="A221" t="str">
            <v>л/с №3000000160110</v>
          </cell>
          <cell r="B221" t="str">
            <v>Кв. 416</v>
          </cell>
          <cell r="C221" t="str">
            <v>ЗПИФ Девелопмент и развитие под управл ООО "Эссет Менеджмент Солюшнс"</v>
          </cell>
          <cell r="D221">
            <v>44642</v>
          </cell>
          <cell r="E221">
            <v>55.9</v>
          </cell>
          <cell r="F221">
            <v>31</v>
          </cell>
          <cell r="G221">
            <v>28</v>
          </cell>
          <cell r="H221">
            <v>31</v>
          </cell>
          <cell r="I221">
            <v>19</v>
          </cell>
          <cell r="J221">
            <v>31</v>
          </cell>
          <cell r="K221">
            <v>140</v>
          </cell>
          <cell r="L221">
            <v>5688616</v>
          </cell>
          <cell r="M221" t="str">
            <v>нет данных</v>
          </cell>
          <cell r="N221">
            <v>3.7865000000000002</v>
          </cell>
          <cell r="O221">
            <v>2.9907634708033801</v>
          </cell>
        </row>
        <row r="222">
          <cell r="A222" t="str">
            <v>л/с №3000000157268</v>
          </cell>
          <cell r="B222" t="str">
            <v>Кв. 417</v>
          </cell>
          <cell r="C222" t="str">
            <v>СЗ КиноДевелопмент</v>
          </cell>
          <cell r="E222">
            <v>52</v>
          </cell>
          <cell r="F222">
            <v>30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</v>
          </cell>
          <cell r="L222">
            <v>5688500</v>
          </cell>
          <cell r="M222" t="str">
            <v>нет данных</v>
          </cell>
          <cell r="N222">
            <v>19.602399999999999</v>
          </cell>
          <cell r="O222">
            <v>0.59616547590765057</v>
          </cell>
        </row>
        <row r="223">
          <cell r="A223" t="str">
            <v>л/с №3000000157270</v>
          </cell>
          <cell r="B223" t="str">
            <v>Кв. 419</v>
          </cell>
          <cell r="C223" t="str">
            <v>СЗ КиноДевелопмент</v>
          </cell>
          <cell r="E223">
            <v>74.3</v>
          </cell>
          <cell r="F223">
            <v>31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31</v>
          </cell>
          <cell r="L223">
            <v>5688365</v>
          </cell>
          <cell r="M223" t="str">
            <v>нет данных</v>
          </cell>
          <cell r="N223">
            <v>14.8254</v>
          </cell>
          <cell r="O223">
            <v>0.88022303888339204</v>
          </cell>
        </row>
        <row r="224">
          <cell r="A224" t="str">
            <v>л/с №3000000157272</v>
          </cell>
          <cell r="B224" t="str">
            <v>Кв. 420</v>
          </cell>
          <cell r="C224" t="str">
            <v>СЗ КиноДевелопмент</v>
          </cell>
          <cell r="E224">
            <v>62.8</v>
          </cell>
          <cell r="F224">
            <v>31</v>
          </cell>
          <cell r="G224">
            <v>2</v>
          </cell>
          <cell r="H224">
            <v>0</v>
          </cell>
          <cell r="I224">
            <v>0</v>
          </cell>
          <cell r="J224">
            <v>0</v>
          </cell>
          <cell r="K224">
            <v>33</v>
          </cell>
          <cell r="L224">
            <v>5688501</v>
          </cell>
          <cell r="M224" t="str">
            <v>нет данных</v>
          </cell>
          <cell r="N224">
            <v>17.3401</v>
          </cell>
          <cell r="O224">
            <v>0.79198290530193272</v>
          </cell>
        </row>
        <row r="225">
          <cell r="A225" t="str">
            <v>л/с №3000000157957</v>
          </cell>
          <cell r="B225" t="str">
            <v>Кв. 422</v>
          </cell>
          <cell r="C225" t="str">
            <v>Панкин Александр Владимирович</v>
          </cell>
          <cell r="D225">
            <v>44769</v>
          </cell>
          <cell r="E225">
            <v>59.3</v>
          </cell>
          <cell r="F225">
            <v>31</v>
          </cell>
          <cell r="G225">
            <v>28</v>
          </cell>
          <cell r="H225">
            <v>31</v>
          </cell>
          <cell r="I225">
            <v>30</v>
          </cell>
          <cell r="J225">
            <v>31</v>
          </cell>
          <cell r="K225">
            <v>151</v>
          </cell>
          <cell r="L225">
            <v>5688491</v>
          </cell>
          <cell r="M225" t="str">
            <v>нет данных</v>
          </cell>
          <cell r="N225">
            <v>13.993499999999999</v>
          </cell>
          <cell r="O225">
            <v>3.4219516159742787</v>
          </cell>
        </row>
        <row r="226">
          <cell r="A226" t="str">
            <v>л/с №3000000158089</v>
          </cell>
          <cell r="B226" t="str">
            <v>Кв. 425</v>
          </cell>
          <cell r="C226" t="str">
            <v>Манджикова Дельгир Владимировна</v>
          </cell>
          <cell r="D226">
            <v>44779</v>
          </cell>
          <cell r="E226">
            <v>52</v>
          </cell>
          <cell r="F226">
            <v>31</v>
          </cell>
          <cell r="G226">
            <v>28</v>
          </cell>
          <cell r="H226">
            <v>31</v>
          </cell>
          <cell r="I226">
            <v>30</v>
          </cell>
          <cell r="J226">
            <v>31</v>
          </cell>
          <cell r="K226">
            <v>151</v>
          </cell>
          <cell r="L226">
            <v>5688494</v>
          </cell>
          <cell r="M226" t="str">
            <v>нет данных</v>
          </cell>
          <cell r="N226">
            <v>11.8812</v>
          </cell>
          <cell r="O226">
            <v>3.0006995620685077</v>
          </cell>
        </row>
        <row r="227">
          <cell r="A227" t="str">
            <v>л/с №3000000157853</v>
          </cell>
          <cell r="B227" t="str">
            <v>Кв. 426</v>
          </cell>
          <cell r="C227" t="str">
            <v>Рыскулова Наргиза Осконбаевна</v>
          </cell>
          <cell r="D227">
            <v>44768</v>
          </cell>
          <cell r="E227">
            <v>59.3</v>
          </cell>
          <cell r="F227">
            <v>31</v>
          </cell>
          <cell r="G227">
            <v>28</v>
          </cell>
          <cell r="H227">
            <v>31</v>
          </cell>
          <cell r="I227">
            <v>30</v>
          </cell>
          <cell r="J227">
            <v>31</v>
          </cell>
          <cell r="K227">
            <v>151</v>
          </cell>
          <cell r="L227">
            <v>5688489</v>
          </cell>
          <cell r="M227" t="str">
            <v>нет данных</v>
          </cell>
          <cell r="N227">
            <v>11.7151</v>
          </cell>
          <cell r="O227">
            <v>3.4219516159742787</v>
          </cell>
        </row>
        <row r="228">
          <cell r="A228" t="str">
            <v>л/с №3000000162443</v>
          </cell>
          <cell r="B228" t="str">
            <v>Кв. 427</v>
          </cell>
          <cell r="C228" t="str">
            <v>Воверис Светлана Альбертовна</v>
          </cell>
          <cell r="D228">
            <v>44826</v>
          </cell>
          <cell r="E228">
            <v>74.3</v>
          </cell>
          <cell r="F228">
            <v>31</v>
          </cell>
          <cell r="G228">
            <v>28</v>
          </cell>
          <cell r="H228">
            <v>31</v>
          </cell>
          <cell r="I228">
            <v>30</v>
          </cell>
          <cell r="J228">
            <v>31</v>
          </cell>
          <cell r="K228">
            <v>151</v>
          </cell>
          <cell r="L228">
            <v>5688795</v>
          </cell>
          <cell r="M228" t="str">
            <v>нет данных</v>
          </cell>
          <cell r="N228">
            <v>13.129200000000001</v>
          </cell>
          <cell r="O228">
            <v>4.2875380281094255</v>
          </cell>
        </row>
        <row r="229">
          <cell r="A229" t="str">
            <v>л/с №3000000160136</v>
          </cell>
          <cell r="B229" t="str">
            <v>Кв. 429</v>
          </cell>
          <cell r="C229" t="str">
            <v>ЗПИФ Девелопмент и развитие под управл ООО "Эссет Менеджмент Солюшнс"</v>
          </cell>
          <cell r="D229">
            <v>44642</v>
          </cell>
          <cell r="E229">
            <v>52</v>
          </cell>
          <cell r="F229">
            <v>31</v>
          </cell>
          <cell r="G229">
            <v>28</v>
          </cell>
          <cell r="H229">
            <v>31</v>
          </cell>
          <cell r="I229">
            <v>20</v>
          </cell>
          <cell r="J229">
            <v>31</v>
          </cell>
          <cell r="K229">
            <v>141</v>
          </cell>
          <cell r="L229" t="str">
            <v>Нет данных</v>
          </cell>
          <cell r="M229" t="str">
            <v>Нет данных</v>
          </cell>
          <cell r="N229" t="str">
            <v>Нет данных</v>
          </cell>
          <cell r="O229">
            <v>2.8019777367659575</v>
          </cell>
        </row>
        <row r="230">
          <cell r="A230" t="str">
            <v>л/с №3000000160442</v>
          </cell>
          <cell r="B230" t="str">
            <v>Кв. 43</v>
          </cell>
          <cell r="C230" t="str">
            <v>Верещагина Светлана Викторовна</v>
          </cell>
          <cell r="D230">
            <v>44814</v>
          </cell>
          <cell r="E230">
            <v>57.5</v>
          </cell>
          <cell r="F230">
            <v>31</v>
          </cell>
          <cell r="G230">
            <v>28</v>
          </cell>
          <cell r="H230">
            <v>31</v>
          </cell>
          <cell r="I230">
            <v>30</v>
          </cell>
          <cell r="J230">
            <v>31</v>
          </cell>
          <cell r="K230">
            <v>151</v>
          </cell>
          <cell r="L230">
            <v>5688273</v>
          </cell>
          <cell r="M230" t="str">
            <v>нет данных</v>
          </cell>
          <cell r="N230">
            <v>14.0146</v>
          </cell>
          <cell r="O230">
            <v>3.3180812465180614</v>
          </cell>
        </row>
        <row r="231">
          <cell r="A231" t="str">
            <v>л/с №3000000168641</v>
          </cell>
          <cell r="B231" t="str">
            <v>Кв. 430</v>
          </cell>
          <cell r="C231" t="str">
            <v>Шкаредо Артур Александрович</v>
          </cell>
          <cell r="D231">
            <v>44912</v>
          </cell>
          <cell r="E231">
            <v>59.3</v>
          </cell>
          <cell r="F231">
            <v>31</v>
          </cell>
          <cell r="G231">
            <v>28</v>
          </cell>
          <cell r="H231">
            <v>31</v>
          </cell>
          <cell r="I231">
            <v>30</v>
          </cell>
          <cell r="J231">
            <v>31</v>
          </cell>
          <cell r="K231">
            <v>151</v>
          </cell>
          <cell r="L231" t="str">
            <v>Нет данных</v>
          </cell>
          <cell r="M231" t="str">
            <v>Нет данных</v>
          </cell>
          <cell r="N231" t="str">
            <v>Нет данных</v>
          </cell>
          <cell r="O231">
            <v>3.4219516159742787</v>
          </cell>
        </row>
        <row r="232">
          <cell r="A232" t="str">
            <v>л/с №3000000160308</v>
          </cell>
          <cell r="B232" t="str">
            <v>Кв. 431</v>
          </cell>
          <cell r="C232" t="str">
            <v>Федоров Сергей Владимирович</v>
          </cell>
          <cell r="D232">
            <v>44809</v>
          </cell>
          <cell r="E232">
            <v>74.3</v>
          </cell>
          <cell r="F232">
            <v>31</v>
          </cell>
          <cell r="G232">
            <v>28</v>
          </cell>
          <cell r="H232">
            <v>31</v>
          </cell>
          <cell r="I232">
            <v>30</v>
          </cell>
          <cell r="J232">
            <v>31</v>
          </cell>
          <cell r="K232">
            <v>151</v>
          </cell>
          <cell r="L232">
            <v>5688357</v>
          </cell>
          <cell r="M232" t="str">
            <v>нет данных</v>
          </cell>
          <cell r="N232">
            <v>2.2197</v>
          </cell>
          <cell r="O232">
            <v>4.2875380281094255</v>
          </cell>
        </row>
        <row r="233">
          <cell r="A233" t="str">
            <v>л/с №3000000157936</v>
          </cell>
          <cell r="B233" t="str">
            <v>Кв. 435</v>
          </cell>
          <cell r="C233" t="str">
            <v>Устинов Дмитрий Николаевич</v>
          </cell>
          <cell r="D233">
            <v>44765</v>
          </cell>
          <cell r="E233">
            <v>74.3</v>
          </cell>
          <cell r="F233">
            <v>31</v>
          </cell>
          <cell r="G233">
            <v>28</v>
          </cell>
          <cell r="H233">
            <v>31</v>
          </cell>
          <cell r="I233">
            <v>30</v>
          </cell>
          <cell r="J233">
            <v>31</v>
          </cell>
          <cell r="K233">
            <v>151</v>
          </cell>
          <cell r="L233">
            <v>5688744</v>
          </cell>
          <cell r="M233" t="str">
            <v>нет данных</v>
          </cell>
          <cell r="N233">
            <v>13.7805</v>
          </cell>
          <cell r="O233">
            <v>4.2875380281094255</v>
          </cell>
        </row>
        <row r="234">
          <cell r="A234" t="str">
            <v>л/с №3000000162941</v>
          </cell>
          <cell r="B234" t="str">
            <v>Кв. 436</v>
          </cell>
          <cell r="C234" t="str">
            <v>Кравченко Екатерина Сергеевна</v>
          </cell>
          <cell r="D234">
            <v>44841</v>
          </cell>
          <cell r="E234">
            <v>62.8</v>
          </cell>
          <cell r="F234">
            <v>31</v>
          </cell>
          <cell r="G234">
            <v>28</v>
          </cell>
          <cell r="H234">
            <v>31</v>
          </cell>
          <cell r="I234">
            <v>30</v>
          </cell>
          <cell r="J234">
            <v>31</v>
          </cell>
          <cell r="K234">
            <v>151</v>
          </cell>
          <cell r="L234">
            <v>5688496</v>
          </cell>
          <cell r="M234" t="str">
            <v>нет данных</v>
          </cell>
          <cell r="N234">
            <v>10.9153</v>
          </cell>
          <cell r="O234">
            <v>3.6239217788058129</v>
          </cell>
        </row>
        <row r="235">
          <cell r="A235" t="str">
            <v>л/с №3000000157963</v>
          </cell>
          <cell r="B235" t="str">
            <v>Кв. 437</v>
          </cell>
          <cell r="C235" t="str">
            <v>Аршинов Алексей Романович</v>
          </cell>
          <cell r="D235">
            <v>44771</v>
          </cell>
          <cell r="E235">
            <v>52</v>
          </cell>
          <cell r="F235">
            <v>31</v>
          </cell>
          <cell r="G235">
            <v>28</v>
          </cell>
          <cell r="H235">
            <v>31</v>
          </cell>
          <cell r="I235">
            <v>30</v>
          </cell>
          <cell r="J235">
            <v>31</v>
          </cell>
          <cell r="K235">
            <v>151</v>
          </cell>
          <cell r="L235">
            <v>5688482</v>
          </cell>
          <cell r="M235" t="str">
            <v>нет данных</v>
          </cell>
          <cell r="N235">
            <v>16.905100000000001</v>
          </cell>
          <cell r="O235">
            <v>3.0006995620685077</v>
          </cell>
        </row>
        <row r="236">
          <cell r="A236" t="str">
            <v>л/с №3000000157953</v>
          </cell>
          <cell r="B236" t="str">
            <v>Кв. 440</v>
          </cell>
          <cell r="C236" t="str">
            <v>Харченко Анна Евгеньевна</v>
          </cell>
          <cell r="D236">
            <v>44769</v>
          </cell>
          <cell r="E236">
            <v>62.8</v>
          </cell>
          <cell r="F236">
            <v>31</v>
          </cell>
          <cell r="G236">
            <v>28</v>
          </cell>
          <cell r="H236">
            <v>31</v>
          </cell>
          <cell r="I236">
            <v>30</v>
          </cell>
          <cell r="J236">
            <v>31</v>
          </cell>
          <cell r="K236">
            <v>151</v>
          </cell>
          <cell r="L236">
            <v>5688485</v>
          </cell>
          <cell r="M236" t="str">
            <v>нет данных</v>
          </cell>
          <cell r="N236">
            <v>14.3385</v>
          </cell>
          <cell r="O236">
            <v>3.6239217788058129</v>
          </cell>
        </row>
        <row r="237">
          <cell r="A237" t="str">
            <v>л/с №3000001184985</v>
          </cell>
          <cell r="B237" t="str">
            <v>Кв. 441</v>
          </cell>
          <cell r="C237" t="str">
            <v>ЗПИФ Девелопмент и развитие под управл ООО "Эссет Менеджмент Солюшнс"</v>
          </cell>
          <cell r="D237">
            <v>44658</v>
          </cell>
          <cell r="E237">
            <v>52</v>
          </cell>
          <cell r="F237">
            <v>31</v>
          </cell>
          <cell r="G237">
            <v>28</v>
          </cell>
          <cell r="H237">
            <v>31</v>
          </cell>
          <cell r="I237">
            <v>30</v>
          </cell>
          <cell r="J237">
            <v>10</v>
          </cell>
          <cell r="K237">
            <v>130</v>
          </cell>
          <cell r="L237">
            <v>5688466</v>
          </cell>
          <cell r="M237" t="str">
            <v>нет данных</v>
          </cell>
          <cell r="N237">
            <v>3.4792000000000001</v>
          </cell>
          <cell r="O237">
            <v>2.5833837289331525</v>
          </cell>
        </row>
        <row r="238">
          <cell r="A238" t="str">
            <v>л/с №3000000164581</v>
          </cell>
          <cell r="B238" t="str">
            <v>Кв. 442</v>
          </cell>
          <cell r="C238" t="str">
            <v>Малышкина Елена Ивановна</v>
          </cell>
          <cell r="D238">
            <v>44883</v>
          </cell>
          <cell r="E238">
            <v>59.3</v>
          </cell>
          <cell r="F238">
            <v>31</v>
          </cell>
          <cell r="G238">
            <v>28</v>
          </cell>
          <cell r="H238">
            <v>31</v>
          </cell>
          <cell r="I238">
            <v>30</v>
          </cell>
          <cell r="J238">
            <v>31</v>
          </cell>
          <cell r="K238">
            <v>151</v>
          </cell>
          <cell r="L238">
            <v>5688665</v>
          </cell>
          <cell r="M238" t="str">
            <v>нет данных</v>
          </cell>
          <cell r="N238">
            <v>6.7587000000000002</v>
          </cell>
          <cell r="O238">
            <v>3.4219516159742787</v>
          </cell>
        </row>
        <row r="239">
          <cell r="A239" t="str">
            <v>л/с №3000000158140</v>
          </cell>
          <cell r="B239" t="str">
            <v>Кв. 446</v>
          </cell>
          <cell r="C239" t="str">
            <v>Морозов Алексей Борисович</v>
          </cell>
          <cell r="D239">
            <v>44782</v>
          </cell>
          <cell r="E239">
            <v>59.7</v>
          </cell>
          <cell r="F239">
            <v>31</v>
          </cell>
          <cell r="G239">
            <v>28</v>
          </cell>
          <cell r="H239">
            <v>31</v>
          </cell>
          <cell r="I239">
            <v>30</v>
          </cell>
          <cell r="J239">
            <v>31</v>
          </cell>
          <cell r="K239">
            <v>151</v>
          </cell>
          <cell r="L239">
            <v>5688655</v>
          </cell>
          <cell r="M239" t="str">
            <v>нет данных</v>
          </cell>
          <cell r="N239">
            <v>12.8316</v>
          </cell>
          <cell r="O239">
            <v>3.4450339202978832</v>
          </cell>
        </row>
        <row r="240">
          <cell r="A240" t="str">
            <v>л/с №3000000157931</v>
          </cell>
          <cell r="B240" t="str">
            <v>Кв. 452</v>
          </cell>
          <cell r="C240" t="str">
            <v>Шетман Елизавета Владимировна</v>
          </cell>
          <cell r="D240">
            <v>44764</v>
          </cell>
          <cell r="E240">
            <v>63.5</v>
          </cell>
          <cell r="F240">
            <v>31</v>
          </cell>
          <cell r="G240">
            <v>28</v>
          </cell>
          <cell r="H240">
            <v>31</v>
          </cell>
          <cell r="I240">
            <v>30</v>
          </cell>
          <cell r="J240">
            <v>31</v>
          </cell>
          <cell r="K240">
            <v>151</v>
          </cell>
          <cell r="L240">
            <v>5688653</v>
          </cell>
          <cell r="M240" t="str">
            <v>нет данных</v>
          </cell>
          <cell r="N240">
            <v>12.652799999999999</v>
          </cell>
          <cell r="O240">
            <v>3.6643158113721199</v>
          </cell>
        </row>
        <row r="241">
          <cell r="A241" t="str">
            <v>л/с №3000001184986</v>
          </cell>
          <cell r="B241" t="str">
            <v>Кв. 453</v>
          </cell>
          <cell r="C241" t="str">
            <v>ЗПИФ Девелопмент и развитие под управл ООО "Эссет Менеджмент Солюшнс"</v>
          </cell>
          <cell r="D241">
            <v>44658</v>
          </cell>
          <cell r="E241">
            <v>52.8</v>
          </cell>
          <cell r="F241">
            <v>31</v>
          </cell>
          <cell r="G241">
            <v>28</v>
          </cell>
          <cell r="H241">
            <v>31</v>
          </cell>
          <cell r="I241">
            <v>30</v>
          </cell>
          <cell r="J241">
            <v>31</v>
          </cell>
          <cell r="K241">
            <v>151</v>
          </cell>
          <cell r="L241">
            <v>5688254</v>
          </cell>
          <cell r="M241" t="str">
            <v>нет данных</v>
          </cell>
          <cell r="N241">
            <v>11.841799999999999</v>
          </cell>
          <cell r="O241">
            <v>3.0468641707157156</v>
          </cell>
        </row>
        <row r="242">
          <cell r="A242" t="str">
            <v>л/с №3000000160140</v>
          </cell>
          <cell r="B242" t="str">
            <v>Кв. 457</v>
          </cell>
          <cell r="C242" t="str">
            <v>ЗПИФ Девелопмент и развитие под управл ООО "Эссет Менеджмент Солюшнс"</v>
          </cell>
          <cell r="D242">
            <v>44642</v>
          </cell>
          <cell r="E242">
            <v>52.8</v>
          </cell>
          <cell r="F242">
            <v>31</v>
          </cell>
          <cell r="G242">
            <v>27</v>
          </cell>
          <cell r="H242">
            <v>0</v>
          </cell>
          <cell r="I242">
            <v>0</v>
          </cell>
          <cell r="J242">
            <v>0</v>
          </cell>
          <cell r="K242">
            <v>58</v>
          </cell>
          <cell r="L242" t="str">
            <v>05688255.</v>
          </cell>
          <cell r="M242" t="str">
            <v>нет данных</v>
          </cell>
          <cell r="N242">
            <v>14.396599999999999</v>
          </cell>
          <cell r="O242">
            <v>1.17031868808948</v>
          </cell>
        </row>
        <row r="243">
          <cell r="A243" t="str">
            <v>л/с №3000000157880</v>
          </cell>
          <cell r="B243" t="str">
            <v>Кв. 459</v>
          </cell>
          <cell r="C243" t="str">
            <v>Михайлов Михаил Андреевич</v>
          </cell>
          <cell r="D243">
            <v>44770</v>
          </cell>
          <cell r="E243">
            <v>75.400000000000006</v>
          </cell>
          <cell r="F243">
            <v>31</v>
          </cell>
          <cell r="G243">
            <v>28</v>
          </cell>
          <cell r="H243">
            <v>31</v>
          </cell>
          <cell r="I243">
            <v>30</v>
          </cell>
          <cell r="J243">
            <v>31</v>
          </cell>
          <cell r="K243">
            <v>151</v>
          </cell>
          <cell r="L243">
            <v>5688249</v>
          </cell>
          <cell r="M243" t="str">
            <v>нет данных</v>
          </cell>
          <cell r="N243">
            <v>12.5586</v>
          </cell>
          <cell r="O243">
            <v>4.3510143649993367</v>
          </cell>
        </row>
        <row r="244">
          <cell r="A244" t="str">
            <v>л/с №3000000162181</v>
          </cell>
          <cell r="B244" t="str">
            <v>Кв. 46</v>
          </cell>
          <cell r="C244" t="str">
            <v>Корольков Павел Александрович</v>
          </cell>
          <cell r="D244">
            <v>44817</v>
          </cell>
          <cell r="E244">
            <v>53.3</v>
          </cell>
          <cell r="F244">
            <v>31</v>
          </cell>
          <cell r="G244">
            <v>28</v>
          </cell>
          <cell r="H244">
            <v>31</v>
          </cell>
          <cell r="I244">
            <v>30</v>
          </cell>
          <cell r="J244">
            <v>31</v>
          </cell>
          <cell r="K244">
            <v>151</v>
          </cell>
          <cell r="L244">
            <v>5688275</v>
          </cell>
          <cell r="M244" t="str">
            <v>нет данных</v>
          </cell>
          <cell r="N244">
            <v>13.4161</v>
          </cell>
          <cell r="O244">
            <v>3.0757170511202201</v>
          </cell>
        </row>
        <row r="245">
          <cell r="A245" t="str">
            <v>л/с №3000001184987</v>
          </cell>
          <cell r="B245" t="str">
            <v>Кв. 461</v>
          </cell>
          <cell r="C245" t="str">
            <v>ЗПИФ Девелопмент и развитие под управл ООО "Эссет Менеджмент Солюшнс"</v>
          </cell>
          <cell r="D245">
            <v>44658</v>
          </cell>
          <cell r="E245">
            <v>52.8</v>
          </cell>
          <cell r="F245">
            <v>31</v>
          </cell>
          <cell r="G245">
            <v>28</v>
          </cell>
          <cell r="H245">
            <v>31</v>
          </cell>
          <cell r="I245">
            <v>30</v>
          </cell>
          <cell r="J245">
            <v>31</v>
          </cell>
          <cell r="K245">
            <v>151</v>
          </cell>
          <cell r="L245">
            <v>5688257</v>
          </cell>
          <cell r="M245" t="str">
            <v>нет данных</v>
          </cell>
          <cell r="N245">
            <v>12.1534</v>
          </cell>
          <cell r="O245">
            <v>3.0468641707157156</v>
          </cell>
        </row>
        <row r="246">
          <cell r="A246" t="str">
            <v>л/с №3000001184988</v>
          </cell>
          <cell r="B246" t="str">
            <v>Кв. 462</v>
          </cell>
          <cell r="C246" t="str">
            <v>ЗПИФ Девелопмент и развитие под управл ООО "Эссет Менеджмент Солюшнс"</v>
          </cell>
          <cell r="D246">
            <v>44658</v>
          </cell>
          <cell r="E246">
            <v>59.7</v>
          </cell>
          <cell r="F246">
            <v>31</v>
          </cell>
          <cell r="G246">
            <v>28</v>
          </cell>
          <cell r="H246">
            <v>6</v>
          </cell>
          <cell r="I246">
            <v>0</v>
          </cell>
          <cell r="J246">
            <v>0</v>
          </cell>
          <cell r="K246">
            <v>65</v>
          </cell>
          <cell r="L246">
            <v>5688590</v>
          </cell>
          <cell r="M246" t="str">
            <v>нет данных</v>
          </cell>
          <cell r="N246">
            <v>9.6140000000000008</v>
          </cell>
          <cell r="O246">
            <v>1.4829616213202808</v>
          </cell>
        </row>
        <row r="247">
          <cell r="A247" t="str">
            <v>л/с №3000000160311</v>
          </cell>
          <cell r="B247" t="str">
            <v>Кв. 463</v>
          </cell>
          <cell r="C247" t="str">
            <v>Полякова Мария Александровна</v>
          </cell>
          <cell r="D247">
            <v>44809</v>
          </cell>
          <cell r="E247">
            <v>75.400000000000006</v>
          </cell>
          <cell r="F247">
            <v>31</v>
          </cell>
          <cell r="G247">
            <v>28</v>
          </cell>
          <cell r="H247">
            <v>31</v>
          </cell>
          <cell r="I247">
            <v>30</v>
          </cell>
          <cell r="J247">
            <v>31</v>
          </cell>
          <cell r="K247">
            <v>151</v>
          </cell>
          <cell r="L247">
            <v>5688247</v>
          </cell>
          <cell r="M247" t="str">
            <v>нет данных</v>
          </cell>
          <cell r="N247">
            <v>10.3695</v>
          </cell>
          <cell r="O247">
            <v>4.3510143649993367</v>
          </cell>
        </row>
        <row r="248">
          <cell r="A248" t="str">
            <v>л/с №3000000157858</v>
          </cell>
          <cell r="B248" t="str">
            <v>Кв. 464</v>
          </cell>
          <cell r="C248" t="str">
            <v>Пивоварова Евгения Ивановна</v>
          </cell>
          <cell r="D248">
            <v>44768</v>
          </cell>
          <cell r="E248">
            <v>63.5</v>
          </cell>
          <cell r="F248">
            <v>31</v>
          </cell>
          <cell r="G248">
            <v>28</v>
          </cell>
          <cell r="H248">
            <v>31</v>
          </cell>
          <cell r="I248">
            <v>30</v>
          </cell>
          <cell r="J248">
            <v>31</v>
          </cell>
          <cell r="K248">
            <v>151</v>
          </cell>
          <cell r="L248">
            <v>5688248</v>
          </cell>
          <cell r="M248" t="str">
            <v>нет данных</v>
          </cell>
          <cell r="N248">
            <v>22.234200000000001</v>
          </cell>
          <cell r="O248">
            <v>3.6643158113721199</v>
          </cell>
        </row>
        <row r="249">
          <cell r="A249" t="str">
            <v>л/с №3000001184989</v>
          </cell>
          <cell r="B249" t="str">
            <v>Кв. 465</v>
          </cell>
          <cell r="C249" t="str">
            <v>ЗПИФ Девелопмент и развитие под управл ООО "Эссет Менеджмент Солюшнс"</v>
          </cell>
          <cell r="D249">
            <v>44658</v>
          </cell>
          <cell r="E249">
            <v>52.8</v>
          </cell>
          <cell r="F249">
            <v>31</v>
          </cell>
          <cell r="G249">
            <v>28</v>
          </cell>
          <cell r="H249">
            <v>31</v>
          </cell>
          <cell r="I249">
            <v>30</v>
          </cell>
          <cell r="J249">
            <v>31</v>
          </cell>
          <cell r="K249">
            <v>151</v>
          </cell>
          <cell r="L249" t="str">
            <v>Нет данных</v>
          </cell>
          <cell r="M249" t="str">
            <v>Нет данных</v>
          </cell>
          <cell r="N249" t="str">
            <v>Нет данных</v>
          </cell>
          <cell r="O249">
            <v>3.0468641707157156</v>
          </cell>
        </row>
        <row r="250">
          <cell r="A250" t="str">
            <v>л/с №3000000160142</v>
          </cell>
          <cell r="B250" t="str">
            <v>Кв. 466</v>
          </cell>
          <cell r="C250" t="str">
            <v>ЗПИФ Девелопмент и развитие под управл ООО "Эссет Менеджмент Солюшнс"</v>
          </cell>
          <cell r="D250">
            <v>44642</v>
          </cell>
          <cell r="E250">
            <v>59.7</v>
          </cell>
          <cell r="F250">
            <v>31</v>
          </cell>
          <cell r="G250">
            <v>7</v>
          </cell>
          <cell r="H250">
            <v>0</v>
          </cell>
          <cell r="I250">
            <v>0</v>
          </cell>
          <cell r="J250">
            <v>0</v>
          </cell>
          <cell r="K250">
            <v>38</v>
          </cell>
          <cell r="L250" t="str">
            <v>Нет данных</v>
          </cell>
          <cell r="M250" t="str">
            <v>Нет данных</v>
          </cell>
          <cell r="N250" t="str">
            <v>Нет данных</v>
          </cell>
          <cell r="O250">
            <v>0.86696217861801028</v>
          </cell>
        </row>
        <row r="251">
          <cell r="A251" t="str">
            <v>л/с №3000000162217</v>
          </cell>
          <cell r="B251" t="str">
            <v>Кв. 47</v>
          </cell>
          <cell r="C251" t="str">
            <v>Рябцев Валерий Александрович</v>
          </cell>
          <cell r="D251">
            <v>44821</v>
          </cell>
          <cell r="E251">
            <v>57.5</v>
          </cell>
          <cell r="F251">
            <v>31</v>
          </cell>
          <cell r="G251">
            <v>28</v>
          </cell>
          <cell r="H251">
            <v>31</v>
          </cell>
          <cell r="I251">
            <v>30</v>
          </cell>
          <cell r="J251">
            <v>31</v>
          </cell>
          <cell r="K251">
            <v>151</v>
          </cell>
          <cell r="L251">
            <v>5688532</v>
          </cell>
          <cell r="M251" t="str">
            <v>нет данных</v>
          </cell>
          <cell r="N251">
            <v>9.8917000000000002</v>
          </cell>
          <cell r="O251">
            <v>3.3180812465180614</v>
          </cell>
        </row>
        <row r="252">
          <cell r="A252" t="str">
            <v>л/с №3000000170662</v>
          </cell>
          <cell r="B252" t="str">
            <v>Кв. 470</v>
          </cell>
          <cell r="C252" t="str">
            <v>Шадракова Екатерина Оттовна</v>
          </cell>
          <cell r="D252">
            <v>44917</v>
          </cell>
          <cell r="E252">
            <v>59.7</v>
          </cell>
          <cell r="F252">
            <v>31</v>
          </cell>
          <cell r="G252">
            <v>28</v>
          </cell>
          <cell r="H252">
            <v>31</v>
          </cell>
          <cell r="I252">
            <v>30</v>
          </cell>
          <cell r="J252">
            <v>31</v>
          </cell>
          <cell r="K252">
            <v>151</v>
          </cell>
          <cell r="L252">
            <v>5688456</v>
          </cell>
          <cell r="M252" t="str">
            <v>нет данных</v>
          </cell>
          <cell r="N252">
            <v>9.7089999999999996</v>
          </cell>
          <cell r="O252">
            <v>3.4450339202978832</v>
          </cell>
        </row>
        <row r="253">
          <cell r="A253" t="str">
            <v>л/с №3000001184991</v>
          </cell>
          <cell r="B253" t="str">
            <v>Кв. 473</v>
          </cell>
          <cell r="C253" t="str">
            <v>ЗПИФ Девелопмент и развитие под управл ООО "Эссет Менеджмент Солюшнс"</v>
          </cell>
          <cell r="D253">
            <v>44658</v>
          </cell>
          <cell r="E253">
            <v>52.8</v>
          </cell>
          <cell r="F253">
            <v>31</v>
          </cell>
          <cell r="G253">
            <v>28</v>
          </cell>
          <cell r="H253">
            <v>31</v>
          </cell>
          <cell r="I253">
            <v>30</v>
          </cell>
          <cell r="J253">
            <v>31</v>
          </cell>
          <cell r="K253">
            <v>151</v>
          </cell>
          <cell r="L253">
            <v>5697840</v>
          </cell>
          <cell r="M253" t="str">
            <v>нет данных</v>
          </cell>
          <cell r="N253">
            <v>5.4627999999999997</v>
          </cell>
          <cell r="O253">
            <v>3.0468641707157156</v>
          </cell>
        </row>
        <row r="254">
          <cell r="A254" t="str">
            <v>л/с №3000001184992</v>
          </cell>
          <cell r="B254" t="str">
            <v>Кв. 474</v>
          </cell>
          <cell r="C254" t="str">
            <v>ЗПИФ Девелопмент и развитие под управл ООО "Эссет Менеджмент Солюшнс"</v>
          </cell>
          <cell r="D254">
            <v>44658</v>
          </cell>
          <cell r="E254">
            <v>59.7</v>
          </cell>
          <cell r="F254">
            <v>31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31</v>
          </cell>
          <cell r="L254">
            <v>5697845</v>
          </cell>
          <cell r="M254" t="str">
            <v>нет данных</v>
          </cell>
          <cell r="N254">
            <v>6.5591999999999997</v>
          </cell>
          <cell r="O254">
            <v>0.70725861939890311</v>
          </cell>
        </row>
        <row r="255">
          <cell r="A255" t="str">
            <v>л/с №3000000159702</v>
          </cell>
          <cell r="B255" t="str">
            <v>Кв. 476</v>
          </cell>
          <cell r="C255" t="str">
            <v>Лобанова Анастасия Александровна</v>
          </cell>
          <cell r="D255">
            <v>44800</v>
          </cell>
          <cell r="E255">
            <v>63.5</v>
          </cell>
          <cell r="F255">
            <v>31</v>
          </cell>
          <cell r="G255">
            <v>28</v>
          </cell>
          <cell r="H255">
            <v>31</v>
          </cell>
          <cell r="I255">
            <v>30</v>
          </cell>
          <cell r="J255">
            <v>31</v>
          </cell>
          <cell r="K255">
            <v>151</v>
          </cell>
          <cell r="L255">
            <v>5697841</v>
          </cell>
          <cell r="M255" t="str">
            <v>нет данных</v>
          </cell>
          <cell r="N255">
            <v>12.7073</v>
          </cell>
          <cell r="O255">
            <v>3.6643158113721199</v>
          </cell>
        </row>
        <row r="256">
          <cell r="A256" t="str">
            <v>л/с №3000001185062</v>
          </cell>
          <cell r="B256" t="str">
            <v>Кв. 477</v>
          </cell>
          <cell r="C256" t="str">
            <v>ЗПИФ Девелопмент и развитие под управл ООО "Эссет Менеджмент Солюшнс"</v>
          </cell>
          <cell r="D256">
            <v>44658</v>
          </cell>
          <cell r="E256">
            <v>52.8</v>
          </cell>
          <cell r="F256">
            <v>31</v>
          </cell>
          <cell r="G256">
            <v>28</v>
          </cell>
          <cell r="H256">
            <v>31</v>
          </cell>
          <cell r="I256">
            <v>30</v>
          </cell>
          <cell r="J256">
            <v>31</v>
          </cell>
          <cell r="K256">
            <v>151</v>
          </cell>
          <cell r="L256">
            <v>5697849</v>
          </cell>
          <cell r="M256" t="str">
            <v>нет данных</v>
          </cell>
          <cell r="N256">
            <v>10.6196</v>
          </cell>
          <cell r="O256">
            <v>3.0468641707157156</v>
          </cell>
        </row>
        <row r="257">
          <cell r="A257" t="str">
            <v>л/с №3000000170653</v>
          </cell>
          <cell r="B257" t="str">
            <v>Кв. 478</v>
          </cell>
          <cell r="C257" t="str">
            <v>Семенцов Дмитрий Викторович</v>
          </cell>
          <cell r="D257">
            <v>44918</v>
          </cell>
          <cell r="E257">
            <v>59.7</v>
          </cell>
          <cell r="F257">
            <v>31</v>
          </cell>
          <cell r="G257">
            <v>28</v>
          </cell>
          <cell r="H257">
            <v>31</v>
          </cell>
          <cell r="I257">
            <v>30</v>
          </cell>
          <cell r="J257">
            <v>31</v>
          </cell>
          <cell r="K257">
            <v>151</v>
          </cell>
          <cell r="L257">
            <v>5688686</v>
          </cell>
          <cell r="M257" t="str">
            <v>нет данных</v>
          </cell>
          <cell r="N257">
            <v>11.074199999999999</v>
          </cell>
          <cell r="O257">
            <v>3.4450339202978832</v>
          </cell>
        </row>
        <row r="258">
          <cell r="A258" t="str">
            <v>л/с №3000000162266</v>
          </cell>
          <cell r="B258" t="str">
            <v>Кв. 48</v>
          </cell>
          <cell r="C258" t="str">
            <v>Антонова Александра Андреевна</v>
          </cell>
          <cell r="D258">
            <v>44819</v>
          </cell>
          <cell r="E258">
            <v>36.4</v>
          </cell>
          <cell r="F258">
            <v>31</v>
          </cell>
          <cell r="G258">
            <v>28</v>
          </cell>
          <cell r="H258">
            <v>31</v>
          </cell>
          <cell r="I258">
            <v>30</v>
          </cell>
          <cell r="J258">
            <v>31</v>
          </cell>
          <cell r="K258">
            <v>151</v>
          </cell>
          <cell r="L258">
            <v>5688269</v>
          </cell>
          <cell r="M258" t="str">
            <v>нет данных</v>
          </cell>
          <cell r="N258">
            <v>4.9457000000000004</v>
          </cell>
          <cell r="O258">
            <v>2.1004896934479551</v>
          </cell>
        </row>
        <row r="259">
          <cell r="A259" t="str">
            <v>л/с №3000000160144</v>
          </cell>
          <cell r="B259" t="str">
            <v>Кв. 481</v>
          </cell>
          <cell r="C259" t="str">
            <v>ЗПИФ Девелопмент и развитие под управл ООО "Эссет Менеджмент Солюшнс"</v>
          </cell>
          <cell r="D259">
            <v>44642</v>
          </cell>
          <cell r="E259">
            <v>52.8</v>
          </cell>
          <cell r="F259">
            <v>31</v>
          </cell>
          <cell r="G259">
            <v>28</v>
          </cell>
          <cell r="H259">
            <v>31</v>
          </cell>
          <cell r="I259">
            <v>30</v>
          </cell>
          <cell r="J259">
            <v>18</v>
          </cell>
          <cell r="K259">
            <v>138</v>
          </cell>
          <cell r="L259" t="str">
            <v>Нет данных</v>
          </cell>
          <cell r="M259" t="str">
            <v>Нет данных</v>
          </cell>
          <cell r="N259" t="str">
            <v>Нет данных</v>
          </cell>
          <cell r="O259">
            <v>2.7845513613163493</v>
          </cell>
        </row>
        <row r="260">
          <cell r="A260" t="str">
            <v>л/с №3000001184993</v>
          </cell>
          <cell r="B260" t="str">
            <v>Кв. 482</v>
          </cell>
          <cell r="C260" t="str">
            <v>ЗПИФ Девелопмент и развитие под управл ООО "Эссет Менеджмент Солюшнс"</v>
          </cell>
          <cell r="D260">
            <v>44658</v>
          </cell>
          <cell r="E260">
            <v>59.7</v>
          </cell>
          <cell r="F260">
            <v>31</v>
          </cell>
          <cell r="G260">
            <v>28</v>
          </cell>
          <cell r="H260">
            <v>31</v>
          </cell>
          <cell r="I260">
            <v>30</v>
          </cell>
          <cell r="J260">
            <v>31</v>
          </cell>
          <cell r="K260">
            <v>151</v>
          </cell>
          <cell r="L260" t="str">
            <v>Нет данных</v>
          </cell>
          <cell r="M260" t="str">
            <v>Нет данных</v>
          </cell>
          <cell r="N260" t="str">
            <v>Нет данных</v>
          </cell>
          <cell r="O260">
            <v>3.4450339202978832</v>
          </cell>
        </row>
        <row r="261">
          <cell r="A261" t="str">
            <v>л/с №3000001184994</v>
          </cell>
          <cell r="B261" t="str">
            <v>Кв. 485</v>
          </cell>
          <cell r="C261" t="str">
            <v>ЗПИФ Девелопмент и развитие под управл ООО "Эссет Менеджмент Солюшнс"</v>
          </cell>
          <cell r="D261">
            <v>44658</v>
          </cell>
          <cell r="E261">
            <v>52.8</v>
          </cell>
          <cell r="F261">
            <v>31</v>
          </cell>
          <cell r="G261">
            <v>28</v>
          </cell>
          <cell r="H261">
            <v>31</v>
          </cell>
          <cell r="I261">
            <v>30</v>
          </cell>
          <cell r="J261">
            <v>31</v>
          </cell>
          <cell r="K261">
            <v>151</v>
          </cell>
          <cell r="L261">
            <v>5697847</v>
          </cell>
          <cell r="M261" t="str">
            <v>нет данных</v>
          </cell>
          <cell r="N261">
            <v>15.8246</v>
          </cell>
          <cell r="O261">
            <v>3.0468641707157156</v>
          </cell>
        </row>
        <row r="262">
          <cell r="A262" t="str">
            <v>л/с №3000000157981</v>
          </cell>
          <cell r="B262" t="str">
            <v>Кв. 487</v>
          </cell>
          <cell r="C262" t="str">
            <v>Мачарашвили Кетеван Мурмановна</v>
          </cell>
          <cell r="D262">
            <v>44776</v>
          </cell>
          <cell r="E262">
            <v>75.400000000000006</v>
          </cell>
          <cell r="F262">
            <v>31</v>
          </cell>
          <cell r="G262">
            <v>28</v>
          </cell>
          <cell r="H262">
            <v>31</v>
          </cell>
          <cell r="I262">
            <v>30</v>
          </cell>
          <cell r="J262">
            <v>31</v>
          </cell>
          <cell r="K262">
            <v>151</v>
          </cell>
          <cell r="L262">
            <v>5688530</v>
          </cell>
          <cell r="M262" t="str">
            <v>нет данных</v>
          </cell>
          <cell r="N262">
            <v>13.585900000000001</v>
          </cell>
          <cell r="O262">
            <v>4.3510143649993367</v>
          </cell>
        </row>
        <row r="263">
          <cell r="A263" t="str">
            <v>л/с №3000001184995</v>
          </cell>
          <cell r="B263" t="str">
            <v>Кв. 489</v>
          </cell>
          <cell r="C263" t="str">
            <v>ЗПИФ Девелопмент и развитие под управл ООО "Эссет Менеджмент Солюшнс"</v>
          </cell>
          <cell r="D263">
            <v>44659</v>
          </cell>
          <cell r="E263">
            <v>52.8</v>
          </cell>
          <cell r="F263">
            <v>31</v>
          </cell>
          <cell r="G263">
            <v>28</v>
          </cell>
          <cell r="H263">
            <v>31</v>
          </cell>
          <cell r="I263">
            <v>30</v>
          </cell>
          <cell r="J263">
            <v>31</v>
          </cell>
          <cell r="K263">
            <v>151</v>
          </cell>
          <cell r="L263" t="str">
            <v>Нет данных</v>
          </cell>
          <cell r="M263" t="str">
            <v>Нет данных</v>
          </cell>
          <cell r="N263" t="str">
            <v>Нет данных</v>
          </cell>
          <cell r="O263">
            <v>3.0468641707157156</v>
          </cell>
        </row>
        <row r="264">
          <cell r="A264" t="str">
            <v>л/с №3000000162584</v>
          </cell>
          <cell r="B264" t="str">
            <v>Кв. 49</v>
          </cell>
          <cell r="C264" t="str">
            <v>Молодцов Сергей Викторович</v>
          </cell>
          <cell r="D264">
            <v>44831</v>
          </cell>
          <cell r="E264">
            <v>35.299999999999997</v>
          </cell>
          <cell r="F264">
            <v>31</v>
          </cell>
          <cell r="G264">
            <v>28</v>
          </cell>
          <cell r="H264">
            <v>31</v>
          </cell>
          <cell r="I264">
            <v>30</v>
          </cell>
          <cell r="J264">
            <v>31</v>
          </cell>
          <cell r="K264">
            <v>151</v>
          </cell>
          <cell r="L264">
            <v>5688267</v>
          </cell>
          <cell r="M264" t="str">
            <v>нет данных</v>
          </cell>
          <cell r="N264">
            <v>7.7173999999999996</v>
          </cell>
          <cell r="O264">
            <v>2.0370133565580444</v>
          </cell>
        </row>
        <row r="265">
          <cell r="A265" t="str">
            <v>л/с №3000000160147</v>
          </cell>
          <cell r="B265" t="str">
            <v>Кв. 490</v>
          </cell>
          <cell r="C265" t="str">
            <v>ЗПИФ Девелопмент и развитие под управл ООО "Эссет Менеджмент Солюшнс"</v>
          </cell>
          <cell r="D265">
            <v>44642</v>
          </cell>
          <cell r="E265">
            <v>59.7</v>
          </cell>
          <cell r="F265">
            <v>31</v>
          </cell>
          <cell r="G265">
            <v>9</v>
          </cell>
          <cell r="H265">
            <v>0</v>
          </cell>
          <cell r="I265">
            <v>0</v>
          </cell>
          <cell r="J265">
            <v>0</v>
          </cell>
          <cell r="K265">
            <v>40</v>
          </cell>
          <cell r="L265" t="str">
            <v>Нет данных</v>
          </cell>
          <cell r="M265" t="str">
            <v>Нет данных</v>
          </cell>
          <cell r="N265" t="str">
            <v>Нет данных</v>
          </cell>
          <cell r="O265">
            <v>0.9125917669663266</v>
          </cell>
        </row>
        <row r="266">
          <cell r="A266" t="str">
            <v>л/с №3000000157878</v>
          </cell>
          <cell r="B266" t="str">
            <v>Кв. 491</v>
          </cell>
          <cell r="C266" t="str">
            <v>Семин Николай Владимирович</v>
          </cell>
          <cell r="D266">
            <v>44762</v>
          </cell>
          <cell r="E266">
            <v>75.400000000000006</v>
          </cell>
          <cell r="F266">
            <v>31</v>
          </cell>
          <cell r="G266">
            <v>28</v>
          </cell>
          <cell r="H266">
            <v>31</v>
          </cell>
          <cell r="I266">
            <v>30</v>
          </cell>
          <cell r="J266">
            <v>31</v>
          </cell>
          <cell r="K266">
            <v>151</v>
          </cell>
          <cell r="L266">
            <v>5688689</v>
          </cell>
          <cell r="M266" t="str">
            <v>нет данных</v>
          </cell>
          <cell r="N266">
            <v>5.2205000000000004</v>
          </cell>
          <cell r="O266">
            <v>4.3510143649993367</v>
          </cell>
        </row>
        <row r="267">
          <cell r="A267" t="str">
            <v>л/с №3000000160148</v>
          </cell>
          <cell r="B267" t="str">
            <v>Кв. 493</v>
          </cell>
          <cell r="C267" t="str">
            <v>ЗПИФ Девелопмент и развитие под управл ООО "Эссет Менеджмент Солюшнс"</v>
          </cell>
          <cell r="D267">
            <v>44642</v>
          </cell>
          <cell r="E267">
            <v>52.8</v>
          </cell>
          <cell r="F267">
            <v>31</v>
          </cell>
          <cell r="G267">
            <v>28</v>
          </cell>
          <cell r="H267">
            <v>31</v>
          </cell>
          <cell r="I267">
            <v>25</v>
          </cell>
          <cell r="J267">
            <v>31</v>
          </cell>
          <cell r="K267">
            <v>146</v>
          </cell>
          <cell r="L267" t="str">
            <v>Нет данных</v>
          </cell>
          <cell r="M267" t="str">
            <v>Нет данных</v>
          </cell>
          <cell r="N267" t="str">
            <v>Нет данных</v>
          </cell>
          <cell r="O267">
            <v>2.945974628639036</v>
          </cell>
        </row>
        <row r="268">
          <cell r="A268" t="str">
            <v>л/с №3000001184996</v>
          </cell>
          <cell r="B268" t="str">
            <v>Кв. 494</v>
          </cell>
          <cell r="C268" t="str">
            <v>ЗПИФ Девелопмент и развитие под управл ООО "Эссет Менеджмент Солюшнс"</v>
          </cell>
          <cell r="D268">
            <v>44659</v>
          </cell>
          <cell r="E268">
            <v>59.7</v>
          </cell>
          <cell r="F268">
            <v>31</v>
          </cell>
          <cell r="G268">
            <v>28</v>
          </cell>
          <cell r="H268">
            <v>31</v>
          </cell>
          <cell r="I268">
            <v>30</v>
          </cell>
          <cell r="J268">
            <v>31</v>
          </cell>
          <cell r="K268">
            <v>151</v>
          </cell>
          <cell r="L268" t="str">
            <v>Нет данных</v>
          </cell>
          <cell r="M268" t="str">
            <v>Нет данных</v>
          </cell>
          <cell r="N268" t="str">
            <v>Нет данных</v>
          </cell>
          <cell r="O268">
            <v>3.4450339202978832</v>
          </cell>
        </row>
        <row r="269">
          <cell r="A269" t="str">
            <v>л/с №3000000160149</v>
          </cell>
          <cell r="B269" t="str">
            <v>Кв. 495</v>
          </cell>
          <cell r="C269" t="str">
            <v>ЗПИФ Девелопмент и развитие под управл ООО "Эссет Менеджмент Солюшнс"</v>
          </cell>
          <cell r="D269">
            <v>44642</v>
          </cell>
          <cell r="E269">
            <v>75.400000000000006</v>
          </cell>
          <cell r="F269">
            <v>31</v>
          </cell>
          <cell r="G269">
            <v>7</v>
          </cell>
          <cell r="H269">
            <v>0</v>
          </cell>
          <cell r="I269">
            <v>0</v>
          </cell>
          <cell r="J269">
            <v>0</v>
          </cell>
          <cell r="K269">
            <v>38</v>
          </cell>
          <cell r="L269">
            <v>5688519</v>
          </cell>
          <cell r="M269" t="str">
            <v>нет данных</v>
          </cell>
          <cell r="N269">
            <v>8.3309999999999995</v>
          </cell>
          <cell r="O269">
            <v>1.0949572574170516</v>
          </cell>
        </row>
        <row r="270">
          <cell r="A270" t="str">
            <v>л/с №3000000159447</v>
          </cell>
          <cell r="B270" t="str">
            <v>Кв. 496</v>
          </cell>
          <cell r="C270" t="str">
            <v>Решетар Инна Юрьевна</v>
          </cell>
          <cell r="D270">
            <v>44789</v>
          </cell>
          <cell r="E270">
            <v>63.5</v>
          </cell>
          <cell r="F270">
            <v>31</v>
          </cell>
          <cell r="G270">
            <v>28</v>
          </cell>
          <cell r="H270">
            <v>31</v>
          </cell>
          <cell r="I270">
            <v>30</v>
          </cell>
          <cell r="J270">
            <v>31</v>
          </cell>
          <cell r="K270">
            <v>151</v>
          </cell>
          <cell r="L270">
            <v>5688683</v>
          </cell>
          <cell r="M270" t="str">
            <v>нет данных</v>
          </cell>
          <cell r="N270">
            <v>13.183199999999999</v>
          </cell>
          <cell r="O270">
            <v>3.6643158113721199</v>
          </cell>
        </row>
        <row r="271">
          <cell r="A271" t="str">
            <v>л/с №3000001184997</v>
          </cell>
          <cell r="B271" t="str">
            <v>Кв. 497</v>
          </cell>
          <cell r="C271" t="str">
            <v>ЗПИФ Девелопмент и развитие под управл ООО "Эссет Менеджмент Солюшнс"</v>
          </cell>
          <cell r="D271">
            <v>44659</v>
          </cell>
          <cell r="E271">
            <v>52.8</v>
          </cell>
          <cell r="F271">
            <v>31</v>
          </cell>
          <cell r="G271">
            <v>28</v>
          </cell>
          <cell r="H271">
            <v>31</v>
          </cell>
          <cell r="I271">
            <v>30</v>
          </cell>
          <cell r="J271">
            <v>31</v>
          </cell>
          <cell r="K271">
            <v>151</v>
          </cell>
          <cell r="L271" t="str">
            <v>Нет данных</v>
          </cell>
          <cell r="M271" t="str">
            <v>Нет данных</v>
          </cell>
          <cell r="N271" t="str">
            <v>Нет данных</v>
          </cell>
          <cell r="O271">
            <v>3.0468641707157156</v>
          </cell>
        </row>
        <row r="272">
          <cell r="A272" t="str">
            <v>л/с №3000001184998</v>
          </cell>
          <cell r="B272" t="str">
            <v>Кв. 498</v>
          </cell>
          <cell r="C272" t="str">
            <v>ЗПИФ Девелопмент и развитие под управл ООО "Эссет Менеджмент Солюшнс"</v>
          </cell>
          <cell r="D272">
            <v>44658</v>
          </cell>
          <cell r="E272">
            <v>59.7</v>
          </cell>
          <cell r="F272">
            <v>31</v>
          </cell>
          <cell r="G272">
            <v>28</v>
          </cell>
          <cell r="H272">
            <v>31</v>
          </cell>
          <cell r="I272">
            <v>30</v>
          </cell>
          <cell r="J272">
            <v>31</v>
          </cell>
          <cell r="K272">
            <v>151</v>
          </cell>
          <cell r="L272" t="str">
            <v>Нет данных</v>
          </cell>
          <cell r="M272" t="str">
            <v>Нет данных</v>
          </cell>
          <cell r="N272" t="str">
            <v>Нет данных</v>
          </cell>
          <cell r="O272">
            <v>3.4450339202978832</v>
          </cell>
        </row>
        <row r="273">
          <cell r="A273" t="str">
            <v>л/с №3000000157870</v>
          </cell>
          <cell r="B273" t="str">
            <v>Кв. 5</v>
          </cell>
          <cell r="C273" t="str">
            <v>Рахматуллин Ирек Хабибуллович</v>
          </cell>
          <cell r="D273">
            <v>44758</v>
          </cell>
          <cell r="E273">
            <v>46.1</v>
          </cell>
          <cell r="F273">
            <v>31</v>
          </cell>
          <cell r="G273">
            <v>28</v>
          </cell>
          <cell r="H273">
            <v>31</v>
          </cell>
          <cell r="I273">
            <v>30</v>
          </cell>
          <cell r="J273">
            <v>31</v>
          </cell>
          <cell r="K273">
            <v>151</v>
          </cell>
          <cell r="L273">
            <v>5228597</v>
          </cell>
          <cell r="M273" t="str">
            <v>нет данных</v>
          </cell>
          <cell r="N273">
            <v>13.306800000000001</v>
          </cell>
          <cell r="O273">
            <v>2.66023557329535</v>
          </cell>
        </row>
        <row r="274">
          <cell r="A274" t="str">
            <v>л/с №3000000160111</v>
          </cell>
          <cell r="B274" t="str">
            <v>Кв. 50</v>
          </cell>
          <cell r="C274" t="str">
            <v>ЗПИФ Девелопмент и развитие под управл ООО "Эссет Менеджмент Солюшнс"</v>
          </cell>
          <cell r="D274">
            <v>44642</v>
          </cell>
          <cell r="E274">
            <v>53.3</v>
          </cell>
          <cell r="F274">
            <v>31</v>
          </cell>
          <cell r="G274">
            <v>14</v>
          </cell>
          <cell r="H274">
            <v>0</v>
          </cell>
          <cell r="I274">
            <v>0</v>
          </cell>
          <cell r="J274">
            <v>0</v>
          </cell>
          <cell r="K274">
            <v>45</v>
          </cell>
          <cell r="L274">
            <v>5688271</v>
          </cell>
          <cell r="M274" t="str">
            <v>нет данных</v>
          </cell>
          <cell r="N274">
            <v>1.9096</v>
          </cell>
          <cell r="O274">
            <v>0.91660441920801261</v>
          </cell>
        </row>
        <row r="275">
          <cell r="A275" t="str">
            <v>л/с №3000000162309</v>
          </cell>
          <cell r="B275" t="str">
            <v>Кв. 500</v>
          </cell>
          <cell r="C275" t="str">
            <v>Соколов Андрей Евгеньевич</v>
          </cell>
          <cell r="D275">
            <v>44824</v>
          </cell>
          <cell r="E275">
            <v>63.5</v>
          </cell>
          <cell r="F275">
            <v>31</v>
          </cell>
          <cell r="G275">
            <v>28</v>
          </cell>
          <cell r="H275">
            <v>31</v>
          </cell>
          <cell r="I275">
            <v>30</v>
          </cell>
          <cell r="J275">
            <v>31</v>
          </cell>
          <cell r="K275">
            <v>151</v>
          </cell>
          <cell r="L275" t="str">
            <v>Нет данных</v>
          </cell>
          <cell r="M275" t="str">
            <v>Нет данных</v>
          </cell>
          <cell r="N275" t="str">
            <v>Нет данных</v>
          </cell>
          <cell r="O275">
            <v>3.6643158113721199</v>
          </cell>
        </row>
        <row r="276">
          <cell r="A276" t="str">
            <v>л/с №3000001184999</v>
          </cell>
          <cell r="B276" t="str">
            <v>Кв. 502</v>
          </cell>
          <cell r="C276" t="str">
            <v>ЗПИФ Девелопмент и развитие под управл ООО "Эссет Менеджмент Солюшнс"</v>
          </cell>
          <cell r="D276">
            <v>44658</v>
          </cell>
          <cell r="E276">
            <v>39.799999999999997</v>
          </cell>
          <cell r="F276">
            <v>31</v>
          </cell>
          <cell r="G276">
            <v>21</v>
          </cell>
          <cell r="H276">
            <v>0</v>
          </cell>
          <cell r="I276">
            <v>0</v>
          </cell>
          <cell r="J276">
            <v>0</v>
          </cell>
          <cell r="K276">
            <v>52</v>
          </cell>
          <cell r="L276">
            <v>5688746</v>
          </cell>
          <cell r="M276" t="str">
            <v>нет данных</v>
          </cell>
          <cell r="N276">
            <v>11.802</v>
          </cell>
          <cell r="O276">
            <v>0.79091286470414979</v>
          </cell>
        </row>
        <row r="277">
          <cell r="A277" t="str">
            <v>л/с №3000000157365</v>
          </cell>
          <cell r="B277" t="str">
            <v>Кв. 504</v>
          </cell>
          <cell r="C277" t="str">
            <v>СЗ КиноДевелопмент</v>
          </cell>
          <cell r="E277">
            <v>72.5</v>
          </cell>
          <cell r="F277">
            <v>10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</v>
          </cell>
          <cell r="L277">
            <v>5688330</v>
          </cell>
          <cell r="M277" t="str">
            <v>нет данных</v>
          </cell>
          <cell r="N277">
            <v>2E-3</v>
          </cell>
          <cell r="O277">
            <v>0.2770640833545171</v>
          </cell>
        </row>
        <row r="278">
          <cell r="A278" t="str">
            <v>л/с №3000000160151</v>
          </cell>
          <cell r="B278" t="str">
            <v>Кв. 507</v>
          </cell>
          <cell r="C278" t="str">
            <v>ЗПИФ Девелопмент и развитие под управл ООО "Эссет Менеджмент Солюшнс"</v>
          </cell>
          <cell r="D278">
            <v>44642</v>
          </cell>
          <cell r="E278">
            <v>45</v>
          </cell>
          <cell r="F278">
            <v>31</v>
          </cell>
          <cell r="G278">
            <v>13</v>
          </cell>
          <cell r="H278">
            <v>0</v>
          </cell>
          <cell r="I278">
            <v>0</v>
          </cell>
          <cell r="J278">
            <v>0</v>
          </cell>
          <cell r="K278">
            <v>44</v>
          </cell>
          <cell r="L278">
            <v>5688750</v>
          </cell>
          <cell r="M278" t="str">
            <v>нет данных</v>
          </cell>
          <cell r="N278">
            <v>8.5658999999999992</v>
          </cell>
          <cell r="O278">
            <v>0.75667156557509485</v>
          </cell>
        </row>
        <row r="279">
          <cell r="A279" t="str">
            <v>л/с №3000001185001</v>
          </cell>
          <cell r="B279" t="str">
            <v>Кв. 509</v>
          </cell>
          <cell r="C279" t="str">
            <v>ЗПИФ Девелопмент и развитие под управл ООО "Эссет Менеджмент Солюшнс"</v>
          </cell>
          <cell r="D279">
            <v>44658</v>
          </cell>
          <cell r="E279">
            <v>56.5</v>
          </cell>
          <cell r="F279">
            <v>31</v>
          </cell>
          <cell r="G279">
            <v>28</v>
          </cell>
          <cell r="H279">
            <v>31</v>
          </cell>
          <cell r="I279">
            <v>30</v>
          </cell>
          <cell r="J279">
            <v>3</v>
          </cell>
          <cell r="K279">
            <v>123</v>
          </cell>
          <cell r="L279">
            <v>5731510</v>
          </cell>
          <cell r="M279" t="str">
            <v>нет данных</v>
          </cell>
          <cell r="N279">
            <v>15.306699999999999</v>
          </cell>
          <cell r="O279">
            <v>2.6558025479616778</v>
          </cell>
        </row>
        <row r="280">
          <cell r="A280" t="str">
            <v>л/с №3000001185063</v>
          </cell>
          <cell r="B280" t="str">
            <v>Кв. 51</v>
          </cell>
          <cell r="C280" t="str">
            <v>ЗПИФ Девелопмент и развитие под управл ООО "Эссет Менеджмент Солюшнс"</v>
          </cell>
          <cell r="D280">
            <v>44658</v>
          </cell>
          <cell r="E280">
            <v>57.5</v>
          </cell>
          <cell r="F280">
            <v>31</v>
          </cell>
          <cell r="G280">
            <v>28</v>
          </cell>
          <cell r="H280">
            <v>31</v>
          </cell>
          <cell r="I280">
            <v>30</v>
          </cell>
          <cell r="J280">
            <v>31</v>
          </cell>
          <cell r="K280">
            <v>151</v>
          </cell>
          <cell r="L280">
            <v>5688276</v>
          </cell>
          <cell r="M280" t="str">
            <v>нет данных</v>
          </cell>
          <cell r="N280">
            <v>5.1711</v>
          </cell>
          <cell r="O280">
            <v>3.3180812465180614</v>
          </cell>
        </row>
        <row r="281">
          <cell r="A281" t="str">
            <v>л/с №3000000166892</v>
          </cell>
          <cell r="B281" t="str">
            <v>Кв. 510</v>
          </cell>
          <cell r="C281" t="str">
            <v>Трофимов Алексей Сергеевич</v>
          </cell>
          <cell r="D281">
            <v>44901</v>
          </cell>
          <cell r="E281">
            <v>39.799999999999997</v>
          </cell>
          <cell r="F281">
            <v>31</v>
          </cell>
          <cell r="G281">
            <v>28</v>
          </cell>
          <cell r="H281">
            <v>31</v>
          </cell>
          <cell r="I281">
            <v>30</v>
          </cell>
          <cell r="J281">
            <v>31</v>
          </cell>
          <cell r="K281">
            <v>151</v>
          </cell>
          <cell r="L281">
            <v>5731507</v>
          </cell>
          <cell r="M281" t="str">
            <v>нет данных</v>
          </cell>
          <cell r="N281">
            <v>11.664199999999999</v>
          </cell>
          <cell r="O281">
            <v>2.2966892801985885</v>
          </cell>
        </row>
        <row r="282">
          <cell r="A282" t="str">
            <v>л/с №3000001185002</v>
          </cell>
          <cell r="B282" t="str">
            <v>Кв. 511</v>
          </cell>
          <cell r="C282" t="str">
            <v>ЗПИФ Девелопмент и развитие под управл ООО "Эссет Менеджмент Солюшнс"</v>
          </cell>
          <cell r="D282">
            <v>44659</v>
          </cell>
          <cell r="E282">
            <v>45</v>
          </cell>
          <cell r="F282">
            <v>31</v>
          </cell>
          <cell r="G282">
            <v>28</v>
          </cell>
          <cell r="H282">
            <v>31</v>
          </cell>
          <cell r="I282">
            <v>30</v>
          </cell>
          <cell r="J282">
            <v>31</v>
          </cell>
          <cell r="K282">
            <v>151</v>
          </cell>
          <cell r="L282">
            <v>5731499</v>
          </cell>
          <cell r="M282" t="str">
            <v>нет данных</v>
          </cell>
          <cell r="N282">
            <v>12.264699999999999</v>
          </cell>
          <cell r="O282">
            <v>2.5967592364054393</v>
          </cell>
        </row>
        <row r="283">
          <cell r="A283" t="str">
            <v>л/с №3000000166561</v>
          </cell>
          <cell r="B283" t="str">
            <v>Кв. 512</v>
          </cell>
          <cell r="C283" t="str">
            <v>Бекбасов Эльдар Ерикчиевич</v>
          </cell>
          <cell r="D283">
            <v>44896</v>
          </cell>
          <cell r="E283">
            <v>72.5</v>
          </cell>
          <cell r="F283">
            <v>31</v>
          </cell>
          <cell r="G283">
            <v>28</v>
          </cell>
          <cell r="H283">
            <v>31</v>
          </cell>
          <cell r="I283">
            <v>30</v>
          </cell>
          <cell r="J283">
            <v>31</v>
          </cell>
          <cell r="K283">
            <v>151</v>
          </cell>
          <cell r="L283">
            <v>5731501</v>
          </cell>
          <cell r="M283" t="str">
            <v>нет данных</v>
          </cell>
          <cell r="N283">
            <v>17.353899999999999</v>
          </cell>
          <cell r="O283">
            <v>4.1836676586532082</v>
          </cell>
        </row>
        <row r="284">
          <cell r="A284" t="str">
            <v>л/с №3000000160152</v>
          </cell>
          <cell r="B284" t="str">
            <v>Кв. 513</v>
          </cell>
          <cell r="C284" t="str">
            <v>ЗПИФ Девелопмент и развитие под управл ООО "Эссет Менеджмент Солюшнс"</v>
          </cell>
          <cell r="D284">
            <v>44642</v>
          </cell>
          <cell r="E284">
            <v>56.5</v>
          </cell>
          <cell r="F284">
            <v>31</v>
          </cell>
          <cell r="G284">
            <v>28</v>
          </cell>
          <cell r="H284">
            <v>31</v>
          </cell>
          <cell r="I284">
            <v>24</v>
          </cell>
          <cell r="J284">
            <v>31</v>
          </cell>
          <cell r="K284">
            <v>145</v>
          </cell>
          <cell r="L284">
            <v>5731503</v>
          </cell>
          <cell r="M284" t="str">
            <v>нет данных</v>
          </cell>
          <cell r="N284">
            <v>7.07</v>
          </cell>
          <cell r="O284">
            <v>3.130824141906043</v>
          </cell>
        </row>
        <row r="285">
          <cell r="A285" t="str">
            <v>л/с №3000000167170</v>
          </cell>
          <cell r="B285" t="str">
            <v>Кв. 517</v>
          </cell>
          <cell r="C285" t="str">
            <v>Миновская Наталья Алексеевна</v>
          </cell>
          <cell r="D285">
            <v>44902</v>
          </cell>
          <cell r="E285">
            <v>56.5</v>
          </cell>
          <cell r="F285">
            <v>31</v>
          </cell>
          <cell r="G285">
            <v>28</v>
          </cell>
          <cell r="H285">
            <v>31</v>
          </cell>
          <cell r="I285">
            <v>30</v>
          </cell>
          <cell r="J285">
            <v>31</v>
          </cell>
          <cell r="K285">
            <v>151</v>
          </cell>
          <cell r="L285">
            <v>5234314</v>
          </cell>
          <cell r="M285" t="str">
            <v>нет данных</v>
          </cell>
          <cell r="N285">
            <v>11.26</v>
          </cell>
          <cell r="O285">
            <v>3.2603754857090514</v>
          </cell>
        </row>
        <row r="286">
          <cell r="A286" t="str">
            <v>л/с №3000001185003</v>
          </cell>
          <cell r="B286" t="str">
            <v>Кв. 519</v>
          </cell>
          <cell r="C286" t="str">
            <v>ЗПИФ Девелопмент и развитие под управл ООО "Эссет Менеджмент Солюшнс"</v>
          </cell>
          <cell r="D286">
            <v>44658</v>
          </cell>
          <cell r="E286">
            <v>45</v>
          </cell>
          <cell r="F286">
            <v>31</v>
          </cell>
          <cell r="G286">
            <v>28</v>
          </cell>
          <cell r="H286">
            <v>31</v>
          </cell>
          <cell r="I286">
            <v>30</v>
          </cell>
          <cell r="J286">
            <v>31</v>
          </cell>
          <cell r="K286">
            <v>151</v>
          </cell>
          <cell r="L286">
            <v>5731396</v>
          </cell>
          <cell r="M286" t="str">
            <v>нет данных</v>
          </cell>
          <cell r="N286">
            <v>9.5004000000000008</v>
          </cell>
          <cell r="O286">
            <v>2.5967592364054393</v>
          </cell>
        </row>
        <row r="287">
          <cell r="A287" t="str">
            <v>л/с №3000000160112</v>
          </cell>
          <cell r="B287" t="str">
            <v>Кв. 52</v>
          </cell>
          <cell r="C287" t="str">
            <v>ЗПИФ Девелопмент и развитие под управл ООО "Эссет Менеджмент Солюшнс"</v>
          </cell>
          <cell r="D287">
            <v>44642</v>
          </cell>
          <cell r="E287">
            <v>36.4</v>
          </cell>
          <cell r="F287">
            <v>31</v>
          </cell>
          <cell r="G287">
            <v>28</v>
          </cell>
          <cell r="H287">
            <v>31</v>
          </cell>
          <cell r="I287">
            <v>30</v>
          </cell>
          <cell r="J287">
            <v>1</v>
          </cell>
          <cell r="K287">
            <v>121</v>
          </cell>
          <cell r="L287">
            <v>5688270</v>
          </cell>
          <cell r="M287" t="str">
            <v>нет данных</v>
          </cell>
          <cell r="N287">
            <v>9.2010000000000005</v>
          </cell>
          <cell r="O287">
            <v>1.6831738603125999</v>
          </cell>
        </row>
        <row r="288">
          <cell r="A288" t="str">
            <v>л/с №3000000160153</v>
          </cell>
          <cell r="B288" t="str">
            <v>Кв. 520</v>
          </cell>
          <cell r="C288" t="str">
            <v>ЗПИФ Девелопмент и развитие под управл ООО "Эссет Менеджмент Солюшнс"</v>
          </cell>
          <cell r="D288">
            <v>44642</v>
          </cell>
          <cell r="E288">
            <v>72.5</v>
          </cell>
          <cell r="F288">
            <v>31</v>
          </cell>
          <cell r="G288">
            <v>28</v>
          </cell>
          <cell r="H288">
            <v>31</v>
          </cell>
          <cell r="I288">
            <v>30</v>
          </cell>
          <cell r="J288">
            <v>1</v>
          </cell>
          <cell r="K288">
            <v>121</v>
          </cell>
          <cell r="L288">
            <v>5731403</v>
          </cell>
          <cell r="M288" t="str">
            <v>нет данных</v>
          </cell>
          <cell r="N288">
            <v>13.7872</v>
          </cell>
          <cell r="O288">
            <v>3.3524754085896569</v>
          </cell>
        </row>
        <row r="289">
          <cell r="A289" t="str">
            <v>л/с №3000000162216</v>
          </cell>
          <cell r="B289" t="str">
            <v>Кв. 53</v>
          </cell>
          <cell r="C289" t="str">
            <v>Пивоварова Елизавета Дмитриевна</v>
          </cell>
          <cell r="D289">
            <v>44821</v>
          </cell>
          <cell r="E289">
            <v>35.299999999999997</v>
          </cell>
          <cell r="F289">
            <v>31</v>
          </cell>
          <cell r="G289">
            <v>28</v>
          </cell>
          <cell r="H289">
            <v>31</v>
          </cell>
          <cell r="I289">
            <v>30</v>
          </cell>
          <cell r="J289">
            <v>31</v>
          </cell>
          <cell r="K289">
            <v>151</v>
          </cell>
          <cell r="L289">
            <v>5688272</v>
          </cell>
          <cell r="M289" t="str">
            <v>нет данных</v>
          </cell>
          <cell r="N289">
            <v>7.3212999999999999</v>
          </cell>
          <cell r="O289">
            <v>2.0370133565580444</v>
          </cell>
        </row>
        <row r="290">
          <cell r="A290" t="str">
            <v>л/с №3000001185006</v>
          </cell>
          <cell r="B290" t="str">
            <v>Кв. 531</v>
          </cell>
          <cell r="C290" t="str">
            <v>ЗПИФ Девелопмент и развитие под управл ООО "Эссет Менеджмент Солюшнс"</v>
          </cell>
          <cell r="D290">
            <v>44659</v>
          </cell>
          <cell r="E290">
            <v>45.9</v>
          </cell>
          <cell r="F290">
            <v>31</v>
          </cell>
          <cell r="G290">
            <v>28</v>
          </cell>
          <cell r="H290">
            <v>31</v>
          </cell>
          <cell r="I290">
            <v>30</v>
          </cell>
          <cell r="J290">
            <v>31</v>
          </cell>
          <cell r="K290">
            <v>151</v>
          </cell>
          <cell r="L290">
            <v>5234323</v>
          </cell>
          <cell r="M290" t="str">
            <v>нет данных</v>
          </cell>
          <cell r="N290">
            <v>7.5124000000000004</v>
          </cell>
          <cell r="O290">
            <v>2.6486944211335479</v>
          </cell>
        </row>
        <row r="291">
          <cell r="A291" t="str">
            <v>л/с №3000000167581</v>
          </cell>
          <cell r="B291" t="str">
            <v>Кв. 533</v>
          </cell>
          <cell r="C291" t="str">
            <v>Щурова Татьяна Леонидовна</v>
          </cell>
          <cell r="D291">
            <v>44909</v>
          </cell>
          <cell r="E291">
            <v>57.3</v>
          </cell>
          <cell r="F291">
            <v>31</v>
          </cell>
          <cell r="G291">
            <v>28</v>
          </cell>
          <cell r="H291">
            <v>31</v>
          </cell>
          <cell r="I291">
            <v>30</v>
          </cell>
          <cell r="J291">
            <v>31</v>
          </cell>
          <cell r="K291">
            <v>151</v>
          </cell>
          <cell r="L291">
            <v>5688722</v>
          </cell>
          <cell r="M291" t="str">
            <v>нет данных</v>
          </cell>
          <cell r="N291">
            <v>14.3871</v>
          </cell>
          <cell r="O291">
            <v>3.3065400943562593</v>
          </cell>
        </row>
        <row r="292">
          <cell r="A292" t="str">
            <v>л/с №3000001185007</v>
          </cell>
          <cell r="B292" t="str">
            <v>Кв. 534</v>
          </cell>
          <cell r="C292" t="str">
            <v>ЗПИФ Девелопмент и развитие под управл ООО "Эссет Менеджмент Солюшнс"</v>
          </cell>
          <cell r="D292">
            <v>44658</v>
          </cell>
          <cell r="E292">
            <v>40.799999999999997</v>
          </cell>
          <cell r="F292">
            <v>25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25</v>
          </cell>
          <cell r="L292">
            <v>5688676</v>
          </cell>
          <cell r="M292" t="str">
            <v>нет данных</v>
          </cell>
          <cell r="N292">
            <v>8.657</v>
          </cell>
          <cell r="O292">
            <v>0.38980050347807915</v>
          </cell>
        </row>
        <row r="293">
          <cell r="A293" t="str">
            <v>л/с №3000000160157</v>
          </cell>
          <cell r="B293" t="str">
            <v>Кв. 535</v>
          </cell>
          <cell r="C293" t="str">
            <v>ЗПИФ Девелопмент и развитие под управл ООО "Эссет Менеджмент Солюшнс"</v>
          </cell>
          <cell r="D293">
            <v>44642</v>
          </cell>
          <cell r="E293">
            <v>45.9</v>
          </cell>
          <cell r="F293">
            <v>31</v>
          </cell>
          <cell r="G293">
            <v>15</v>
          </cell>
          <cell r="H293">
            <v>0</v>
          </cell>
          <cell r="I293">
            <v>0</v>
          </cell>
          <cell r="J293">
            <v>0</v>
          </cell>
          <cell r="K293">
            <v>46</v>
          </cell>
          <cell r="L293">
            <v>5688714</v>
          </cell>
          <cell r="M293" t="str">
            <v>нет данных</v>
          </cell>
          <cell r="N293">
            <v>8.8786000000000005</v>
          </cell>
          <cell r="O293">
            <v>0.80688704219962382</v>
          </cell>
        </row>
        <row r="294">
          <cell r="A294" t="str">
            <v>л/с №3000000157400</v>
          </cell>
          <cell r="B294" t="str">
            <v>Кв. 536</v>
          </cell>
          <cell r="C294" t="str">
            <v>СЗ КиноДевелопмент</v>
          </cell>
          <cell r="E294">
            <v>73.3</v>
          </cell>
          <cell r="F294">
            <v>31</v>
          </cell>
          <cell r="G294">
            <v>3</v>
          </cell>
          <cell r="H294">
            <v>0</v>
          </cell>
          <cell r="I294">
            <v>0</v>
          </cell>
          <cell r="J294">
            <v>0</v>
          </cell>
          <cell r="K294">
            <v>34</v>
          </cell>
          <cell r="L294">
            <v>5688677</v>
          </cell>
          <cell r="M294" t="str">
            <v>нет данных</v>
          </cell>
          <cell r="N294">
            <v>12.479200000000001</v>
          </cell>
          <cell r="O294">
            <v>0.95241256349810688</v>
          </cell>
        </row>
        <row r="295">
          <cell r="A295" t="str">
            <v>л/с №3000000157402</v>
          </cell>
          <cell r="B295" t="str">
            <v>Кв. 538</v>
          </cell>
          <cell r="C295" t="str">
            <v>СЗ КиноДевелопмент</v>
          </cell>
          <cell r="E295">
            <v>40.799999999999997</v>
          </cell>
          <cell r="F295">
            <v>31</v>
          </cell>
          <cell r="G295">
            <v>24</v>
          </cell>
          <cell r="H295">
            <v>0</v>
          </cell>
          <cell r="I295">
            <v>0</v>
          </cell>
          <cell r="J295">
            <v>0</v>
          </cell>
          <cell r="K295">
            <v>55</v>
          </cell>
          <cell r="L295">
            <v>5688754</v>
          </cell>
          <cell r="M295" t="str">
            <v>нет данных</v>
          </cell>
          <cell r="N295">
            <v>7.8654999999999999</v>
          </cell>
          <cell r="O295">
            <v>0.85756110765177418</v>
          </cell>
        </row>
        <row r="296">
          <cell r="A296" t="str">
            <v>л/с №3000000162601</v>
          </cell>
          <cell r="B296" t="str">
            <v>Кв. 54</v>
          </cell>
          <cell r="C296" t="str">
            <v>Жукова Дарья Витальевна</v>
          </cell>
          <cell r="D296">
            <v>44831</v>
          </cell>
          <cell r="E296">
            <v>53.3</v>
          </cell>
          <cell r="F296">
            <v>31</v>
          </cell>
          <cell r="G296">
            <v>28</v>
          </cell>
          <cell r="H296">
            <v>31</v>
          </cell>
          <cell r="I296">
            <v>30</v>
          </cell>
          <cell r="J296">
            <v>31</v>
          </cell>
          <cell r="K296">
            <v>151</v>
          </cell>
          <cell r="L296">
            <v>5688319</v>
          </cell>
          <cell r="M296" t="str">
            <v>нет данных</v>
          </cell>
          <cell r="N296">
            <v>12.4785</v>
          </cell>
          <cell r="O296">
            <v>3.0757170511202201</v>
          </cell>
        </row>
        <row r="297">
          <cell r="A297" t="str">
            <v>л/с №3000000157405</v>
          </cell>
          <cell r="B297" t="str">
            <v>Кв. 540</v>
          </cell>
          <cell r="C297" t="str">
            <v>СЗ КиноДевелопмент</v>
          </cell>
          <cell r="E297">
            <v>73.3</v>
          </cell>
          <cell r="F297">
            <v>31</v>
          </cell>
          <cell r="G297">
            <v>28</v>
          </cell>
          <cell r="H297">
            <v>6</v>
          </cell>
          <cell r="I297">
            <v>0</v>
          </cell>
          <cell r="J297">
            <v>0</v>
          </cell>
          <cell r="K297">
            <v>65</v>
          </cell>
          <cell r="L297">
            <v>5688636</v>
          </cell>
          <cell r="M297" t="str">
            <v>нет данных</v>
          </cell>
          <cell r="N297">
            <v>12.568</v>
          </cell>
          <cell r="O297">
            <v>1.8207887243346161</v>
          </cell>
        </row>
        <row r="298">
          <cell r="A298" t="str">
            <v>л/с №3000000160158</v>
          </cell>
          <cell r="B298" t="str">
            <v>Кв. 542</v>
          </cell>
          <cell r="C298" t="str">
            <v>ЗПИФ Девелопмент и развитие под управл ООО "Эссет Менеджмент Солюшнс"</v>
          </cell>
          <cell r="D298">
            <v>44642</v>
          </cell>
          <cell r="E298">
            <v>40.799999999999997</v>
          </cell>
          <cell r="F298">
            <v>31</v>
          </cell>
          <cell r="G298">
            <v>28</v>
          </cell>
          <cell r="H298">
            <v>31</v>
          </cell>
          <cell r="I298">
            <v>30</v>
          </cell>
          <cell r="J298">
            <v>3</v>
          </cell>
          <cell r="K298">
            <v>123</v>
          </cell>
          <cell r="L298">
            <v>5688481</v>
          </cell>
          <cell r="M298" t="str">
            <v>нет данных</v>
          </cell>
          <cell r="N298">
            <v>10.6402</v>
          </cell>
          <cell r="O298">
            <v>1.9178184771121494</v>
          </cell>
        </row>
        <row r="299">
          <cell r="A299" t="str">
            <v>л/с №3000001185009</v>
          </cell>
          <cell r="B299" t="str">
            <v>Кв. 543</v>
          </cell>
          <cell r="C299" t="str">
            <v>ЗПИФ Девелопмент и развитие под управл ООО "Эссет Менеджмент Солюшнс"</v>
          </cell>
          <cell r="D299">
            <v>44658</v>
          </cell>
          <cell r="E299">
            <v>45.9</v>
          </cell>
          <cell r="F299">
            <v>31</v>
          </cell>
          <cell r="G299">
            <v>28</v>
          </cell>
          <cell r="H299">
            <v>31</v>
          </cell>
          <cell r="I299">
            <v>30</v>
          </cell>
          <cell r="J299">
            <v>31</v>
          </cell>
          <cell r="K299">
            <v>151</v>
          </cell>
          <cell r="L299">
            <v>5688484</v>
          </cell>
          <cell r="M299" t="str">
            <v>нет данных</v>
          </cell>
          <cell r="N299">
            <v>10.3673</v>
          </cell>
          <cell r="O299">
            <v>2.6486944211335479</v>
          </cell>
        </row>
        <row r="300">
          <cell r="A300" t="str">
            <v>л/с №3000000160159</v>
          </cell>
          <cell r="B300" t="str">
            <v>Кв. 544</v>
          </cell>
          <cell r="C300" t="str">
            <v>ЗПИФ Девелопмент и развитие под управл ООО "Эссет Менеджмент Солюшнс"</v>
          </cell>
          <cell r="D300">
            <v>44642</v>
          </cell>
          <cell r="E300">
            <v>73.3</v>
          </cell>
          <cell r="F300">
            <v>31</v>
          </cell>
          <cell r="G300">
            <v>28</v>
          </cell>
          <cell r="H300">
            <v>20</v>
          </cell>
          <cell r="I300">
            <v>0</v>
          </cell>
          <cell r="J300">
            <v>0</v>
          </cell>
          <cell r="K300">
            <v>79</v>
          </cell>
          <cell r="L300">
            <v>5688479</v>
          </cell>
          <cell r="M300" t="str">
            <v>нет данных</v>
          </cell>
          <cell r="N300">
            <v>15.136900000000001</v>
          </cell>
          <cell r="O300">
            <v>2.2129586034220718</v>
          </cell>
        </row>
        <row r="301">
          <cell r="A301" t="str">
            <v>л/с №3000001185010</v>
          </cell>
          <cell r="B301" t="str">
            <v>Кв. 545</v>
          </cell>
          <cell r="C301" t="str">
            <v>ЗПИФ Девелопмент и развитие под управл ООО "Эссет Менеджмент Солюшнс"</v>
          </cell>
          <cell r="D301">
            <v>44658</v>
          </cell>
          <cell r="E301">
            <v>57.3</v>
          </cell>
          <cell r="F301">
            <v>31</v>
          </cell>
          <cell r="G301">
            <v>16</v>
          </cell>
          <cell r="H301">
            <v>0</v>
          </cell>
          <cell r="I301">
            <v>0</v>
          </cell>
          <cell r="J301">
            <v>0</v>
          </cell>
          <cell r="K301">
            <v>47</v>
          </cell>
          <cell r="L301" t="str">
            <v>Нет данных</v>
          </cell>
          <cell r="M301" t="str">
            <v>Нет данных</v>
          </cell>
          <cell r="N301" t="str">
            <v>Нет данных</v>
          </cell>
          <cell r="O301">
            <v>1.0291879763890344</v>
          </cell>
        </row>
        <row r="302">
          <cell r="A302" t="str">
            <v>л/с №3000000157411</v>
          </cell>
          <cell r="B302" t="str">
            <v>Кв. 546</v>
          </cell>
          <cell r="C302" t="str">
            <v>СЗ КиноДевелопмент</v>
          </cell>
          <cell r="E302">
            <v>40.799999999999997</v>
          </cell>
          <cell r="F302">
            <v>31</v>
          </cell>
          <cell r="G302">
            <v>10</v>
          </cell>
          <cell r="H302">
            <v>0</v>
          </cell>
          <cell r="I302">
            <v>0</v>
          </cell>
          <cell r="J302">
            <v>0</v>
          </cell>
          <cell r="K302">
            <v>41</v>
          </cell>
          <cell r="L302">
            <v>5697786</v>
          </cell>
          <cell r="M302" t="str">
            <v>нет данных</v>
          </cell>
          <cell r="N302">
            <v>7.4943999999999997</v>
          </cell>
          <cell r="O302">
            <v>0.63927282570404975</v>
          </cell>
        </row>
        <row r="303">
          <cell r="A303" t="str">
            <v>л/с №3000000166897</v>
          </cell>
          <cell r="B303" t="str">
            <v>Кв. 547</v>
          </cell>
          <cell r="C303" t="str">
            <v>Ульянова Марина Александровна</v>
          </cell>
          <cell r="D303">
            <v>44901</v>
          </cell>
          <cell r="E303">
            <v>45.9</v>
          </cell>
          <cell r="F303">
            <v>31</v>
          </cell>
          <cell r="G303">
            <v>28</v>
          </cell>
          <cell r="H303">
            <v>31</v>
          </cell>
          <cell r="I303">
            <v>30</v>
          </cell>
          <cell r="J303">
            <v>31</v>
          </cell>
          <cell r="K303">
            <v>151</v>
          </cell>
          <cell r="L303" t="str">
            <v>Нет данных</v>
          </cell>
          <cell r="M303" t="str">
            <v>Нет данных</v>
          </cell>
          <cell r="N303" t="str">
            <v>Нет данных</v>
          </cell>
          <cell r="O303">
            <v>2.6486944211335479</v>
          </cell>
        </row>
        <row r="304">
          <cell r="A304" t="str">
            <v>л/с №3000000157414</v>
          </cell>
          <cell r="B304" t="str">
            <v>Кв. 549</v>
          </cell>
          <cell r="C304" t="str">
            <v>СЗ КиноДевелопмент</v>
          </cell>
          <cell r="E304">
            <v>57.3</v>
          </cell>
          <cell r="F304">
            <v>31</v>
          </cell>
          <cell r="G304">
            <v>16</v>
          </cell>
          <cell r="H304">
            <v>0</v>
          </cell>
          <cell r="I304">
            <v>0</v>
          </cell>
          <cell r="J304">
            <v>0</v>
          </cell>
          <cell r="K304">
            <v>47</v>
          </cell>
          <cell r="L304">
            <v>5697788</v>
          </cell>
          <cell r="M304" t="str">
            <v>нет данных</v>
          </cell>
          <cell r="N304">
            <v>12.266500000000001</v>
          </cell>
          <cell r="O304">
            <v>1.0291879763890344</v>
          </cell>
        </row>
        <row r="305">
          <cell r="A305" t="str">
            <v>л/с №3000000160113</v>
          </cell>
          <cell r="B305" t="str">
            <v>Кв. 55</v>
          </cell>
          <cell r="C305" t="str">
            <v>ЗПИФ Девелопмент и развитие под управл ООО "Эссет Менеджмент Солюшнс"</v>
          </cell>
          <cell r="D305">
            <v>44642</v>
          </cell>
          <cell r="E305">
            <v>57.5</v>
          </cell>
          <cell r="F305">
            <v>31</v>
          </cell>
          <cell r="G305">
            <v>14</v>
          </cell>
          <cell r="H305">
            <v>0</v>
          </cell>
          <cell r="I305">
            <v>0</v>
          </cell>
          <cell r="J305">
            <v>0</v>
          </cell>
          <cell r="K305">
            <v>45</v>
          </cell>
          <cell r="L305">
            <v>5688741</v>
          </cell>
          <cell r="M305" t="str">
            <v>нет данных</v>
          </cell>
          <cell r="N305">
            <v>9.6532</v>
          </cell>
          <cell r="O305">
            <v>0.98883215955836268</v>
          </cell>
        </row>
        <row r="306">
          <cell r="A306" t="str">
            <v>л/с №3000000160160</v>
          </cell>
          <cell r="B306" t="str">
            <v>Кв. 550</v>
          </cell>
          <cell r="C306" t="str">
            <v>ЗПИФ Девелопмент и развитие под управл ООО "Эссет Менеджмент Солюшнс"</v>
          </cell>
          <cell r="D306">
            <v>44642</v>
          </cell>
          <cell r="E306">
            <v>40.799999999999997</v>
          </cell>
          <cell r="F306">
            <v>31</v>
          </cell>
          <cell r="G306">
            <v>28</v>
          </cell>
          <cell r="H306">
            <v>31</v>
          </cell>
          <cell r="I306">
            <v>30</v>
          </cell>
          <cell r="J306">
            <v>31</v>
          </cell>
          <cell r="K306">
            <v>151</v>
          </cell>
          <cell r="L306">
            <v>5697666</v>
          </cell>
          <cell r="M306" t="str">
            <v>нет данных</v>
          </cell>
          <cell r="N306">
            <v>10.698</v>
          </cell>
          <cell r="O306">
            <v>2.354395041007598</v>
          </cell>
        </row>
        <row r="307">
          <cell r="A307" t="str">
            <v>л/с №3000000160161</v>
          </cell>
          <cell r="B307" t="str">
            <v>Кв. 551</v>
          </cell>
          <cell r="C307" t="str">
            <v>ЗПИФ Девелопмент и развитие под управл ООО "Эссет Менеджмент Солюшнс"</v>
          </cell>
          <cell r="D307">
            <v>44642</v>
          </cell>
          <cell r="E307">
            <v>45.9</v>
          </cell>
          <cell r="F307">
            <v>31</v>
          </cell>
          <cell r="G307">
            <v>28</v>
          </cell>
          <cell r="H307">
            <v>14</v>
          </cell>
          <cell r="I307">
            <v>0</v>
          </cell>
          <cell r="J307">
            <v>0</v>
          </cell>
          <cell r="K307">
            <v>73</v>
          </cell>
          <cell r="L307">
            <v>5688657</v>
          </cell>
          <cell r="M307" t="str">
            <v>нет данных</v>
          </cell>
          <cell r="N307">
            <v>10.8461</v>
          </cell>
          <cell r="O307">
            <v>1.28049465392549</v>
          </cell>
        </row>
        <row r="308">
          <cell r="A308" t="str">
            <v>л/с №3000000157418</v>
          </cell>
          <cell r="B308" t="str">
            <v>Кв. 552</v>
          </cell>
          <cell r="C308" t="str">
            <v>СЗ КиноДевелопмент</v>
          </cell>
          <cell r="E308">
            <v>73.3</v>
          </cell>
          <cell r="F308">
            <v>31</v>
          </cell>
          <cell r="G308">
            <v>28</v>
          </cell>
          <cell r="H308">
            <v>8</v>
          </cell>
          <cell r="I308">
            <v>0</v>
          </cell>
          <cell r="J308">
            <v>0</v>
          </cell>
          <cell r="K308">
            <v>67</v>
          </cell>
          <cell r="L308">
            <v>568475</v>
          </cell>
          <cell r="M308" t="str">
            <v>нет данных</v>
          </cell>
          <cell r="N308">
            <v>15.5433</v>
          </cell>
          <cell r="O308">
            <v>1.8768129927756811</v>
          </cell>
        </row>
        <row r="309">
          <cell r="A309" t="str">
            <v>л/с №3000000166890</v>
          </cell>
          <cell r="B309" t="str">
            <v>Кв. 555</v>
          </cell>
          <cell r="C309" t="str">
            <v>Селютина Анастасия Викторовна</v>
          </cell>
          <cell r="D309">
            <v>44901</v>
          </cell>
          <cell r="E309">
            <v>45.9</v>
          </cell>
          <cell r="F309">
            <v>31</v>
          </cell>
          <cell r="G309">
            <v>28</v>
          </cell>
          <cell r="H309">
            <v>31</v>
          </cell>
          <cell r="I309">
            <v>30</v>
          </cell>
          <cell r="J309">
            <v>31</v>
          </cell>
          <cell r="K309">
            <v>151</v>
          </cell>
          <cell r="L309">
            <v>5688476</v>
          </cell>
          <cell r="M309" t="str">
            <v>нет данных</v>
          </cell>
          <cell r="N309">
            <v>8.5220000000000002</v>
          </cell>
          <cell r="O309">
            <v>2.6486944211335479</v>
          </cell>
        </row>
        <row r="310">
          <cell r="A310" t="str">
            <v>л/с №3000000160162</v>
          </cell>
          <cell r="B310" t="str">
            <v>Кв. 557</v>
          </cell>
          <cell r="C310" t="str">
            <v>ЗПИФ Девелопмент и развитие под управл ООО "Эссет Менеджмент Солюшнс"</v>
          </cell>
          <cell r="D310">
            <v>44642</v>
          </cell>
          <cell r="E310">
            <v>57.3</v>
          </cell>
          <cell r="F310">
            <v>31</v>
          </cell>
          <cell r="G310">
            <v>28</v>
          </cell>
          <cell r="H310">
            <v>1</v>
          </cell>
          <cell r="I310">
            <v>0</v>
          </cell>
          <cell r="J310">
            <v>0</v>
          </cell>
          <cell r="K310">
            <v>60</v>
          </cell>
          <cell r="L310">
            <v>5697670</v>
          </cell>
          <cell r="M310" t="str">
            <v>нет данных</v>
          </cell>
          <cell r="N310">
            <v>11.3142</v>
          </cell>
          <cell r="O310">
            <v>1.3138569911349374</v>
          </cell>
        </row>
        <row r="311">
          <cell r="A311" t="str">
            <v>л/с №3000000157424</v>
          </cell>
          <cell r="B311" t="str">
            <v>Кв. 558</v>
          </cell>
          <cell r="C311" t="str">
            <v>СЗ КиноДевелопмент</v>
          </cell>
          <cell r="E311">
            <v>40.799999999999997</v>
          </cell>
          <cell r="F311">
            <v>31</v>
          </cell>
          <cell r="G311">
            <v>23</v>
          </cell>
          <cell r="H311">
            <v>0</v>
          </cell>
          <cell r="I311">
            <v>0</v>
          </cell>
          <cell r="J311">
            <v>0</v>
          </cell>
          <cell r="K311">
            <v>54</v>
          </cell>
          <cell r="L311">
            <v>5697664</v>
          </cell>
          <cell r="M311" t="str">
            <v>нет данных</v>
          </cell>
          <cell r="N311">
            <v>7.3787000000000003</v>
          </cell>
          <cell r="O311">
            <v>0.84196908751265098</v>
          </cell>
        </row>
        <row r="312">
          <cell r="A312" t="str">
            <v>л/с №3000001185011</v>
          </cell>
          <cell r="B312" t="str">
            <v>Кв. 559</v>
          </cell>
          <cell r="C312" t="str">
            <v>ЗПИФ Девелопмент и развитие под управл ООО "Эссет Менеджмент Солюшнс"</v>
          </cell>
          <cell r="D312">
            <v>44658</v>
          </cell>
          <cell r="E312">
            <v>45.9</v>
          </cell>
          <cell r="F312">
            <v>31</v>
          </cell>
          <cell r="G312">
            <v>28</v>
          </cell>
          <cell r="H312">
            <v>31</v>
          </cell>
          <cell r="I312">
            <v>30</v>
          </cell>
          <cell r="J312">
            <v>31</v>
          </cell>
          <cell r="K312">
            <v>151</v>
          </cell>
          <cell r="L312">
            <v>5731500</v>
          </cell>
          <cell r="M312" t="str">
            <v>нет данных</v>
          </cell>
          <cell r="N312">
            <v>10.6959</v>
          </cell>
          <cell r="O312">
            <v>2.6486944211335479</v>
          </cell>
        </row>
        <row r="313">
          <cell r="A313" t="str">
            <v>л/с №3000000160163</v>
          </cell>
          <cell r="B313" t="str">
            <v>Кв. 560</v>
          </cell>
          <cell r="C313" t="str">
            <v>ЗПИФ Девелопмент и развитие под управл ООО "Эссет Менеджмент Солюшнс"</v>
          </cell>
          <cell r="D313">
            <v>44642</v>
          </cell>
          <cell r="E313">
            <v>73.3</v>
          </cell>
          <cell r="F313">
            <v>31</v>
          </cell>
          <cell r="G313">
            <v>28</v>
          </cell>
          <cell r="H313">
            <v>28</v>
          </cell>
          <cell r="I313">
            <v>0</v>
          </cell>
          <cell r="J313">
            <v>0</v>
          </cell>
          <cell r="K313">
            <v>87</v>
          </cell>
          <cell r="L313">
            <v>5731508</v>
          </cell>
          <cell r="M313" t="str">
            <v>нет данных</v>
          </cell>
          <cell r="N313">
            <v>14.846399999999999</v>
          </cell>
          <cell r="O313">
            <v>2.4370556771863323</v>
          </cell>
        </row>
        <row r="314">
          <cell r="A314" t="str">
            <v>л/с №3000000157428</v>
          </cell>
          <cell r="B314" t="str">
            <v>Кв. 561</v>
          </cell>
          <cell r="C314" t="str">
            <v>СЗ КиноДевелопмент</v>
          </cell>
          <cell r="E314">
            <v>57.3</v>
          </cell>
          <cell r="F314">
            <v>31</v>
          </cell>
          <cell r="G314">
            <v>17</v>
          </cell>
          <cell r="H314">
            <v>0</v>
          </cell>
          <cell r="I314">
            <v>0</v>
          </cell>
          <cell r="J314">
            <v>0</v>
          </cell>
          <cell r="K314">
            <v>48</v>
          </cell>
          <cell r="L314">
            <v>5697668</v>
          </cell>
          <cell r="M314" t="str">
            <v>нет данных</v>
          </cell>
          <cell r="N314">
            <v>12.9427</v>
          </cell>
          <cell r="O314">
            <v>1.0510855929079499</v>
          </cell>
        </row>
        <row r="315">
          <cell r="A315" t="str">
            <v>л/с №3000000157429</v>
          </cell>
          <cell r="B315" t="str">
            <v>Кв. 562</v>
          </cell>
          <cell r="C315" t="str">
            <v>СЗ КиноДевелопмент</v>
          </cell>
          <cell r="E315">
            <v>40.799999999999997</v>
          </cell>
          <cell r="F315">
            <v>31</v>
          </cell>
          <cell r="G315">
            <v>2</v>
          </cell>
          <cell r="H315">
            <v>0</v>
          </cell>
          <cell r="I315">
            <v>0</v>
          </cell>
          <cell r="J315">
            <v>0</v>
          </cell>
          <cell r="K315">
            <v>33</v>
          </cell>
          <cell r="L315">
            <v>5731506</v>
          </cell>
          <cell r="M315" t="str">
            <v>нет данных</v>
          </cell>
          <cell r="N315">
            <v>10.1775</v>
          </cell>
          <cell r="O315">
            <v>0.51453666459106451</v>
          </cell>
        </row>
        <row r="316">
          <cell r="A316" t="str">
            <v>л/с №3000000160164</v>
          </cell>
          <cell r="B316" t="str">
            <v>Кв. 563</v>
          </cell>
          <cell r="C316" t="str">
            <v>ЗПИФ Девелопмент и развитие под управл ООО "Эссет Менеджмент Солюшнс"</v>
          </cell>
          <cell r="D316">
            <v>44642</v>
          </cell>
          <cell r="E316">
            <v>45.9</v>
          </cell>
          <cell r="F316">
            <v>31</v>
          </cell>
          <cell r="G316">
            <v>28</v>
          </cell>
          <cell r="H316">
            <v>31</v>
          </cell>
          <cell r="I316">
            <v>4</v>
          </cell>
          <cell r="J316">
            <v>31</v>
          </cell>
          <cell r="K316">
            <v>125</v>
          </cell>
          <cell r="L316">
            <v>5731505</v>
          </cell>
          <cell r="M316" t="str">
            <v>нет данных</v>
          </cell>
          <cell r="N316">
            <v>10.3912</v>
          </cell>
          <cell r="O316">
            <v>2.1926278320641952</v>
          </cell>
        </row>
        <row r="317">
          <cell r="A317" t="str">
            <v>л/с №3000000171159</v>
          </cell>
          <cell r="B317" t="str">
            <v>Кв. 565</v>
          </cell>
          <cell r="C317" t="str">
            <v>Халилов Самед Айдын оглы</v>
          </cell>
          <cell r="D317">
            <v>44922</v>
          </cell>
          <cell r="E317">
            <v>57.3</v>
          </cell>
          <cell r="F317">
            <v>31</v>
          </cell>
          <cell r="G317">
            <v>28</v>
          </cell>
          <cell r="H317">
            <v>31</v>
          </cell>
          <cell r="I317">
            <v>30</v>
          </cell>
          <cell r="J317">
            <v>31</v>
          </cell>
          <cell r="K317">
            <v>151</v>
          </cell>
          <cell r="L317" t="str">
            <v>Нет данных</v>
          </cell>
          <cell r="M317" t="str">
            <v>Нет данных</v>
          </cell>
          <cell r="N317" t="str">
            <v>Нет данных</v>
          </cell>
          <cell r="O317">
            <v>3.3065400943562593</v>
          </cell>
        </row>
        <row r="318">
          <cell r="A318" t="str">
            <v>л/с №3000000157434</v>
          </cell>
          <cell r="B318" t="str">
            <v>Кв. 567</v>
          </cell>
          <cell r="C318" t="str">
            <v>СЗ КиноДевелопмент</v>
          </cell>
          <cell r="E318">
            <v>45.9</v>
          </cell>
          <cell r="F318">
            <v>22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22</v>
          </cell>
          <cell r="L318" t="str">
            <v>05731415.</v>
          </cell>
          <cell r="M318" t="str">
            <v>нет данных</v>
          </cell>
          <cell r="N318" t="str">
            <v>нет данных</v>
          </cell>
          <cell r="O318">
            <v>0.38590249844329838</v>
          </cell>
        </row>
        <row r="319">
          <cell r="A319" t="str">
            <v>л/с №3000000157435</v>
          </cell>
          <cell r="B319" t="str">
            <v>Кв. 568</v>
          </cell>
          <cell r="C319" t="str">
            <v>СЗ КиноДевелопмент</v>
          </cell>
          <cell r="E319">
            <v>73.3</v>
          </cell>
          <cell r="F319">
            <v>10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</v>
          </cell>
          <cell r="L319">
            <v>5697669</v>
          </cell>
          <cell r="M319" t="str">
            <v>нет данных</v>
          </cell>
          <cell r="N319">
            <v>12.979799999999999</v>
          </cell>
          <cell r="O319">
            <v>0.28012134220532553</v>
          </cell>
        </row>
        <row r="320">
          <cell r="A320" t="str">
            <v>л/с №3000000160165</v>
          </cell>
          <cell r="B320" t="str">
            <v>Кв. 569</v>
          </cell>
          <cell r="C320" t="str">
            <v>ЗПИФ Девелопмент и развитие под управл ООО "Эссет Менеджмент Солюшнс"</v>
          </cell>
          <cell r="D320">
            <v>44642</v>
          </cell>
          <cell r="E320">
            <v>98.3</v>
          </cell>
          <cell r="F320">
            <v>31</v>
          </cell>
          <cell r="G320">
            <v>28</v>
          </cell>
          <cell r="H320">
            <v>31</v>
          </cell>
          <cell r="I320">
            <v>30</v>
          </cell>
          <cell r="J320">
            <v>31</v>
          </cell>
          <cell r="K320">
            <v>151</v>
          </cell>
          <cell r="L320">
            <v>5697665</v>
          </cell>
          <cell r="M320" t="str">
            <v>нет данных</v>
          </cell>
          <cell r="N320">
            <v>12.515000000000001</v>
          </cell>
          <cell r="O320">
            <v>5.6724762875256589</v>
          </cell>
        </row>
        <row r="321">
          <cell r="A321" t="str">
            <v>л/с №3000001185014</v>
          </cell>
          <cell r="B321" t="str">
            <v>Кв. 570</v>
          </cell>
          <cell r="C321" t="str">
            <v>ЗПИФ Девелопмент и развитие под управл ООО "Эссет Менеджмент Солюшнс"</v>
          </cell>
          <cell r="D321">
            <v>44658</v>
          </cell>
          <cell r="E321">
            <v>45.9</v>
          </cell>
          <cell r="F321">
            <v>31</v>
          </cell>
          <cell r="G321">
            <v>28</v>
          </cell>
          <cell r="H321">
            <v>31</v>
          </cell>
          <cell r="I321">
            <v>30</v>
          </cell>
          <cell r="J321">
            <v>31</v>
          </cell>
          <cell r="K321">
            <v>151</v>
          </cell>
          <cell r="L321">
            <v>5731414</v>
          </cell>
          <cell r="M321" t="str">
            <v>нет данных</v>
          </cell>
          <cell r="N321">
            <v>10.373799999999999</v>
          </cell>
          <cell r="O321">
            <v>2.6486944211335479</v>
          </cell>
        </row>
        <row r="322">
          <cell r="A322" t="str">
            <v>л/с №3000000157439</v>
          </cell>
          <cell r="B322" t="str">
            <v>Кв. 571</v>
          </cell>
          <cell r="C322" t="str">
            <v>СЗ КиноДевелопмент</v>
          </cell>
          <cell r="E322">
            <v>73.3</v>
          </cell>
          <cell r="F322">
            <v>31</v>
          </cell>
          <cell r="G322">
            <v>16</v>
          </cell>
          <cell r="H322">
            <v>0</v>
          </cell>
          <cell r="I322">
            <v>0</v>
          </cell>
          <cell r="J322">
            <v>0</v>
          </cell>
          <cell r="K322">
            <v>47</v>
          </cell>
          <cell r="L322">
            <v>5731423</v>
          </cell>
          <cell r="M322" t="str">
            <v>нет данных</v>
          </cell>
          <cell r="N322">
            <v>14.2453</v>
          </cell>
          <cell r="O322">
            <v>1.3165703083650302</v>
          </cell>
        </row>
        <row r="323">
          <cell r="A323" t="str">
            <v>л/с №3000001185015</v>
          </cell>
          <cell r="B323" t="str">
            <v>Кв. 572</v>
          </cell>
          <cell r="C323" t="str">
            <v>ЗПИФ Девелопмент и развитие под управл ООО "Эссет Менеджмент Солюшнс"</v>
          </cell>
          <cell r="D323">
            <v>44658</v>
          </cell>
          <cell r="E323">
            <v>98.3</v>
          </cell>
          <cell r="F323">
            <v>31</v>
          </cell>
          <cell r="G323">
            <v>28</v>
          </cell>
          <cell r="H323">
            <v>6</v>
          </cell>
          <cell r="I323">
            <v>0</v>
          </cell>
          <cell r="J323">
            <v>0</v>
          </cell>
          <cell r="K323">
            <v>65</v>
          </cell>
          <cell r="L323">
            <v>5688409</v>
          </cell>
          <cell r="M323" t="str">
            <v>нет данных</v>
          </cell>
          <cell r="N323">
            <v>8.7278000000000002</v>
          </cell>
          <cell r="O323">
            <v>2.441794428405085</v>
          </cell>
        </row>
        <row r="324">
          <cell r="A324" t="str">
            <v>л/с №3000000160166</v>
          </cell>
          <cell r="B324" t="str">
            <v>Кв. 574</v>
          </cell>
          <cell r="C324" t="str">
            <v>ЗПИФ Девелопмент и развитие под управл ООО "Эссет Менеджмент Солюшнс"</v>
          </cell>
          <cell r="D324">
            <v>44642</v>
          </cell>
          <cell r="E324">
            <v>73.3</v>
          </cell>
          <cell r="F324">
            <v>31</v>
          </cell>
          <cell r="G324">
            <v>28</v>
          </cell>
          <cell r="H324">
            <v>31</v>
          </cell>
          <cell r="I324">
            <v>25</v>
          </cell>
          <cell r="J324">
            <v>31</v>
          </cell>
          <cell r="K324">
            <v>146</v>
          </cell>
          <cell r="L324">
            <v>5688553</v>
          </cell>
          <cell r="M324" t="str">
            <v>нет данных</v>
          </cell>
          <cell r="N324">
            <v>10.1214</v>
          </cell>
          <cell r="O324">
            <v>4.0897715961977532</v>
          </cell>
        </row>
        <row r="325">
          <cell r="A325" t="str">
            <v>л/с №3000000160167</v>
          </cell>
          <cell r="B325" t="str">
            <v>Кв. 576</v>
          </cell>
          <cell r="C325" t="str">
            <v>ЗПИФ Девелопмент и развитие под управл ООО "Эссет Менеджмент Солюшнс"</v>
          </cell>
          <cell r="D325">
            <v>44642</v>
          </cell>
          <cell r="E325">
            <v>45.9</v>
          </cell>
          <cell r="F325">
            <v>31</v>
          </cell>
          <cell r="G325">
            <v>28</v>
          </cell>
          <cell r="H325">
            <v>31</v>
          </cell>
          <cell r="I325">
            <v>25</v>
          </cell>
          <cell r="J325">
            <v>31</v>
          </cell>
          <cell r="K325">
            <v>146</v>
          </cell>
          <cell r="L325" t="str">
            <v>Нет данных</v>
          </cell>
          <cell r="M325" t="str">
            <v>Нет данных</v>
          </cell>
          <cell r="N325" t="str">
            <v>Нет данных</v>
          </cell>
          <cell r="O325">
            <v>2.56098930785098</v>
          </cell>
        </row>
        <row r="326">
          <cell r="A326" t="str">
            <v>л/с №3000000160168</v>
          </cell>
          <cell r="B326" t="str">
            <v>Кв. 578</v>
          </cell>
          <cell r="C326" t="str">
            <v>ЗПИФ Девелопмент и развитие под управл ООО "Эссет Менеджмент Солюшнс"</v>
          </cell>
          <cell r="D326">
            <v>44642</v>
          </cell>
          <cell r="E326">
            <v>98.3</v>
          </cell>
          <cell r="F326">
            <v>31</v>
          </cell>
          <cell r="G326">
            <v>28</v>
          </cell>
          <cell r="H326">
            <v>31</v>
          </cell>
          <cell r="I326">
            <v>25</v>
          </cell>
          <cell r="J326">
            <v>31</v>
          </cell>
          <cell r="K326">
            <v>146</v>
          </cell>
          <cell r="L326">
            <v>5688552</v>
          </cell>
          <cell r="M326" t="str">
            <v>нет данных</v>
          </cell>
          <cell r="N326">
            <v>2.4809000000000001</v>
          </cell>
          <cell r="O326">
            <v>5.4846459468791142</v>
          </cell>
        </row>
        <row r="327">
          <cell r="A327" t="str">
            <v>л/с №3000001185017</v>
          </cell>
          <cell r="B327" t="str">
            <v>Кв. 579</v>
          </cell>
          <cell r="C327" t="str">
            <v>ЗПИФ Девелопмент и развитие под управл ООО "Эссет Менеджмент Солюшнс"</v>
          </cell>
          <cell r="D327">
            <v>44658</v>
          </cell>
          <cell r="E327">
            <v>45.9</v>
          </cell>
          <cell r="F327">
            <v>31</v>
          </cell>
          <cell r="G327">
            <v>28</v>
          </cell>
          <cell r="H327">
            <v>31</v>
          </cell>
          <cell r="I327">
            <v>30</v>
          </cell>
          <cell r="J327">
            <v>31</v>
          </cell>
          <cell r="K327">
            <v>151</v>
          </cell>
          <cell r="L327" t="str">
            <v>Нет данных</v>
          </cell>
          <cell r="M327" t="str">
            <v>Нет данных</v>
          </cell>
          <cell r="N327" t="str">
            <v>Нет данных</v>
          </cell>
          <cell r="O327">
            <v>2.6486944211335479</v>
          </cell>
        </row>
        <row r="328">
          <cell r="A328" t="str">
            <v>л/с №3000000160169</v>
          </cell>
          <cell r="B328" t="str">
            <v>Кв. 580</v>
          </cell>
          <cell r="C328" t="str">
            <v>ЗПИФ Девелопмент и развитие под управл ООО "Эссет Менеджмент Солюшнс"</v>
          </cell>
          <cell r="D328">
            <v>44642</v>
          </cell>
          <cell r="E328">
            <v>73.3</v>
          </cell>
          <cell r="F328">
            <v>31</v>
          </cell>
          <cell r="G328">
            <v>28</v>
          </cell>
          <cell r="H328">
            <v>31</v>
          </cell>
          <cell r="I328">
            <v>20</v>
          </cell>
          <cell r="J328">
            <v>31</v>
          </cell>
          <cell r="K328">
            <v>141</v>
          </cell>
          <cell r="L328" t="str">
            <v>Нет данных</v>
          </cell>
          <cell r="M328" t="str">
            <v>Нет данных</v>
          </cell>
          <cell r="N328" t="str">
            <v>Нет данных</v>
          </cell>
          <cell r="O328">
            <v>3.9497109250950904</v>
          </cell>
        </row>
        <row r="329">
          <cell r="A329" t="str">
            <v>л/с №3000001185018</v>
          </cell>
          <cell r="B329" t="str">
            <v>Кв. 581</v>
          </cell>
          <cell r="C329" t="str">
            <v>ЗПИФ Девелопмент и развитие под управл ООО "Эссет Менеджмент Солюшнс"</v>
          </cell>
          <cell r="D329">
            <v>44658</v>
          </cell>
          <cell r="E329">
            <v>59.5</v>
          </cell>
          <cell r="F329">
            <v>31</v>
          </cell>
          <cell r="G329">
            <v>28</v>
          </cell>
          <cell r="H329">
            <v>26</v>
          </cell>
          <cell r="I329">
            <v>0</v>
          </cell>
          <cell r="J329">
            <v>0</v>
          </cell>
          <cell r="K329">
            <v>85</v>
          </cell>
          <cell r="L329">
            <v>5688446</v>
          </cell>
          <cell r="M329" t="str">
            <v>нет данных</v>
          </cell>
          <cell r="N329">
            <v>8.5151000000000003</v>
          </cell>
          <cell r="O329">
            <v>1.9327608297454759</v>
          </cell>
        </row>
        <row r="330">
          <cell r="A330" t="str">
            <v>л/с №3000000166889</v>
          </cell>
          <cell r="B330" t="str">
            <v>Кв. 582</v>
          </cell>
          <cell r="C330" t="str">
            <v>Бирюкова Маргарита Александровна</v>
          </cell>
          <cell r="D330">
            <v>44901</v>
          </cell>
          <cell r="E330">
            <v>51.1</v>
          </cell>
          <cell r="F330">
            <v>31</v>
          </cell>
          <cell r="G330">
            <v>28</v>
          </cell>
          <cell r="H330">
            <v>31</v>
          </cell>
          <cell r="I330">
            <v>30</v>
          </cell>
          <cell r="J330">
            <v>31</v>
          </cell>
          <cell r="K330">
            <v>151</v>
          </cell>
          <cell r="L330">
            <v>5688449</v>
          </cell>
          <cell r="M330" t="str">
            <v>нет данных</v>
          </cell>
          <cell r="N330">
            <v>7.9753999999999996</v>
          </cell>
          <cell r="O330">
            <v>2.9487643773403991</v>
          </cell>
        </row>
        <row r="331">
          <cell r="A331" t="str">
            <v>л/с №3000000159274</v>
          </cell>
          <cell r="B331" t="str">
            <v>Кв. 586</v>
          </cell>
          <cell r="C331" t="str">
            <v>Голубева Оксана Викторовна</v>
          </cell>
          <cell r="D331">
            <v>44786</v>
          </cell>
          <cell r="E331">
            <v>59.5</v>
          </cell>
          <cell r="F331">
            <v>31</v>
          </cell>
          <cell r="G331">
            <v>28</v>
          </cell>
          <cell r="H331">
            <v>31</v>
          </cell>
          <cell r="I331">
            <v>30</v>
          </cell>
          <cell r="J331">
            <v>31</v>
          </cell>
          <cell r="K331">
            <v>151</v>
          </cell>
          <cell r="L331">
            <v>5688474</v>
          </cell>
          <cell r="M331" t="str">
            <v>нет данных</v>
          </cell>
          <cell r="N331">
            <v>13.5977</v>
          </cell>
          <cell r="O331">
            <v>3.4334927681360807</v>
          </cell>
        </row>
        <row r="332">
          <cell r="A332" t="str">
            <v>л/с №3000000157882</v>
          </cell>
          <cell r="B332" t="str">
            <v>Кв. 588</v>
          </cell>
          <cell r="C332" t="str">
            <v>Сподина Полина Андреевна</v>
          </cell>
          <cell r="D332">
            <v>44762</v>
          </cell>
          <cell r="E332">
            <v>39.299999999999997</v>
          </cell>
          <cell r="F332">
            <v>31</v>
          </cell>
          <cell r="G332">
            <v>28</v>
          </cell>
          <cell r="H332">
            <v>31</v>
          </cell>
          <cell r="I332">
            <v>30</v>
          </cell>
          <cell r="J332">
            <v>31</v>
          </cell>
          <cell r="K332">
            <v>151</v>
          </cell>
          <cell r="L332">
            <v>5688442</v>
          </cell>
          <cell r="M332" t="str">
            <v>нет данных</v>
          </cell>
          <cell r="N332">
            <v>8.5114000000000001</v>
          </cell>
          <cell r="O332">
            <v>2.2678363997940836</v>
          </cell>
        </row>
        <row r="333">
          <cell r="A333" t="str">
            <v>л/с №3000000157977</v>
          </cell>
          <cell r="B333" t="str">
            <v>Кв. 589</v>
          </cell>
          <cell r="C333" t="str">
            <v>Кулик Анна Георгиевна</v>
          </cell>
          <cell r="D333">
            <v>44772</v>
          </cell>
          <cell r="E333">
            <v>43</v>
          </cell>
          <cell r="F333">
            <v>31</v>
          </cell>
          <cell r="G333">
            <v>28</v>
          </cell>
          <cell r="H333">
            <v>31</v>
          </cell>
          <cell r="I333">
            <v>30</v>
          </cell>
          <cell r="J333">
            <v>31</v>
          </cell>
          <cell r="K333">
            <v>151</v>
          </cell>
          <cell r="L333">
            <v>5688486</v>
          </cell>
          <cell r="M333" t="str">
            <v>нет данных</v>
          </cell>
          <cell r="N333">
            <v>13.091900000000001</v>
          </cell>
          <cell r="O333">
            <v>2.4813477147874199</v>
          </cell>
        </row>
        <row r="334">
          <cell r="A334" t="str">
            <v>л/с №3000000173944</v>
          </cell>
          <cell r="B334" t="str">
            <v>Кв. 59</v>
          </cell>
          <cell r="C334" t="str">
            <v>ЗПИФ Девелопмент и развитие под управл ООО "Эссет Менеджмент Солюшнс"</v>
          </cell>
          <cell r="D334">
            <v>44658</v>
          </cell>
          <cell r="E334">
            <v>57.5</v>
          </cell>
          <cell r="F334">
            <v>31</v>
          </cell>
          <cell r="G334">
            <v>9</v>
          </cell>
          <cell r="H334">
            <v>0</v>
          </cell>
          <cell r="I334">
            <v>0</v>
          </cell>
          <cell r="J334">
            <v>0</v>
          </cell>
          <cell r="K334">
            <v>40</v>
          </cell>
          <cell r="L334">
            <v>5688727</v>
          </cell>
          <cell r="M334" t="str">
            <v>нет данных</v>
          </cell>
          <cell r="N334">
            <v>8.0664999999999996</v>
          </cell>
          <cell r="O334">
            <v>0.87896191960743342</v>
          </cell>
        </row>
        <row r="335">
          <cell r="A335" t="str">
            <v>л/с №3000000162315</v>
          </cell>
          <cell r="B335" t="str">
            <v>Кв. 593</v>
          </cell>
          <cell r="C335" t="str">
            <v>Калимов Егор Ринатович</v>
          </cell>
          <cell r="D335">
            <v>44824</v>
          </cell>
          <cell r="E335">
            <v>39.299999999999997</v>
          </cell>
          <cell r="F335">
            <v>31</v>
          </cell>
          <cell r="G335">
            <v>28</v>
          </cell>
          <cell r="H335">
            <v>31</v>
          </cell>
          <cell r="I335">
            <v>30</v>
          </cell>
          <cell r="J335">
            <v>31</v>
          </cell>
          <cell r="K335">
            <v>151</v>
          </cell>
          <cell r="L335">
            <v>5731380</v>
          </cell>
          <cell r="M335" t="str">
            <v>нет данных</v>
          </cell>
          <cell r="N335">
            <v>10.025</v>
          </cell>
          <cell r="O335">
            <v>2.2678363997940836</v>
          </cell>
        </row>
        <row r="336">
          <cell r="A336" t="str">
            <v>л/с №3000000157877</v>
          </cell>
          <cell r="B336" t="str">
            <v>Кв. 594</v>
          </cell>
          <cell r="C336" t="str">
            <v>Бедян Виктория Артуровна</v>
          </cell>
          <cell r="D336">
            <v>44770</v>
          </cell>
          <cell r="E336">
            <v>43</v>
          </cell>
          <cell r="F336">
            <v>31</v>
          </cell>
          <cell r="G336">
            <v>28</v>
          </cell>
          <cell r="H336">
            <v>31</v>
          </cell>
          <cell r="I336">
            <v>30</v>
          </cell>
          <cell r="J336">
            <v>31</v>
          </cell>
          <cell r="K336">
            <v>151</v>
          </cell>
          <cell r="L336">
            <v>5728461</v>
          </cell>
          <cell r="M336" t="str">
            <v>нет данных</v>
          </cell>
          <cell r="N336">
            <v>11.888500000000001</v>
          </cell>
          <cell r="O336">
            <v>2.4813477147874199</v>
          </cell>
        </row>
        <row r="337">
          <cell r="A337">
            <v>91077447</v>
          </cell>
          <cell r="B337" t="str">
            <v>Кв. 595</v>
          </cell>
          <cell r="C337" t="str">
            <v>Говорухина Оксана Андреевна</v>
          </cell>
          <cell r="D337">
            <v>44898</v>
          </cell>
          <cell r="E337">
            <v>82.6</v>
          </cell>
          <cell r="F337">
            <v>31</v>
          </cell>
          <cell r="G337">
            <v>28</v>
          </cell>
          <cell r="H337">
            <v>31</v>
          </cell>
          <cell r="I337">
            <v>30</v>
          </cell>
          <cell r="J337">
            <v>31</v>
          </cell>
          <cell r="K337">
            <v>151</v>
          </cell>
          <cell r="L337">
            <v>5731460</v>
          </cell>
          <cell r="M337" t="str">
            <v>нет данных</v>
          </cell>
          <cell r="N337">
            <v>17.835599999999999</v>
          </cell>
          <cell r="O337">
            <v>4.7664958428242059</v>
          </cell>
        </row>
        <row r="338">
          <cell r="A338" t="str">
            <v>л/с №3000000160171</v>
          </cell>
          <cell r="B338" t="str">
            <v>Кв. 596</v>
          </cell>
          <cell r="C338" t="str">
            <v>ЗПИФ Девелопмент и развитие под управл ООО "Эссет Менеджмент Солюшнс"</v>
          </cell>
          <cell r="D338">
            <v>44642</v>
          </cell>
          <cell r="E338">
            <v>59.5</v>
          </cell>
          <cell r="F338">
            <v>31</v>
          </cell>
          <cell r="G338">
            <v>28</v>
          </cell>
          <cell r="H338">
            <v>31</v>
          </cell>
          <cell r="I338">
            <v>30</v>
          </cell>
          <cell r="J338">
            <v>31</v>
          </cell>
          <cell r="K338">
            <v>151</v>
          </cell>
          <cell r="L338" t="str">
            <v>Нет данных</v>
          </cell>
          <cell r="M338" t="str">
            <v>Нет данных</v>
          </cell>
          <cell r="N338" t="str">
            <v>Нет данных</v>
          </cell>
          <cell r="O338">
            <v>3.4334927681360807</v>
          </cell>
        </row>
        <row r="339">
          <cell r="A339" t="str">
            <v>л/с №3000001185020</v>
          </cell>
          <cell r="B339" t="str">
            <v>Кв. 597</v>
          </cell>
          <cell r="C339" t="str">
            <v>ЗПИФ Девелопмент и развитие под управл ООО "Эссет Менеджмент Солюшнс"</v>
          </cell>
          <cell r="D339">
            <v>44658</v>
          </cell>
          <cell r="E339">
            <v>51.1</v>
          </cell>
          <cell r="F339">
            <v>16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16</v>
          </cell>
          <cell r="L339" t="str">
            <v>Нет данных</v>
          </cell>
          <cell r="M339" t="str">
            <v>Нет данных</v>
          </cell>
          <cell r="N339" t="str">
            <v>Нет данных</v>
          </cell>
          <cell r="O339">
            <v>0.31245185455262509</v>
          </cell>
        </row>
        <row r="340">
          <cell r="A340" t="str">
            <v>л/с №3000001185021</v>
          </cell>
          <cell r="B340" t="str">
            <v>Кв. 598</v>
          </cell>
          <cell r="C340" t="str">
            <v>ЗПИФ Девелопмент и развитие под управл ООО "Эссет Менеджмент Солюшнс"</v>
          </cell>
          <cell r="D340">
            <v>44658</v>
          </cell>
          <cell r="E340">
            <v>39.299999999999997</v>
          </cell>
          <cell r="F340">
            <v>31</v>
          </cell>
          <cell r="G340">
            <v>28</v>
          </cell>
          <cell r="H340">
            <v>31</v>
          </cell>
          <cell r="I340">
            <v>30</v>
          </cell>
          <cell r="J340">
            <v>31</v>
          </cell>
          <cell r="K340">
            <v>151</v>
          </cell>
          <cell r="L340" t="str">
            <v>Нет данных</v>
          </cell>
          <cell r="M340" t="str">
            <v>Нет данных</v>
          </cell>
          <cell r="N340" t="str">
            <v>Нет данных</v>
          </cell>
          <cell r="O340">
            <v>2.2678363997940836</v>
          </cell>
        </row>
        <row r="341">
          <cell r="A341" t="str">
            <v>л/с №3000000160172</v>
          </cell>
          <cell r="B341" t="str">
            <v>Кв. 599</v>
          </cell>
          <cell r="C341" t="str">
            <v>ЗПИФ Девелопмент и развитие под управл ООО "Эссет Менеджмент Солюшнс"</v>
          </cell>
          <cell r="D341">
            <v>44642</v>
          </cell>
          <cell r="E341">
            <v>43</v>
          </cell>
          <cell r="F341">
            <v>31</v>
          </cell>
          <cell r="G341">
            <v>28</v>
          </cell>
          <cell r="H341">
            <v>31</v>
          </cell>
          <cell r="I341">
            <v>30</v>
          </cell>
          <cell r="J341">
            <v>16</v>
          </cell>
          <cell r="K341">
            <v>136</v>
          </cell>
          <cell r="L341" t="str">
            <v>Нет данных</v>
          </cell>
          <cell r="M341" t="str">
            <v>Нет данных</v>
          </cell>
          <cell r="N341" t="str">
            <v>Нет данных</v>
          </cell>
          <cell r="O341">
            <v>2.2348562199409874</v>
          </cell>
        </row>
        <row r="342">
          <cell r="A342" t="str">
            <v>л/с №3000000160217</v>
          </cell>
          <cell r="B342" t="str">
            <v>Кв. 6</v>
          </cell>
          <cell r="C342" t="str">
            <v>ЗПИФ Девелопмент и развитие под управл ООО "Эссет Менеджмент Солюшнс"</v>
          </cell>
          <cell r="D342">
            <v>44642</v>
          </cell>
          <cell r="E342">
            <v>85.1</v>
          </cell>
          <cell r="F342">
            <v>31</v>
          </cell>
          <cell r="G342">
            <v>28</v>
          </cell>
          <cell r="H342">
            <v>26</v>
          </cell>
          <cell r="I342">
            <v>0</v>
          </cell>
          <cell r="J342">
            <v>0</v>
          </cell>
          <cell r="K342">
            <v>85</v>
          </cell>
          <cell r="L342">
            <v>5228564</v>
          </cell>
          <cell r="M342" t="str">
            <v>нет данных</v>
          </cell>
          <cell r="N342">
            <v>18.713899999999999</v>
          </cell>
          <cell r="O342">
            <v>2.764335237165378</v>
          </cell>
        </row>
        <row r="343">
          <cell r="A343" t="str">
            <v>л/с №3000000157993</v>
          </cell>
          <cell r="B343" t="str">
            <v>Кв. 600</v>
          </cell>
          <cell r="C343" t="str">
            <v>Айрапетян Нелли Грачевна</v>
          </cell>
          <cell r="D343">
            <v>44772</v>
          </cell>
          <cell r="E343">
            <v>82.6</v>
          </cell>
          <cell r="F343">
            <v>31</v>
          </cell>
          <cell r="G343">
            <v>28</v>
          </cell>
          <cell r="H343">
            <v>31</v>
          </cell>
          <cell r="I343">
            <v>30</v>
          </cell>
          <cell r="J343">
            <v>31</v>
          </cell>
          <cell r="K343">
            <v>151</v>
          </cell>
          <cell r="L343">
            <v>5731462</v>
          </cell>
          <cell r="M343" t="str">
            <v>нет данных</v>
          </cell>
          <cell r="N343">
            <v>16.356100000000001</v>
          </cell>
          <cell r="O343">
            <v>4.7664958428242059</v>
          </cell>
        </row>
        <row r="344">
          <cell r="A344" t="str">
            <v>л/с №3000000160173</v>
          </cell>
          <cell r="B344" t="str">
            <v>Кв. 605</v>
          </cell>
          <cell r="C344" t="str">
            <v>ЗПИФ Девелопмент и развитие под управл ООО "Эссет Менеджмент Солюшнс"</v>
          </cell>
          <cell r="D344">
            <v>44642</v>
          </cell>
          <cell r="E344">
            <v>82.6</v>
          </cell>
          <cell r="F344">
            <v>31</v>
          </cell>
          <cell r="G344">
            <v>28</v>
          </cell>
          <cell r="H344">
            <v>31</v>
          </cell>
          <cell r="I344">
            <v>30</v>
          </cell>
          <cell r="J344">
            <v>10</v>
          </cell>
          <cell r="K344">
            <v>130</v>
          </cell>
          <cell r="L344" t="str">
            <v>Нет данных</v>
          </cell>
          <cell r="M344" t="str">
            <v>Нет данных</v>
          </cell>
          <cell r="N344" t="str">
            <v>Нет данных</v>
          </cell>
          <cell r="O344">
            <v>4.1036056924976609</v>
          </cell>
        </row>
        <row r="345">
          <cell r="A345" t="str">
            <v>л/с №3000000158016</v>
          </cell>
          <cell r="B345" t="str">
            <v>Кв. 606</v>
          </cell>
          <cell r="C345" t="str">
            <v>Кварцхава Нугзари Бухутиевич</v>
          </cell>
          <cell r="D345">
            <v>44770</v>
          </cell>
          <cell r="E345">
            <v>59.5</v>
          </cell>
          <cell r="F345">
            <v>31</v>
          </cell>
          <cell r="G345">
            <v>28</v>
          </cell>
          <cell r="H345">
            <v>31</v>
          </cell>
          <cell r="I345">
            <v>30</v>
          </cell>
          <cell r="J345">
            <v>22</v>
          </cell>
          <cell r="K345">
            <v>142</v>
          </cell>
          <cell r="L345">
            <v>5731379</v>
          </cell>
          <cell r="M345" t="str">
            <v>нет данных</v>
          </cell>
          <cell r="N345">
            <v>16.797499999999999</v>
          </cell>
          <cell r="O345">
            <v>3.2288475038100892</v>
          </cell>
        </row>
        <row r="346">
          <cell r="A346" t="str">
            <v>л/с №3000000160174</v>
          </cell>
          <cell r="B346" t="str">
            <v>Кв. 607</v>
          </cell>
          <cell r="C346" t="str">
            <v>ЗПИФ Девелопмент и развитие под управл ООО "Эссет Менеджмент Солюшнс"</v>
          </cell>
          <cell r="D346">
            <v>44642</v>
          </cell>
          <cell r="E346">
            <v>51.1</v>
          </cell>
          <cell r="F346">
            <v>31</v>
          </cell>
          <cell r="G346">
            <v>8</v>
          </cell>
          <cell r="H346">
            <v>0</v>
          </cell>
          <cell r="I346">
            <v>0</v>
          </cell>
          <cell r="J346">
            <v>0</v>
          </cell>
          <cell r="K346">
            <v>39</v>
          </cell>
          <cell r="L346">
            <v>5731390</v>
          </cell>
          <cell r="M346" t="str">
            <v>нет данных</v>
          </cell>
          <cell r="N346">
            <v>15.0122</v>
          </cell>
          <cell r="O346">
            <v>0.76160139547202366</v>
          </cell>
        </row>
        <row r="347">
          <cell r="A347" t="str">
            <v>л/с №3000000160413</v>
          </cell>
          <cell r="B347" t="str">
            <v>Кв. 608</v>
          </cell>
          <cell r="C347" t="str">
            <v>Дорош Оксана Николаевна</v>
          </cell>
          <cell r="D347">
            <v>44807</v>
          </cell>
          <cell r="E347">
            <v>39.299999999999997</v>
          </cell>
          <cell r="F347">
            <v>31</v>
          </cell>
          <cell r="G347">
            <v>28</v>
          </cell>
          <cell r="H347">
            <v>31</v>
          </cell>
          <cell r="I347">
            <v>30</v>
          </cell>
          <cell r="J347">
            <v>31</v>
          </cell>
          <cell r="K347">
            <v>151</v>
          </cell>
          <cell r="L347">
            <v>5731386</v>
          </cell>
          <cell r="M347" t="str">
            <v>нет данных</v>
          </cell>
          <cell r="N347">
            <v>10.4346</v>
          </cell>
          <cell r="O347">
            <v>2.2678363997940836</v>
          </cell>
        </row>
        <row r="348">
          <cell r="A348" t="str">
            <v>л/с №3000000157962</v>
          </cell>
          <cell r="B348" t="str">
            <v>Кв. 609</v>
          </cell>
          <cell r="C348" t="str">
            <v>Владимирова Ольга Михайловна</v>
          </cell>
          <cell r="D348">
            <v>44769</v>
          </cell>
          <cell r="E348">
            <v>43</v>
          </cell>
          <cell r="F348">
            <v>31</v>
          </cell>
          <cell r="G348">
            <v>28</v>
          </cell>
          <cell r="H348">
            <v>31</v>
          </cell>
          <cell r="I348">
            <v>26</v>
          </cell>
          <cell r="J348">
            <v>0</v>
          </cell>
          <cell r="K348">
            <v>116</v>
          </cell>
          <cell r="L348">
            <v>5731393</v>
          </cell>
          <cell r="M348" t="str">
            <v>нет данных</v>
          </cell>
          <cell r="N348">
            <v>12.596399999999999</v>
          </cell>
          <cell r="O348">
            <v>1.9062008934790775</v>
          </cell>
        </row>
        <row r="349">
          <cell r="A349" t="str">
            <v>л/с №3000000157959</v>
          </cell>
          <cell r="B349" t="str">
            <v>Кв. 611</v>
          </cell>
          <cell r="C349" t="str">
            <v>Назаров Антон Павлович</v>
          </cell>
          <cell r="D349">
            <v>44775</v>
          </cell>
          <cell r="E349">
            <v>59.5</v>
          </cell>
          <cell r="F349">
            <v>31</v>
          </cell>
          <cell r="G349">
            <v>28</v>
          </cell>
          <cell r="H349">
            <v>31</v>
          </cell>
          <cell r="I349">
            <v>30</v>
          </cell>
          <cell r="J349">
            <v>31</v>
          </cell>
          <cell r="K349">
            <v>151</v>
          </cell>
          <cell r="L349">
            <v>5688703</v>
          </cell>
          <cell r="M349" t="str">
            <v>нет данных</v>
          </cell>
          <cell r="N349">
            <v>11.6424</v>
          </cell>
          <cell r="O349">
            <v>3.4334927681360807</v>
          </cell>
        </row>
        <row r="350">
          <cell r="A350" t="str">
            <v>л/с №3000000160175</v>
          </cell>
          <cell r="B350" t="str">
            <v>Кв. 613</v>
          </cell>
          <cell r="C350" t="str">
            <v>ЗПИФ Девелопмент и развитие под управл ООО "Эссет Менеджмент Солюшнс"</v>
          </cell>
          <cell r="D350">
            <v>44642</v>
          </cell>
          <cell r="E350">
            <v>39.299999999999997</v>
          </cell>
          <cell r="F350">
            <v>31</v>
          </cell>
          <cell r="G350">
            <v>28</v>
          </cell>
          <cell r="H350">
            <v>31</v>
          </cell>
          <cell r="I350">
            <v>14</v>
          </cell>
          <cell r="J350">
            <v>31</v>
          </cell>
          <cell r="K350">
            <v>135</v>
          </cell>
          <cell r="L350">
            <v>5688705</v>
          </cell>
          <cell r="M350" t="str">
            <v>нет данных</v>
          </cell>
          <cell r="N350">
            <v>8.3211999999999993</v>
          </cell>
          <cell r="O350">
            <v>2.0275358541205382</v>
          </cell>
        </row>
        <row r="351">
          <cell r="A351" t="str">
            <v>л/с №3000001185025</v>
          </cell>
          <cell r="B351" t="str">
            <v>Кв. 614</v>
          </cell>
          <cell r="C351" t="str">
            <v>ЗПИФ Девелопмент и развитие под управл ООО "Эссет Менеджмент Солюшнс"</v>
          </cell>
          <cell r="D351">
            <v>44659</v>
          </cell>
          <cell r="E351">
            <v>26.5</v>
          </cell>
          <cell r="F351">
            <v>31</v>
          </cell>
          <cell r="G351">
            <v>28</v>
          </cell>
          <cell r="H351">
            <v>31</v>
          </cell>
          <cell r="I351">
            <v>30</v>
          </cell>
          <cell r="J351">
            <v>31</v>
          </cell>
          <cell r="K351">
            <v>151</v>
          </cell>
          <cell r="L351">
            <v>5731381</v>
          </cell>
          <cell r="M351" t="str">
            <v>нет данных</v>
          </cell>
          <cell r="N351">
            <v>9.3783999999999992</v>
          </cell>
          <cell r="O351">
            <v>1.5292026614387588</v>
          </cell>
        </row>
        <row r="352">
          <cell r="A352" t="str">
            <v>л/с №3000000157992</v>
          </cell>
          <cell r="B352" t="str">
            <v>Кв. 618</v>
          </cell>
          <cell r="C352" t="str">
            <v>Ахмедова Дарья Евгеньевна</v>
          </cell>
          <cell r="D352">
            <v>44772</v>
          </cell>
          <cell r="E352">
            <v>39.9</v>
          </cell>
          <cell r="F352">
            <v>31</v>
          </cell>
          <cell r="G352">
            <v>28</v>
          </cell>
          <cell r="H352">
            <v>31</v>
          </cell>
          <cell r="I352">
            <v>30</v>
          </cell>
          <cell r="J352">
            <v>31</v>
          </cell>
          <cell r="K352">
            <v>151</v>
          </cell>
          <cell r="L352">
            <v>5688708</v>
          </cell>
          <cell r="M352" t="str">
            <v>нет данных</v>
          </cell>
          <cell r="N352">
            <v>6.56</v>
          </cell>
          <cell r="O352">
            <v>2.3024598562794893</v>
          </cell>
        </row>
        <row r="353">
          <cell r="A353" t="str">
            <v>л/с №3000000160176</v>
          </cell>
          <cell r="B353" t="str">
            <v>Кв. 620</v>
          </cell>
          <cell r="C353" t="str">
            <v>ЗПИФ Девелопмент и развитие под управл ООО "Эссет Менеджмент Солюшнс"</v>
          </cell>
          <cell r="D353">
            <v>44642</v>
          </cell>
          <cell r="E353">
            <v>99.8</v>
          </cell>
          <cell r="F353">
            <v>31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  <cell r="K353">
            <v>37</v>
          </cell>
          <cell r="L353">
            <v>5688711</v>
          </cell>
          <cell r="M353" t="str">
            <v>нет данных</v>
          </cell>
          <cell r="N353">
            <v>17.244599999999998</v>
          </cell>
          <cell r="O353">
            <v>1.4111542540619169</v>
          </cell>
        </row>
        <row r="354">
          <cell r="A354" t="str">
            <v>л/с №3000000164638</v>
          </cell>
          <cell r="B354" t="str">
            <v>Кв. 622</v>
          </cell>
          <cell r="C354" t="str">
            <v>Малахова Евгения Витальевна</v>
          </cell>
          <cell r="D354">
            <v>44882</v>
          </cell>
          <cell r="E354">
            <v>51.4</v>
          </cell>
          <cell r="F354">
            <v>31</v>
          </cell>
          <cell r="G354">
            <v>28</v>
          </cell>
          <cell r="H354">
            <v>31</v>
          </cell>
          <cell r="I354">
            <v>30</v>
          </cell>
          <cell r="J354">
            <v>31</v>
          </cell>
          <cell r="K354">
            <v>151</v>
          </cell>
          <cell r="L354">
            <v>5688697</v>
          </cell>
          <cell r="M354" t="str">
            <v>нет данных</v>
          </cell>
          <cell r="N354">
            <v>13.430999999999999</v>
          </cell>
          <cell r="O354">
            <v>2.966076105583102</v>
          </cell>
        </row>
        <row r="355">
          <cell r="A355" t="str">
            <v>л/с №3000000158095</v>
          </cell>
          <cell r="B355" t="str">
            <v>Кв. 623</v>
          </cell>
          <cell r="C355" t="str">
            <v>Лохматов Вадим Павлович</v>
          </cell>
          <cell r="D355">
            <v>44779</v>
          </cell>
          <cell r="E355">
            <v>39.9</v>
          </cell>
          <cell r="F355">
            <v>31</v>
          </cell>
          <cell r="G355">
            <v>28</v>
          </cell>
          <cell r="H355">
            <v>31</v>
          </cell>
          <cell r="I355">
            <v>30</v>
          </cell>
          <cell r="J355">
            <v>31</v>
          </cell>
          <cell r="K355">
            <v>151</v>
          </cell>
          <cell r="L355">
            <v>5688706</v>
          </cell>
          <cell r="M355" t="str">
            <v>нет данных</v>
          </cell>
          <cell r="N355">
            <v>8.8628999999999998</v>
          </cell>
          <cell r="O355">
            <v>2.3024598562794893</v>
          </cell>
        </row>
        <row r="356">
          <cell r="A356" t="str">
            <v>л/с №3000001185028</v>
          </cell>
          <cell r="B356" t="str">
            <v>Кв. 624</v>
          </cell>
          <cell r="C356" t="str">
            <v>ЗПИФ Девелопмент и развитие под управл ООО "Эссет Менеджмент Солюшнс"</v>
          </cell>
          <cell r="D356">
            <v>44658</v>
          </cell>
          <cell r="E356">
            <v>27.1</v>
          </cell>
          <cell r="F356">
            <v>31</v>
          </cell>
          <cell r="G356">
            <v>28</v>
          </cell>
          <cell r="H356">
            <v>31</v>
          </cell>
          <cell r="I356">
            <v>30</v>
          </cell>
          <cell r="J356">
            <v>31</v>
          </cell>
          <cell r="K356">
            <v>151</v>
          </cell>
          <cell r="L356">
            <v>5728462</v>
          </cell>
          <cell r="M356" t="str">
            <v>нет данных</v>
          </cell>
          <cell r="N356">
            <v>11.579800000000001</v>
          </cell>
          <cell r="O356">
            <v>1.5638261179241646</v>
          </cell>
        </row>
        <row r="357">
          <cell r="A357" t="str">
            <v>л/с №3000001185029</v>
          </cell>
          <cell r="B357" t="str">
            <v>Кв. 626</v>
          </cell>
          <cell r="C357" t="str">
            <v>ЗПИФ Девелопмент и развитие под управл ООО "Эссет Менеджмент Солюшнс"</v>
          </cell>
          <cell r="D357">
            <v>44658</v>
          </cell>
          <cell r="E357">
            <v>60</v>
          </cell>
          <cell r="F357">
            <v>31</v>
          </cell>
          <cell r="G357">
            <v>28</v>
          </cell>
          <cell r="H357">
            <v>31</v>
          </cell>
          <cell r="I357">
            <v>3</v>
          </cell>
          <cell r="J357">
            <v>31</v>
          </cell>
          <cell r="K357">
            <v>124</v>
          </cell>
          <cell r="L357">
            <v>5688699</v>
          </cell>
          <cell r="M357" t="str">
            <v>нет данных</v>
          </cell>
          <cell r="N357">
            <v>13.7798</v>
          </cell>
          <cell r="O357">
            <v>2.8432507312518718</v>
          </cell>
        </row>
        <row r="358">
          <cell r="A358" t="str">
            <v>л/с №3000001185030</v>
          </cell>
          <cell r="B358" t="str">
            <v>Кв. 627</v>
          </cell>
          <cell r="C358" t="str">
            <v>ЗПИФ Девелопмент и развитие под управл ООО "Эссет Менеджмент Солюшнс"</v>
          </cell>
          <cell r="D358">
            <v>44658</v>
          </cell>
          <cell r="E358">
            <v>51.4</v>
          </cell>
          <cell r="F358">
            <v>31</v>
          </cell>
          <cell r="G358">
            <v>28</v>
          </cell>
          <cell r="H358">
            <v>31</v>
          </cell>
          <cell r="I358">
            <v>30</v>
          </cell>
          <cell r="J358">
            <v>31</v>
          </cell>
          <cell r="K358">
            <v>151</v>
          </cell>
          <cell r="L358">
            <v>5728455</v>
          </cell>
          <cell r="M358" t="str">
            <v>нет данных</v>
          </cell>
          <cell r="N358">
            <v>12.4765</v>
          </cell>
          <cell r="O358">
            <v>2.966076105583102</v>
          </cell>
        </row>
        <row r="359">
          <cell r="A359" t="str">
            <v>л/с №3000001185031</v>
          </cell>
          <cell r="B359" t="str">
            <v>Кв. 628</v>
          </cell>
          <cell r="C359" t="str">
            <v>ЗПИФ Девелопмент и развитие под управл ООО "Эссет Менеджмент Солюшнс"</v>
          </cell>
          <cell r="D359">
            <v>44658</v>
          </cell>
          <cell r="E359">
            <v>39.9</v>
          </cell>
          <cell r="F359">
            <v>31</v>
          </cell>
          <cell r="G359">
            <v>28</v>
          </cell>
          <cell r="H359">
            <v>31</v>
          </cell>
          <cell r="I359">
            <v>30</v>
          </cell>
          <cell r="J359">
            <v>31</v>
          </cell>
          <cell r="K359">
            <v>151</v>
          </cell>
          <cell r="L359">
            <v>5728463</v>
          </cell>
          <cell r="M359" t="str">
            <v>нет данных</v>
          </cell>
          <cell r="N359">
            <v>9.3274000000000008</v>
          </cell>
          <cell r="O359">
            <v>2.3024598562794893</v>
          </cell>
        </row>
        <row r="360">
          <cell r="A360" t="str">
            <v>л/с №3000000160177</v>
          </cell>
          <cell r="B360" t="str">
            <v>Кв. 629</v>
          </cell>
          <cell r="C360" t="str">
            <v>ЗПИФ Девелопмент и развитие под управл ООО "Эссет Менеджмент Солюшнс"</v>
          </cell>
          <cell r="D360">
            <v>44642</v>
          </cell>
          <cell r="E360">
            <v>27.1</v>
          </cell>
          <cell r="F360">
            <v>31</v>
          </cell>
          <cell r="G360">
            <v>28</v>
          </cell>
          <cell r="H360">
            <v>31</v>
          </cell>
          <cell r="I360">
            <v>30</v>
          </cell>
          <cell r="J360">
            <v>31</v>
          </cell>
          <cell r="K360">
            <v>151</v>
          </cell>
          <cell r="L360">
            <v>5728454</v>
          </cell>
          <cell r="M360" t="str">
            <v>нет данных</v>
          </cell>
          <cell r="N360" t="str">
            <v>нет данных</v>
          </cell>
          <cell r="O360">
            <v>1.5638261179241646</v>
          </cell>
        </row>
        <row r="361">
          <cell r="A361" t="str">
            <v>л/с №3000000164334</v>
          </cell>
          <cell r="B361" t="str">
            <v>Кв. 631</v>
          </cell>
          <cell r="C361" t="str">
            <v>Хрисанкова Анастасия Михайловна</v>
          </cell>
          <cell r="D361">
            <v>44873</v>
          </cell>
          <cell r="E361">
            <v>60</v>
          </cell>
          <cell r="F361">
            <v>31</v>
          </cell>
          <cell r="G361">
            <v>28</v>
          </cell>
          <cell r="H361">
            <v>31</v>
          </cell>
          <cell r="I361">
            <v>30</v>
          </cell>
          <cell r="J361">
            <v>31</v>
          </cell>
          <cell r="K361">
            <v>151</v>
          </cell>
          <cell r="L361">
            <v>5728466</v>
          </cell>
          <cell r="M361" t="str">
            <v>нет данных</v>
          </cell>
          <cell r="N361">
            <v>14.2797</v>
          </cell>
          <cell r="O361">
            <v>3.4623456485405857</v>
          </cell>
        </row>
        <row r="362">
          <cell r="A362" t="str">
            <v>л/с №3000000160179</v>
          </cell>
          <cell r="B362" t="str">
            <v>Кв. 632</v>
          </cell>
          <cell r="C362" t="str">
            <v>ЗПИФ Девелопмент и развитие под управл ООО "Эссет Менеджмент Солюшнс"</v>
          </cell>
          <cell r="D362">
            <v>44642</v>
          </cell>
          <cell r="E362">
            <v>51.4</v>
          </cell>
          <cell r="F362">
            <v>31</v>
          </cell>
          <cell r="G362">
            <v>15</v>
          </cell>
          <cell r="H362">
            <v>0</v>
          </cell>
          <cell r="I362">
            <v>0</v>
          </cell>
          <cell r="J362">
            <v>0</v>
          </cell>
          <cell r="K362">
            <v>46</v>
          </cell>
          <cell r="L362">
            <v>5728465</v>
          </cell>
          <cell r="M362" t="str">
            <v>нет данных</v>
          </cell>
          <cell r="N362">
            <v>13.9704</v>
          </cell>
          <cell r="O362">
            <v>0.90357285335644155</v>
          </cell>
        </row>
        <row r="363">
          <cell r="A363" t="str">
            <v>л/с №3000001185032</v>
          </cell>
          <cell r="B363" t="str">
            <v>Кв. 634</v>
          </cell>
          <cell r="C363" t="str">
            <v>ЗПИФ Девелопмент и развитие под управл ООО "Эссет Менеджмент Солюшнс"</v>
          </cell>
          <cell r="D363">
            <v>44659</v>
          </cell>
          <cell r="E363">
            <v>27.1</v>
          </cell>
          <cell r="F363">
            <v>31</v>
          </cell>
          <cell r="G363">
            <v>28</v>
          </cell>
          <cell r="H363">
            <v>31</v>
          </cell>
          <cell r="I363">
            <v>30</v>
          </cell>
          <cell r="J363">
            <v>31</v>
          </cell>
          <cell r="K363">
            <v>151</v>
          </cell>
          <cell r="L363">
            <v>5731429</v>
          </cell>
          <cell r="M363" t="str">
            <v>нет данных</v>
          </cell>
          <cell r="N363">
            <v>11.8391</v>
          </cell>
          <cell r="O363">
            <v>1.5638261179241646</v>
          </cell>
        </row>
        <row r="364">
          <cell r="A364" t="str">
            <v>л/с №3000001185033</v>
          </cell>
          <cell r="B364" t="str">
            <v>Кв. 635</v>
          </cell>
          <cell r="C364" t="str">
            <v>ЗПИФ Девелопмент и развитие под управл ООО "Эссет Менеджмент Солюшнс"</v>
          </cell>
          <cell r="D364">
            <v>44659</v>
          </cell>
          <cell r="E364">
            <v>99.8</v>
          </cell>
          <cell r="F364">
            <v>31</v>
          </cell>
          <cell r="G364">
            <v>28</v>
          </cell>
          <cell r="H364">
            <v>31</v>
          </cell>
          <cell r="I364">
            <v>30</v>
          </cell>
          <cell r="J364">
            <v>31</v>
          </cell>
          <cell r="K364">
            <v>151</v>
          </cell>
          <cell r="L364">
            <v>5731425</v>
          </cell>
          <cell r="M364" t="str">
            <v>нет данных</v>
          </cell>
          <cell r="N364">
            <v>17.1629</v>
          </cell>
          <cell r="O364">
            <v>5.7590349287391742</v>
          </cell>
        </row>
        <row r="365">
          <cell r="A365" t="str">
            <v>л/с №3000000157895</v>
          </cell>
          <cell r="B365" t="str">
            <v>Кв. 638</v>
          </cell>
          <cell r="C365" t="str">
            <v>Щербаков Виктор Викторович</v>
          </cell>
          <cell r="D365">
            <v>44764</v>
          </cell>
          <cell r="E365">
            <v>39.9</v>
          </cell>
          <cell r="F365">
            <v>31</v>
          </cell>
          <cell r="G365">
            <v>28</v>
          </cell>
          <cell r="H365">
            <v>31</v>
          </cell>
          <cell r="I365">
            <v>30</v>
          </cell>
          <cell r="J365">
            <v>31</v>
          </cell>
          <cell r="K365">
            <v>151</v>
          </cell>
          <cell r="L365">
            <v>5731384</v>
          </cell>
          <cell r="M365" t="str">
            <v>нет данных</v>
          </cell>
          <cell r="N365">
            <v>10.3264</v>
          </cell>
          <cell r="O365">
            <v>2.3024598562794893</v>
          </cell>
        </row>
        <row r="366">
          <cell r="A366" t="str">
            <v>л/с №3000001185034</v>
          </cell>
          <cell r="B366" t="str">
            <v>Кв. 639</v>
          </cell>
          <cell r="C366" t="str">
            <v>ЗПИФ Девелопмент и развитие под управл ООО "Эссет Менеджмент Солюшнс"</v>
          </cell>
          <cell r="D366">
            <v>44659</v>
          </cell>
          <cell r="E366">
            <v>27.1</v>
          </cell>
          <cell r="F366">
            <v>31</v>
          </cell>
          <cell r="G366">
            <v>28</v>
          </cell>
          <cell r="H366">
            <v>31</v>
          </cell>
          <cell r="I366">
            <v>30</v>
          </cell>
          <cell r="J366">
            <v>31</v>
          </cell>
          <cell r="K366">
            <v>151</v>
          </cell>
          <cell r="L366">
            <v>5731387</v>
          </cell>
          <cell r="M366" t="str">
            <v>нет данных</v>
          </cell>
          <cell r="N366">
            <v>10.817600000000001</v>
          </cell>
          <cell r="O366">
            <v>1.5638261179241646</v>
          </cell>
        </row>
        <row r="367">
          <cell r="A367" t="str">
            <v>л/с №3000000160180</v>
          </cell>
          <cell r="B367" t="str">
            <v>Кв. 640</v>
          </cell>
          <cell r="C367" t="str">
            <v>ЗПИФ Девелопмент и развитие под управл ООО "Эссет Менеджмент Солюшнс"</v>
          </cell>
          <cell r="D367">
            <v>44642</v>
          </cell>
          <cell r="E367">
            <v>99.8</v>
          </cell>
          <cell r="F367">
            <v>31</v>
          </cell>
          <cell r="G367">
            <v>28</v>
          </cell>
          <cell r="H367">
            <v>31</v>
          </cell>
          <cell r="I367">
            <v>30</v>
          </cell>
          <cell r="J367">
            <v>31</v>
          </cell>
          <cell r="K367">
            <v>151</v>
          </cell>
          <cell r="L367">
            <v>5731435</v>
          </cell>
          <cell r="M367" t="str">
            <v>нет данных</v>
          </cell>
          <cell r="N367">
            <v>16.4938</v>
          </cell>
          <cell r="O367">
            <v>5.7590349287391742</v>
          </cell>
        </row>
        <row r="368">
          <cell r="A368" t="str">
            <v>л/с №3000000160318</v>
          </cell>
          <cell r="B368" t="str">
            <v>Кв. 641</v>
          </cell>
          <cell r="C368" t="str">
            <v>Скопинцев Евгений Сергеевич</v>
          </cell>
          <cell r="D368">
            <v>44809</v>
          </cell>
          <cell r="E368">
            <v>60</v>
          </cell>
          <cell r="F368">
            <v>31</v>
          </cell>
          <cell r="G368">
            <v>28</v>
          </cell>
          <cell r="H368">
            <v>31</v>
          </cell>
          <cell r="I368">
            <v>30</v>
          </cell>
          <cell r="J368">
            <v>31</v>
          </cell>
          <cell r="K368">
            <v>151</v>
          </cell>
          <cell r="L368">
            <v>5688478</v>
          </cell>
          <cell r="M368" t="str">
            <v>нет данных</v>
          </cell>
          <cell r="N368">
            <v>15.0305</v>
          </cell>
          <cell r="O368">
            <v>3.4623456485405857</v>
          </cell>
        </row>
        <row r="369">
          <cell r="A369" t="str">
            <v>л/с №3000001185035</v>
          </cell>
          <cell r="B369" t="str">
            <v>Кв. 642</v>
          </cell>
          <cell r="C369" t="str">
            <v>ЗПИФ Девелопмент и развитие под управл ООО "Эссет Менеджмент Солюшнс"</v>
          </cell>
          <cell r="D369">
            <v>44658</v>
          </cell>
          <cell r="E369">
            <v>51.4</v>
          </cell>
          <cell r="F369">
            <v>31</v>
          </cell>
          <cell r="G369">
            <v>28</v>
          </cell>
          <cell r="H369">
            <v>0</v>
          </cell>
          <cell r="I369">
            <v>0</v>
          </cell>
          <cell r="J369">
            <v>0</v>
          </cell>
          <cell r="K369">
            <v>59</v>
          </cell>
          <cell r="L369">
            <v>5688467</v>
          </cell>
          <cell r="M369" t="str">
            <v>нет данных</v>
          </cell>
          <cell r="N369">
            <v>12.7918</v>
          </cell>
          <cell r="O369">
            <v>1.1589303988702186</v>
          </cell>
        </row>
        <row r="370">
          <cell r="A370" t="str">
            <v>л/с №3000000160181</v>
          </cell>
          <cell r="B370" t="str">
            <v>Кв. 643</v>
          </cell>
          <cell r="C370" t="str">
            <v>ЗПИФ Девелопмент и развитие под управл ООО "Эссет Менеджмент Солюшнс"</v>
          </cell>
          <cell r="D370">
            <v>44642</v>
          </cell>
          <cell r="E370">
            <v>39.9</v>
          </cell>
          <cell r="F370">
            <v>31</v>
          </cell>
          <cell r="G370">
            <v>28</v>
          </cell>
          <cell r="H370">
            <v>31</v>
          </cell>
          <cell r="I370">
            <v>30</v>
          </cell>
          <cell r="J370">
            <v>21</v>
          </cell>
          <cell r="K370">
            <v>141</v>
          </cell>
          <cell r="L370">
            <v>5688459</v>
          </cell>
          <cell r="M370" t="str">
            <v>нет данных</v>
          </cell>
          <cell r="N370">
            <v>9.8390000000000004</v>
          </cell>
          <cell r="O370">
            <v>2.1499790710954172</v>
          </cell>
        </row>
        <row r="371">
          <cell r="A371" t="str">
            <v>л/с №3000001185036</v>
          </cell>
          <cell r="B371" t="str">
            <v>Кв. 644</v>
          </cell>
          <cell r="C371" t="str">
            <v>ЗПИФ Девелопмент и развитие под управл ООО "Эссет Менеджмент Солюшнс"</v>
          </cell>
          <cell r="D371">
            <v>44659</v>
          </cell>
          <cell r="E371">
            <v>47.6</v>
          </cell>
          <cell r="F371">
            <v>31</v>
          </cell>
          <cell r="G371">
            <v>28</v>
          </cell>
          <cell r="H371">
            <v>31</v>
          </cell>
          <cell r="I371">
            <v>30</v>
          </cell>
          <cell r="J371">
            <v>31</v>
          </cell>
          <cell r="K371">
            <v>151</v>
          </cell>
          <cell r="L371">
            <v>5688466</v>
          </cell>
          <cell r="M371" t="str">
            <v>нет данных</v>
          </cell>
          <cell r="N371">
            <v>11.231400000000001</v>
          </cell>
          <cell r="O371">
            <v>2.7467942145088649</v>
          </cell>
        </row>
        <row r="372">
          <cell r="A372" t="str">
            <v>л/с №3000001185037</v>
          </cell>
          <cell r="B372" t="str">
            <v>Кв. 647</v>
          </cell>
          <cell r="C372" t="str">
            <v>ЗПИФ Девелопмент и развитие под управл ООО "Эссет Менеджмент Солюшнс"</v>
          </cell>
          <cell r="D372">
            <v>44658</v>
          </cell>
          <cell r="E372">
            <v>51.4</v>
          </cell>
          <cell r="F372">
            <v>31</v>
          </cell>
          <cell r="G372">
            <v>26</v>
          </cell>
          <cell r="H372">
            <v>0</v>
          </cell>
          <cell r="I372">
            <v>0</v>
          </cell>
          <cell r="J372">
            <v>0</v>
          </cell>
          <cell r="K372">
            <v>57</v>
          </cell>
          <cell r="L372">
            <v>5688465</v>
          </cell>
          <cell r="M372" t="str">
            <v>нет данных</v>
          </cell>
          <cell r="N372">
            <v>12.776400000000001</v>
          </cell>
          <cell r="O372">
            <v>1.1196446226373298</v>
          </cell>
        </row>
        <row r="373">
          <cell r="A373" t="str">
            <v>л/с №3000001185038</v>
          </cell>
          <cell r="B373" t="str">
            <v>Кв. 648</v>
          </cell>
          <cell r="C373" t="str">
            <v>ЗПИФ Девелопмент и развитие под управл ООО "Эссет Менеджмент Солюшнс"</v>
          </cell>
          <cell r="D373">
            <v>44658</v>
          </cell>
          <cell r="E373">
            <v>39.9</v>
          </cell>
          <cell r="F373">
            <v>31</v>
          </cell>
          <cell r="G373">
            <v>28</v>
          </cell>
          <cell r="H373">
            <v>31</v>
          </cell>
          <cell r="I373">
            <v>30</v>
          </cell>
          <cell r="J373">
            <v>31</v>
          </cell>
          <cell r="K373">
            <v>151</v>
          </cell>
          <cell r="L373">
            <v>5688333</v>
          </cell>
          <cell r="M373" t="str">
            <v>нет данных</v>
          </cell>
          <cell r="N373">
            <v>8.8728999999999996</v>
          </cell>
          <cell r="O373">
            <v>2.3024598562794893</v>
          </cell>
        </row>
        <row r="374">
          <cell r="A374" t="str">
            <v>л/с №3000001185039</v>
          </cell>
          <cell r="B374" t="str">
            <v>Кв. 649</v>
          </cell>
          <cell r="C374" t="str">
            <v>ЗПИФ Девелопмент и развитие под управл ООО "Эссет Менеджмент Солюшнс"</v>
          </cell>
          <cell r="D374">
            <v>44659</v>
          </cell>
          <cell r="E374">
            <v>47.6</v>
          </cell>
          <cell r="F374">
            <v>31</v>
          </cell>
          <cell r="G374">
            <v>28</v>
          </cell>
          <cell r="H374">
            <v>31</v>
          </cell>
          <cell r="I374">
            <v>30</v>
          </cell>
          <cell r="J374">
            <v>31</v>
          </cell>
          <cell r="K374">
            <v>151</v>
          </cell>
          <cell r="L374">
            <v>5688325</v>
          </cell>
          <cell r="M374" t="str">
            <v>нет данных</v>
          </cell>
          <cell r="N374">
            <v>10.897500000000001</v>
          </cell>
          <cell r="O374">
            <v>2.7467942145088649</v>
          </cell>
        </row>
        <row r="375">
          <cell r="A375" t="str">
            <v>л/с №3000000162942</v>
          </cell>
          <cell r="B375" t="str">
            <v>Кв. 65</v>
          </cell>
          <cell r="C375" t="str">
            <v>Монахов Дмитрий Валентинович</v>
          </cell>
          <cell r="D375">
            <v>44842</v>
          </cell>
          <cell r="E375">
            <v>35.299999999999997</v>
          </cell>
          <cell r="F375">
            <v>31</v>
          </cell>
          <cell r="G375">
            <v>28</v>
          </cell>
          <cell r="H375">
            <v>31</v>
          </cell>
          <cell r="I375">
            <v>30</v>
          </cell>
          <cell r="J375">
            <v>31</v>
          </cell>
          <cell r="K375">
            <v>151</v>
          </cell>
          <cell r="L375">
            <v>5688733</v>
          </cell>
          <cell r="M375" t="str">
            <v>нет данных</v>
          </cell>
          <cell r="N375">
            <v>11.093</v>
          </cell>
          <cell r="O375">
            <v>2.0370133565580444</v>
          </cell>
        </row>
        <row r="376">
          <cell r="A376" t="str">
            <v>л/с №3000000157894</v>
          </cell>
          <cell r="B376" t="str">
            <v>Кв. 652</v>
          </cell>
          <cell r="C376" t="str">
            <v>Погорелов Дмитрий Сергеевич</v>
          </cell>
          <cell r="D376">
            <v>44764</v>
          </cell>
          <cell r="E376">
            <v>51.4</v>
          </cell>
          <cell r="F376">
            <v>31</v>
          </cell>
          <cell r="G376">
            <v>28</v>
          </cell>
          <cell r="H376">
            <v>31</v>
          </cell>
          <cell r="I376">
            <v>30</v>
          </cell>
          <cell r="J376">
            <v>31</v>
          </cell>
          <cell r="K376">
            <v>151</v>
          </cell>
          <cell r="L376">
            <v>5688335</v>
          </cell>
          <cell r="M376" t="str">
            <v>нет данных</v>
          </cell>
          <cell r="N376">
            <v>7.5631000000000004</v>
          </cell>
          <cell r="O376">
            <v>2.966076105583102</v>
          </cell>
        </row>
        <row r="377">
          <cell r="A377" t="str">
            <v>л/с №3000000160182</v>
          </cell>
          <cell r="B377" t="str">
            <v>Кв. 654</v>
          </cell>
          <cell r="C377" t="str">
            <v>ЗПИФ Девелопмент и развитие под управл ООО "Эссет Менеджмент Солюшнс"</v>
          </cell>
          <cell r="D377">
            <v>44642</v>
          </cell>
          <cell r="E377">
            <v>27.1</v>
          </cell>
          <cell r="F377">
            <v>31</v>
          </cell>
          <cell r="G377">
            <v>28</v>
          </cell>
          <cell r="H377">
            <v>31</v>
          </cell>
          <cell r="I377">
            <v>30</v>
          </cell>
          <cell r="J377">
            <v>31</v>
          </cell>
          <cell r="K377">
            <v>151</v>
          </cell>
          <cell r="L377">
            <v>5731411</v>
          </cell>
          <cell r="M377" t="str">
            <v>нет данных</v>
          </cell>
          <cell r="N377">
            <v>10.8588</v>
          </cell>
          <cell r="O377">
            <v>1.5638261179241646</v>
          </cell>
        </row>
        <row r="378">
          <cell r="A378" t="str">
            <v>л/с №3000000157954</v>
          </cell>
          <cell r="B378" t="str">
            <v>Кв. 658</v>
          </cell>
          <cell r="C378" t="str">
            <v>Клишин Михаил Аександрович</v>
          </cell>
          <cell r="D378">
            <v>44769</v>
          </cell>
          <cell r="E378">
            <v>39.9</v>
          </cell>
          <cell r="F378">
            <v>31</v>
          </cell>
          <cell r="G378">
            <v>28</v>
          </cell>
          <cell r="H378">
            <v>31</v>
          </cell>
          <cell r="I378">
            <v>30</v>
          </cell>
          <cell r="J378">
            <v>31</v>
          </cell>
          <cell r="K378">
            <v>151</v>
          </cell>
          <cell r="L378">
            <v>5731420</v>
          </cell>
          <cell r="M378" t="str">
            <v>нет данных</v>
          </cell>
          <cell r="N378">
            <v>8.0390999999999995</v>
          </cell>
          <cell r="O378">
            <v>2.3024598562794893</v>
          </cell>
        </row>
        <row r="379">
          <cell r="A379" t="str">
            <v>л/с №3000001185040</v>
          </cell>
          <cell r="B379" t="str">
            <v>Кв. 659</v>
          </cell>
          <cell r="C379" t="str">
            <v>ЗПИФ Девелопмент и развитие под управл ООО "Эссет Менеджмент Солюшнс"</v>
          </cell>
          <cell r="D379">
            <v>44659</v>
          </cell>
          <cell r="E379">
            <v>27.1</v>
          </cell>
          <cell r="F379">
            <v>31</v>
          </cell>
          <cell r="G379">
            <v>28</v>
          </cell>
          <cell r="H379">
            <v>31</v>
          </cell>
          <cell r="I379">
            <v>30</v>
          </cell>
          <cell r="J379">
            <v>31</v>
          </cell>
          <cell r="K379">
            <v>151</v>
          </cell>
          <cell r="L379">
            <v>5731413</v>
          </cell>
          <cell r="M379" t="str">
            <v>нет данных</v>
          </cell>
          <cell r="N379">
            <v>10.6279</v>
          </cell>
          <cell r="O379">
            <v>1.5638261179241646</v>
          </cell>
        </row>
        <row r="380">
          <cell r="A380" t="str">
            <v>л/с №3000000160184</v>
          </cell>
          <cell r="B380" t="str">
            <v>Кв. 660</v>
          </cell>
          <cell r="C380" t="str">
            <v>ЗПИФ Девелопмент и развитие под управл ООО "Эссет Менеджмент Солюшнс"</v>
          </cell>
          <cell r="D380">
            <v>44642</v>
          </cell>
          <cell r="E380">
            <v>103.8</v>
          </cell>
          <cell r="F380">
            <v>31</v>
          </cell>
          <cell r="G380">
            <v>28</v>
          </cell>
          <cell r="H380">
            <v>31</v>
          </cell>
          <cell r="I380">
            <v>30</v>
          </cell>
          <cell r="J380">
            <v>31</v>
          </cell>
          <cell r="K380">
            <v>151</v>
          </cell>
          <cell r="L380">
            <v>5731421</v>
          </cell>
          <cell r="M380" t="str">
            <v>нет данных</v>
          </cell>
          <cell r="N380">
            <v>10.177099999999999</v>
          </cell>
          <cell r="O380">
            <v>5.989857971975213</v>
          </cell>
        </row>
        <row r="381">
          <cell r="A381" t="str">
            <v>л/с №3000001185041</v>
          </cell>
          <cell r="B381" t="str">
            <v>Кв. 661</v>
          </cell>
          <cell r="C381" t="str">
            <v>ЗПИФ Девелопмент и развитие под управл ООО "Эссет Менеджмент Солюшнс"</v>
          </cell>
          <cell r="D381">
            <v>44658</v>
          </cell>
          <cell r="E381">
            <v>60</v>
          </cell>
          <cell r="F381">
            <v>31</v>
          </cell>
          <cell r="G381">
            <v>28</v>
          </cell>
          <cell r="H381">
            <v>31</v>
          </cell>
          <cell r="I381">
            <v>30</v>
          </cell>
          <cell r="J381">
            <v>31</v>
          </cell>
          <cell r="K381">
            <v>151</v>
          </cell>
          <cell r="L381">
            <v>5731412</v>
          </cell>
          <cell r="M381" t="str">
            <v>нет данных</v>
          </cell>
          <cell r="N381">
            <v>14.2104</v>
          </cell>
          <cell r="O381">
            <v>3.4623456485405857</v>
          </cell>
        </row>
        <row r="382">
          <cell r="A382" t="str">
            <v>л/с №3000000160185</v>
          </cell>
          <cell r="B382" t="str">
            <v>Кв. 663</v>
          </cell>
          <cell r="C382" t="str">
            <v>ЗПИФ Девелопмент и развитие под управл ООО "Эссет Менеджмент Солюшнс"</v>
          </cell>
          <cell r="D382">
            <v>44642</v>
          </cell>
          <cell r="E382">
            <v>39.9</v>
          </cell>
          <cell r="F382">
            <v>31</v>
          </cell>
          <cell r="G382">
            <v>28</v>
          </cell>
          <cell r="H382">
            <v>31</v>
          </cell>
          <cell r="I382">
            <v>24</v>
          </cell>
          <cell r="J382">
            <v>31</v>
          </cell>
          <cell r="K382">
            <v>145</v>
          </cell>
          <cell r="L382">
            <v>5731417</v>
          </cell>
          <cell r="M382" t="str">
            <v>нет данных</v>
          </cell>
          <cell r="N382">
            <v>9.2402999999999995</v>
          </cell>
          <cell r="O382">
            <v>2.2109713851690462</v>
          </cell>
        </row>
        <row r="383">
          <cell r="A383" t="str">
            <v>л/с №3000001185043</v>
          </cell>
          <cell r="B383" t="str">
            <v>Кв. 664</v>
          </cell>
          <cell r="C383" t="str">
            <v>ЗПИФ Девелопмент и развитие под управл ООО "Эссет Менеджмент Солюшнс"</v>
          </cell>
          <cell r="D383">
            <v>44659</v>
          </cell>
          <cell r="E383">
            <v>27.1</v>
          </cell>
          <cell r="F383">
            <v>31</v>
          </cell>
          <cell r="G383">
            <v>28</v>
          </cell>
          <cell r="H383">
            <v>31</v>
          </cell>
          <cell r="I383">
            <v>30</v>
          </cell>
          <cell r="J383">
            <v>31</v>
          </cell>
          <cell r="K383">
            <v>151</v>
          </cell>
          <cell r="L383">
            <v>5688324</v>
          </cell>
          <cell r="M383" t="str">
            <v>нет данных</v>
          </cell>
          <cell r="N383">
            <v>10.003399999999999</v>
          </cell>
          <cell r="O383">
            <v>1.5638261179241646</v>
          </cell>
        </row>
        <row r="384">
          <cell r="A384" t="str">
            <v>л/с №3000001185044</v>
          </cell>
          <cell r="B384" t="str">
            <v>Кв. 665</v>
          </cell>
          <cell r="C384" t="str">
            <v>ЗПИФ Девелопмент и развитие под управл ООО "Эссет Менеджмент Солюшнс"</v>
          </cell>
          <cell r="D384">
            <v>44659</v>
          </cell>
          <cell r="E384">
            <v>103.8</v>
          </cell>
          <cell r="F384">
            <v>31</v>
          </cell>
          <cell r="G384">
            <v>28</v>
          </cell>
          <cell r="H384">
            <v>31</v>
          </cell>
          <cell r="I384">
            <v>30</v>
          </cell>
          <cell r="J384">
            <v>31</v>
          </cell>
          <cell r="K384">
            <v>151</v>
          </cell>
          <cell r="L384">
            <v>5731418</v>
          </cell>
          <cell r="M384" t="str">
            <v>нет данных</v>
          </cell>
          <cell r="N384">
            <v>8.9503000000000004</v>
          </cell>
          <cell r="O384">
            <v>5.989857971975213</v>
          </cell>
        </row>
        <row r="385">
          <cell r="A385" t="str">
            <v>л/с №3000001185047</v>
          </cell>
          <cell r="B385" t="str">
            <v>Кв. 668</v>
          </cell>
          <cell r="C385" t="str">
            <v>ЗПИФ Девелопмент и развитие под управл ООО "Эссет Менеджмент Солюшнс"</v>
          </cell>
          <cell r="D385">
            <v>44658</v>
          </cell>
          <cell r="E385">
            <v>39.9</v>
          </cell>
          <cell r="F385">
            <v>31</v>
          </cell>
          <cell r="G385">
            <v>28</v>
          </cell>
          <cell r="H385">
            <v>31</v>
          </cell>
          <cell r="I385">
            <v>30</v>
          </cell>
          <cell r="J385">
            <v>31</v>
          </cell>
          <cell r="K385">
            <v>151</v>
          </cell>
          <cell r="L385">
            <v>5688583</v>
          </cell>
          <cell r="M385" t="str">
            <v>нет данных</v>
          </cell>
          <cell r="N385">
            <v>9.0603999999999996</v>
          </cell>
          <cell r="O385">
            <v>2.3024598562794893</v>
          </cell>
        </row>
        <row r="386">
          <cell r="A386" t="str">
            <v>л/с №3000001185046</v>
          </cell>
          <cell r="B386" t="str">
            <v>Кв. 669</v>
          </cell>
          <cell r="C386" t="str">
            <v>ЗПИФ Девелопмент и развитие под управл ООО "Эссет Менеджмент Солюшнс"</v>
          </cell>
          <cell r="D386">
            <v>44659</v>
          </cell>
          <cell r="E386">
            <v>27.1</v>
          </cell>
          <cell r="F386">
            <v>31</v>
          </cell>
          <cell r="G386">
            <v>28</v>
          </cell>
          <cell r="H386">
            <v>31</v>
          </cell>
          <cell r="I386">
            <v>30</v>
          </cell>
          <cell r="J386">
            <v>31</v>
          </cell>
          <cell r="K386">
            <v>151</v>
          </cell>
          <cell r="L386">
            <v>5688589</v>
          </cell>
          <cell r="M386" t="str">
            <v>нет данных</v>
          </cell>
          <cell r="N386">
            <v>10.330399999999999</v>
          </cell>
          <cell r="O386">
            <v>1.5638261179241646</v>
          </cell>
        </row>
        <row r="387">
          <cell r="A387" t="str">
            <v>л/с №3000001185050</v>
          </cell>
          <cell r="B387" t="str">
            <v>Кв. 670</v>
          </cell>
          <cell r="C387" t="str">
            <v>ЗПИФ Девелопмент и развитие под управл ООО "Эссет Менеджмент Солюшнс"</v>
          </cell>
          <cell r="D387">
            <v>44659</v>
          </cell>
          <cell r="E387">
            <v>103.8</v>
          </cell>
          <cell r="F387">
            <v>31</v>
          </cell>
          <cell r="G387">
            <v>28</v>
          </cell>
          <cell r="H387">
            <v>31</v>
          </cell>
          <cell r="I387">
            <v>30</v>
          </cell>
          <cell r="J387">
            <v>31</v>
          </cell>
          <cell r="K387">
            <v>151</v>
          </cell>
          <cell r="L387">
            <v>5688588</v>
          </cell>
          <cell r="M387" t="str">
            <v>нет данных</v>
          </cell>
          <cell r="N387">
            <v>9.4405000000000001</v>
          </cell>
          <cell r="O387">
            <v>5.989857971975213</v>
          </cell>
        </row>
        <row r="388">
          <cell r="A388" t="str">
            <v>л/с №3000001185051</v>
          </cell>
          <cell r="B388" t="str">
            <v>Кв. 671</v>
          </cell>
          <cell r="C388" t="str">
            <v>ЗПИФ Девелопмент и развитие под управл ООО "Эссет Менеджмент Солюшнс"</v>
          </cell>
          <cell r="D388">
            <v>44658</v>
          </cell>
          <cell r="E388">
            <v>60</v>
          </cell>
          <cell r="F388">
            <v>31</v>
          </cell>
          <cell r="G388">
            <v>28</v>
          </cell>
          <cell r="H388">
            <v>9</v>
          </cell>
          <cell r="I388">
            <v>0</v>
          </cell>
          <cell r="J388">
            <v>0</v>
          </cell>
          <cell r="K388">
            <v>68</v>
          </cell>
          <cell r="L388">
            <v>5688268</v>
          </cell>
          <cell r="M388" t="str">
            <v>нет данных</v>
          </cell>
          <cell r="N388">
            <v>7.7938999999999998</v>
          </cell>
          <cell r="O388">
            <v>1.5592020139123166</v>
          </cell>
        </row>
        <row r="389">
          <cell r="A389" t="str">
            <v>л/с №3000001185052</v>
          </cell>
          <cell r="B389" t="str">
            <v>Кв. 672</v>
          </cell>
          <cell r="C389" t="str">
            <v>ЗПИФ Девелопмент и развитие под управл ООО "Эссет Менеджмент Солюшнс"</v>
          </cell>
          <cell r="D389">
            <v>44658</v>
          </cell>
          <cell r="E389">
            <v>51.4</v>
          </cell>
          <cell r="F389">
            <v>31</v>
          </cell>
          <cell r="G389">
            <v>26</v>
          </cell>
          <cell r="H389">
            <v>0</v>
          </cell>
          <cell r="I389">
            <v>0</v>
          </cell>
          <cell r="J389">
            <v>0</v>
          </cell>
          <cell r="K389">
            <v>57</v>
          </cell>
          <cell r="L389">
            <v>5688274</v>
          </cell>
          <cell r="M389" t="str">
            <v>нет данных</v>
          </cell>
          <cell r="N389">
            <v>8.0478000000000005</v>
          </cell>
          <cell r="O389">
            <v>1.1196446226373298</v>
          </cell>
        </row>
        <row r="390">
          <cell r="A390" t="str">
            <v>л/с №3000000160186</v>
          </cell>
          <cell r="B390" t="str">
            <v>Кв. 674</v>
          </cell>
          <cell r="C390" t="str">
            <v>ЗПИФ Девелопмент и развитие под управл ООО "Эссет Менеджмент Солюшнс"</v>
          </cell>
          <cell r="D390">
            <v>44642</v>
          </cell>
          <cell r="E390">
            <v>27.1</v>
          </cell>
          <cell r="F390">
            <v>31</v>
          </cell>
          <cell r="G390">
            <v>28</v>
          </cell>
          <cell r="H390">
            <v>31</v>
          </cell>
          <cell r="I390">
            <v>30</v>
          </cell>
          <cell r="J390">
            <v>31</v>
          </cell>
          <cell r="K390">
            <v>151</v>
          </cell>
          <cell r="L390">
            <v>5688586</v>
          </cell>
          <cell r="M390" t="str">
            <v>нет данных</v>
          </cell>
          <cell r="N390">
            <v>8.6270000000000007</v>
          </cell>
          <cell r="O390">
            <v>1.5638261179241646</v>
          </cell>
        </row>
        <row r="391">
          <cell r="A391" t="str">
            <v>л/с №3000001185053</v>
          </cell>
          <cell r="B391" t="str">
            <v>Кв. 675</v>
          </cell>
          <cell r="C391" t="str">
            <v>ЗПИФ Девелопмент и развитие под управл ООО "Эссет Менеджмент Солюшнс"</v>
          </cell>
          <cell r="D391">
            <v>44658</v>
          </cell>
          <cell r="E391">
            <v>103.8</v>
          </cell>
          <cell r="F391">
            <v>31</v>
          </cell>
          <cell r="G391">
            <v>28</v>
          </cell>
          <cell r="H391">
            <v>31</v>
          </cell>
          <cell r="I391">
            <v>30</v>
          </cell>
          <cell r="J391">
            <v>31</v>
          </cell>
          <cell r="K391">
            <v>151</v>
          </cell>
          <cell r="L391">
            <v>5688263</v>
          </cell>
          <cell r="M391" t="str">
            <v>нет данных</v>
          </cell>
          <cell r="N391">
            <v>9.3795999999999999</v>
          </cell>
          <cell r="O391">
            <v>5.989857971975213</v>
          </cell>
        </row>
        <row r="392">
          <cell r="A392" t="str">
            <v>л/с №3000000160187</v>
          </cell>
          <cell r="B392" t="str">
            <v>Кв. 677</v>
          </cell>
          <cell r="C392" t="str">
            <v>ЗПИФ Девелопмент и развитие под управл ООО "Эссет Менеджмент Солюшнс"</v>
          </cell>
          <cell r="D392">
            <v>44642</v>
          </cell>
          <cell r="E392">
            <v>51.4</v>
          </cell>
          <cell r="F392">
            <v>31</v>
          </cell>
          <cell r="G392">
            <v>6</v>
          </cell>
          <cell r="H392">
            <v>0</v>
          </cell>
          <cell r="I392">
            <v>0</v>
          </cell>
          <cell r="J392">
            <v>0</v>
          </cell>
          <cell r="K392">
            <v>37</v>
          </cell>
          <cell r="L392">
            <v>5688326</v>
          </cell>
          <cell r="M392" t="str">
            <v>нет данных</v>
          </cell>
          <cell r="N392">
            <v>11.738099999999999</v>
          </cell>
          <cell r="O392">
            <v>0.7267868603084422</v>
          </cell>
        </row>
        <row r="393">
          <cell r="A393" t="str">
            <v>л/с №3000001185054</v>
          </cell>
          <cell r="B393" t="str">
            <v>Кв. 679</v>
          </cell>
          <cell r="C393" t="str">
            <v>ЗПИФ Девелопмент и развитие под управл ООО "Эссет Менеджмент Солюшнс"</v>
          </cell>
          <cell r="D393">
            <v>44659</v>
          </cell>
          <cell r="E393">
            <v>27.1</v>
          </cell>
          <cell r="F393">
            <v>31</v>
          </cell>
          <cell r="G393">
            <v>28</v>
          </cell>
          <cell r="H393">
            <v>31</v>
          </cell>
          <cell r="I393">
            <v>30</v>
          </cell>
          <cell r="J393">
            <v>31</v>
          </cell>
          <cell r="K393">
            <v>151</v>
          </cell>
          <cell r="L393">
            <v>5688371</v>
          </cell>
          <cell r="M393" t="str">
            <v>нет данных</v>
          </cell>
          <cell r="N393">
            <v>8.9895999999999994</v>
          </cell>
          <cell r="O393">
            <v>1.5638261179241646</v>
          </cell>
        </row>
        <row r="394">
          <cell r="A394" t="str">
            <v>л/с №3000000160116</v>
          </cell>
          <cell r="B394" t="str">
            <v>Кв. 68</v>
          </cell>
          <cell r="C394" t="str">
            <v>ЗПИФ Девелопмент и развитие под управл ООО "Эссет Менеджмент Солюшнс"</v>
          </cell>
          <cell r="D394">
            <v>44642</v>
          </cell>
          <cell r="E394">
            <v>36.4</v>
          </cell>
          <cell r="F394">
            <v>31</v>
          </cell>
          <cell r="G394">
            <v>28</v>
          </cell>
          <cell r="H394">
            <v>31</v>
          </cell>
          <cell r="I394">
            <v>30</v>
          </cell>
          <cell r="J394">
            <v>2</v>
          </cell>
          <cell r="K394">
            <v>122</v>
          </cell>
          <cell r="L394">
            <v>5688344</v>
          </cell>
          <cell r="M394" t="str">
            <v>нет данных</v>
          </cell>
          <cell r="N394">
            <v>11.064</v>
          </cell>
          <cell r="O394">
            <v>1.6970843880837783</v>
          </cell>
        </row>
        <row r="395">
          <cell r="A395" t="str">
            <v>л/с №3000000160188</v>
          </cell>
          <cell r="B395" t="str">
            <v>Кв. 680</v>
          </cell>
          <cell r="C395" t="str">
            <v>ЗПИФ Девелопмент и развитие под управл ООО "Эссет Менеджмент Солюшнс"</v>
          </cell>
          <cell r="D395">
            <v>44642</v>
          </cell>
          <cell r="E395">
            <v>103.8</v>
          </cell>
          <cell r="F395">
            <v>31</v>
          </cell>
          <cell r="G395">
            <v>28</v>
          </cell>
          <cell r="H395">
            <v>31</v>
          </cell>
          <cell r="I395">
            <v>30</v>
          </cell>
          <cell r="J395">
            <v>31</v>
          </cell>
          <cell r="K395">
            <v>151</v>
          </cell>
          <cell r="L395">
            <v>5688322</v>
          </cell>
          <cell r="M395" t="str">
            <v>нет данных</v>
          </cell>
          <cell r="N395">
            <v>8.3922000000000008</v>
          </cell>
          <cell r="O395">
            <v>5.989857971975213</v>
          </cell>
        </row>
        <row r="396">
          <cell r="A396" t="str">
            <v>л/с №3000000160117</v>
          </cell>
          <cell r="B396" t="str">
            <v>Кв. 71</v>
          </cell>
          <cell r="C396" t="str">
            <v>ЗПИФ Девелопмент и развитие под управл ООО "Эссет Менеджмент Солюшнс"</v>
          </cell>
          <cell r="D396">
            <v>44642</v>
          </cell>
          <cell r="E396">
            <v>57.6</v>
          </cell>
          <cell r="F396">
            <v>31</v>
          </cell>
          <cell r="G396">
            <v>28</v>
          </cell>
          <cell r="H396">
            <v>31</v>
          </cell>
          <cell r="I396">
            <v>3</v>
          </cell>
          <cell r="J396">
            <v>31</v>
          </cell>
          <cell r="K396">
            <v>124</v>
          </cell>
          <cell r="L396">
            <v>5688175</v>
          </cell>
          <cell r="M396" t="str">
            <v>нет данных</v>
          </cell>
          <cell r="N396" t="str">
            <v>нет данных</v>
          </cell>
          <cell r="O396">
            <v>2.7295207020017971</v>
          </cell>
        </row>
        <row r="397">
          <cell r="A397" t="str">
            <v>л/с №3000000160445</v>
          </cell>
          <cell r="B397" t="str">
            <v>Кв. 74</v>
          </cell>
          <cell r="C397" t="str">
            <v>Губайдуллина Ирина Зуфаровна</v>
          </cell>
          <cell r="D397">
            <v>44814</v>
          </cell>
          <cell r="E397">
            <v>53.4</v>
          </cell>
          <cell r="F397">
            <v>31</v>
          </cell>
          <cell r="G397">
            <v>28</v>
          </cell>
          <cell r="H397">
            <v>31</v>
          </cell>
          <cell r="I397">
            <v>30</v>
          </cell>
          <cell r="J397">
            <v>31</v>
          </cell>
          <cell r="K397">
            <v>151</v>
          </cell>
          <cell r="L397">
            <v>5688669</v>
          </cell>
          <cell r="M397" t="str">
            <v>нет данных</v>
          </cell>
          <cell r="N397" t="str">
            <v>нет данных</v>
          </cell>
          <cell r="O397">
            <v>3.0814876272011209</v>
          </cell>
        </row>
        <row r="398">
          <cell r="A398" t="str">
            <v>л/с №3000000162213</v>
          </cell>
          <cell r="B398" t="str">
            <v>Кв. 76</v>
          </cell>
          <cell r="C398" t="str">
            <v>Нейман Александра Александровна</v>
          </cell>
          <cell r="D398">
            <v>44821</v>
          </cell>
          <cell r="E398">
            <v>36.4</v>
          </cell>
          <cell r="F398">
            <v>31</v>
          </cell>
          <cell r="G398">
            <v>28</v>
          </cell>
          <cell r="H398">
            <v>31</v>
          </cell>
          <cell r="I398">
            <v>30</v>
          </cell>
          <cell r="J398">
            <v>31</v>
          </cell>
          <cell r="K398">
            <v>151</v>
          </cell>
          <cell r="L398">
            <v>5688548</v>
          </cell>
          <cell r="M398" t="str">
            <v>нет данных</v>
          </cell>
          <cell r="N398">
            <v>3.4306000000000001</v>
          </cell>
          <cell r="O398">
            <v>2.1004896934479551</v>
          </cell>
        </row>
        <row r="399">
          <cell r="A399" t="str">
            <v>л/с №3000000160448</v>
          </cell>
          <cell r="B399" t="str">
            <v>Кв. 79</v>
          </cell>
          <cell r="C399" t="str">
            <v>Колкин Михаил Анатольевич</v>
          </cell>
          <cell r="D399">
            <v>44811</v>
          </cell>
          <cell r="E399">
            <v>57.6</v>
          </cell>
          <cell r="F399">
            <v>31</v>
          </cell>
          <cell r="G399">
            <v>28</v>
          </cell>
          <cell r="H399">
            <v>31</v>
          </cell>
          <cell r="I399">
            <v>30</v>
          </cell>
          <cell r="J399">
            <v>31</v>
          </cell>
          <cell r="K399">
            <v>151</v>
          </cell>
          <cell r="L399">
            <v>5688447</v>
          </cell>
          <cell r="M399" t="str">
            <v>нет данных</v>
          </cell>
          <cell r="N399">
            <v>13.074199999999999</v>
          </cell>
          <cell r="O399">
            <v>3.3238518225989626</v>
          </cell>
        </row>
        <row r="400">
          <cell r="A400" t="str">
            <v>л/с №3000000160118</v>
          </cell>
          <cell r="B400" t="str">
            <v>Кв. 8</v>
          </cell>
          <cell r="C400" t="str">
            <v>ЗПИФ Девелопмент и развитие под управл ООО "Эссет Менеджмент Солюшнс"</v>
          </cell>
          <cell r="D400">
            <v>44642</v>
          </cell>
          <cell r="E400">
            <v>46.1</v>
          </cell>
          <cell r="F400">
            <v>31</v>
          </cell>
          <cell r="G400">
            <v>28</v>
          </cell>
          <cell r="H400">
            <v>31</v>
          </cell>
          <cell r="I400">
            <v>30</v>
          </cell>
          <cell r="J400">
            <v>31</v>
          </cell>
          <cell r="K400">
            <v>151</v>
          </cell>
          <cell r="L400">
            <v>5228562</v>
          </cell>
          <cell r="M400" t="str">
            <v>нет данных</v>
          </cell>
          <cell r="N400">
            <v>6.3128000000000002</v>
          </cell>
          <cell r="O400">
            <v>2.66023557329535</v>
          </cell>
        </row>
        <row r="401">
          <cell r="A401" t="str">
            <v>л/с №3000000163632</v>
          </cell>
          <cell r="B401" t="str">
            <v>Кв. 80</v>
          </cell>
          <cell r="C401" t="str">
            <v>Тайчикова Ирина Сергеевна</v>
          </cell>
          <cell r="D401">
            <v>44860</v>
          </cell>
          <cell r="E401">
            <v>36.4</v>
          </cell>
          <cell r="F401">
            <v>31</v>
          </cell>
          <cell r="G401">
            <v>28</v>
          </cell>
          <cell r="H401">
            <v>31</v>
          </cell>
          <cell r="I401">
            <v>30</v>
          </cell>
          <cell r="J401">
            <v>31</v>
          </cell>
          <cell r="K401">
            <v>151</v>
          </cell>
          <cell r="L401">
            <v>5688661</v>
          </cell>
          <cell r="M401" t="str">
            <v>нет данных</v>
          </cell>
          <cell r="N401">
            <v>8.5946999999999996</v>
          </cell>
          <cell r="O401">
            <v>2.1004896934479551</v>
          </cell>
        </row>
        <row r="402">
          <cell r="A402" t="str">
            <v>л/с №3000001185055</v>
          </cell>
          <cell r="B402" t="str">
            <v>Кв. 83</v>
          </cell>
          <cell r="C402" t="str">
            <v>ЗПИФ Девелопмент и развитие под управл ООО "Эссет Менеджмент Солюшнс"</v>
          </cell>
          <cell r="D402">
            <v>44658</v>
          </cell>
          <cell r="E402">
            <v>76.900000000000006</v>
          </cell>
          <cell r="F402">
            <v>31</v>
          </cell>
          <cell r="G402">
            <v>28</v>
          </cell>
          <cell r="H402">
            <v>23</v>
          </cell>
          <cell r="I402">
            <v>0</v>
          </cell>
          <cell r="J402">
            <v>0</v>
          </cell>
          <cell r="K402">
            <v>82</v>
          </cell>
          <cell r="L402">
            <v>5688737</v>
          </cell>
          <cell r="M402" t="str">
            <v>нет данных</v>
          </cell>
          <cell r="N402">
            <v>10.183400000000001</v>
          </cell>
          <cell r="O402">
            <v>2.4098078576785018</v>
          </cell>
        </row>
        <row r="403">
          <cell r="A403" t="str">
            <v>л/с №3000000165146</v>
          </cell>
          <cell r="B403" t="str">
            <v>Кв. 85</v>
          </cell>
          <cell r="C403" t="str">
            <v>Ходосова Елизавета Владимировна</v>
          </cell>
          <cell r="D403">
            <v>44888</v>
          </cell>
          <cell r="E403">
            <v>33.700000000000003</v>
          </cell>
          <cell r="F403">
            <v>31</v>
          </cell>
          <cell r="G403">
            <v>28</v>
          </cell>
          <cell r="H403">
            <v>31</v>
          </cell>
          <cell r="I403">
            <v>30</v>
          </cell>
          <cell r="J403">
            <v>31</v>
          </cell>
          <cell r="K403">
            <v>151</v>
          </cell>
          <cell r="L403">
            <v>5688435</v>
          </cell>
          <cell r="M403" t="str">
            <v>нет данных</v>
          </cell>
          <cell r="N403">
            <v>11.558999999999999</v>
          </cell>
          <cell r="O403">
            <v>1.9446841392636292</v>
          </cell>
        </row>
        <row r="404">
          <cell r="A404" t="str">
            <v>л/с №3000000160218</v>
          </cell>
          <cell r="B404" t="str">
            <v>Кв. 86</v>
          </cell>
          <cell r="C404" t="str">
            <v>ЗПИФ Девелопмент и развитие под управл ООО "Эссет Менеджмент Солюшнс"</v>
          </cell>
          <cell r="D404">
            <v>44642</v>
          </cell>
          <cell r="E404">
            <v>56.4</v>
          </cell>
          <cell r="F404">
            <v>31</v>
          </cell>
          <cell r="G404">
            <v>28</v>
          </cell>
          <cell r="H404">
            <v>31</v>
          </cell>
          <cell r="I404">
            <v>30</v>
          </cell>
          <cell r="J404">
            <v>3</v>
          </cell>
          <cell r="K404">
            <v>123</v>
          </cell>
          <cell r="L404">
            <v>5688401</v>
          </cell>
          <cell r="M404" t="str">
            <v>нет данных</v>
          </cell>
          <cell r="N404">
            <v>8.3902000000000001</v>
          </cell>
          <cell r="O404">
            <v>2.6511020124785598</v>
          </cell>
        </row>
        <row r="405">
          <cell r="A405" t="str">
            <v>л/с №3000001185056</v>
          </cell>
          <cell r="B405" t="str">
            <v>Кв. 87</v>
          </cell>
          <cell r="C405" t="str">
            <v>ЗПИФ Девелопмент и развитие под управл ООО "Эссет Менеджмент Солюшнс"</v>
          </cell>
          <cell r="D405">
            <v>44658</v>
          </cell>
          <cell r="E405">
            <v>76.900000000000006</v>
          </cell>
          <cell r="F405">
            <v>31</v>
          </cell>
          <cell r="G405">
            <v>28</v>
          </cell>
          <cell r="H405">
            <v>9</v>
          </cell>
          <cell r="I405">
            <v>0</v>
          </cell>
          <cell r="J405">
            <v>0</v>
          </cell>
          <cell r="K405">
            <v>68</v>
          </cell>
          <cell r="L405">
            <v>5688739</v>
          </cell>
          <cell r="M405" t="str">
            <v>нет данных</v>
          </cell>
          <cell r="N405">
            <v>16.835699999999999</v>
          </cell>
          <cell r="O405">
            <v>1.9983772478309527</v>
          </cell>
        </row>
        <row r="406">
          <cell r="A406" t="str">
            <v>л/с №3000000162602</v>
          </cell>
          <cell r="B406" t="str">
            <v>Кв. 89</v>
          </cell>
          <cell r="C406" t="str">
            <v>Зарифова Лилия Ранильевна</v>
          </cell>
          <cell r="D406">
            <v>44831</v>
          </cell>
          <cell r="E406">
            <v>33.700000000000003</v>
          </cell>
          <cell r="F406">
            <v>31</v>
          </cell>
          <cell r="G406">
            <v>28</v>
          </cell>
          <cell r="H406">
            <v>31</v>
          </cell>
          <cell r="I406">
            <v>30</v>
          </cell>
          <cell r="J406">
            <v>31</v>
          </cell>
          <cell r="K406">
            <v>151</v>
          </cell>
          <cell r="L406">
            <v>5688261</v>
          </cell>
          <cell r="M406" t="str">
            <v>нет данных</v>
          </cell>
          <cell r="N406">
            <v>9.7219999999999995</v>
          </cell>
          <cell r="O406">
            <v>1.9446841392636292</v>
          </cell>
        </row>
        <row r="407">
          <cell r="A407" t="str">
            <v>л/с №3000000157965</v>
          </cell>
          <cell r="B407" t="str">
            <v>Кв. 9</v>
          </cell>
          <cell r="C407" t="str">
            <v>Васильева Екатерина Леонидовна</v>
          </cell>
          <cell r="D407">
            <v>44775</v>
          </cell>
          <cell r="E407">
            <v>85.1</v>
          </cell>
          <cell r="F407">
            <v>31</v>
          </cell>
          <cell r="G407">
            <v>28</v>
          </cell>
          <cell r="H407">
            <v>31</v>
          </cell>
          <cell r="I407">
            <v>30</v>
          </cell>
          <cell r="J407">
            <v>31</v>
          </cell>
          <cell r="K407">
            <v>151</v>
          </cell>
          <cell r="L407">
            <v>5228561</v>
          </cell>
          <cell r="M407" t="str">
            <v>нет данных</v>
          </cell>
          <cell r="N407">
            <v>15.846299999999999</v>
          </cell>
          <cell r="O407">
            <v>4.9107602448467302</v>
          </cell>
        </row>
        <row r="408">
          <cell r="A408" t="str">
            <v>л/с №3000000162172</v>
          </cell>
          <cell r="B408" t="str">
            <v>Кв. 90</v>
          </cell>
          <cell r="C408" t="str">
            <v>Гунчак Василий Васильевич</v>
          </cell>
          <cell r="D408">
            <v>44817</v>
          </cell>
          <cell r="E408">
            <v>56.4</v>
          </cell>
          <cell r="F408">
            <v>31</v>
          </cell>
          <cell r="G408">
            <v>28</v>
          </cell>
          <cell r="H408">
            <v>31</v>
          </cell>
          <cell r="I408">
            <v>30</v>
          </cell>
          <cell r="J408">
            <v>31</v>
          </cell>
          <cell r="K408">
            <v>151</v>
          </cell>
          <cell r="L408">
            <v>5688250</v>
          </cell>
          <cell r="M408" t="str">
            <v>нет данных</v>
          </cell>
          <cell r="N408">
            <v>12.015599999999999</v>
          </cell>
          <cell r="O408">
            <v>3.2546049096281506</v>
          </cell>
        </row>
        <row r="409">
          <cell r="A409" t="str">
            <v>л/с №3000001185057</v>
          </cell>
          <cell r="B409" t="str">
            <v>Кв. 91</v>
          </cell>
          <cell r="C409" t="str">
            <v>ЗПИФ Девелопмент и развитие под управл ООО "Эссет Менеджмент Солюшнс"</v>
          </cell>
          <cell r="D409">
            <v>44658</v>
          </cell>
          <cell r="E409">
            <v>76.900000000000006</v>
          </cell>
          <cell r="F409">
            <v>29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29</v>
          </cell>
          <cell r="L409">
            <v>5688517</v>
          </cell>
          <cell r="M409" t="str">
            <v>нет данных</v>
          </cell>
          <cell r="N409">
            <v>10.4476</v>
          </cell>
          <cell r="O409">
            <v>0.85224912039849454</v>
          </cell>
        </row>
        <row r="410">
          <cell r="A410" t="str">
            <v>л/с №3000000162331</v>
          </cell>
          <cell r="B410" t="str">
            <v>Кв. 93</v>
          </cell>
          <cell r="C410" t="str">
            <v>Долгов Дмитрий Александрович</v>
          </cell>
          <cell r="D410">
            <v>44820</v>
          </cell>
          <cell r="E410">
            <v>33.700000000000003</v>
          </cell>
          <cell r="F410">
            <v>31</v>
          </cell>
          <cell r="G410">
            <v>28</v>
          </cell>
          <cell r="H410">
            <v>31</v>
          </cell>
          <cell r="I410">
            <v>30</v>
          </cell>
          <cell r="J410">
            <v>31</v>
          </cell>
          <cell r="K410">
            <v>151</v>
          </cell>
          <cell r="L410">
            <v>5688259</v>
          </cell>
          <cell r="M410" t="str">
            <v>нет данных</v>
          </cell>
          <cell r="N410">
            <v>7.2079000000000004</v>
          </cell>
          <cell r="O410">
            <v>1.9446841392636292</v>
          </cell>
        </row>
        <row r="411">
          <cell r="A411" t="str">
            <v>л/с №3000000160220</v>
          </cell>
          <cell r="B411" t="str">
            <v>Кв. 95</v>
          </cell>
          <cell r="C411" t="str">
            <v>ЗПИФ Девелопмент и развитие под управл ООО "Эссет Менеджмент Солюшнс"</v>
          </cell>
          <cell r="D411">
            <v>44642</v>
          </cell>
          <cell r="E411">
            <v>76.900000000000006</v>
          </cell>
          <cell r="F411">
            <v>31</v>
          </cell>
          <cell r="G411">
            <v>28</v>
          </cell>
          <cell r="H411">
            <v>15</v>
          </cell>
          <cell r="I411">
            <v>0</v>
          </cell>
          <cell r="J411">
            <v>0</v>
          </cell>
          <cell r="K411">
            <v>74</v>
          </cell>
          <cell r="L411">
            <v>5688527</v>
          </cell>
          <cell r="M411" t="str">
            <v>нет данных</v>
          </cell>
          <cell r="N411">
            <v>14.821300000000001</v>
          </cell>
          <cell r="O411">
            <v>2.1747046520513309</v>
          </cell>
        </row>
        <row r="412">
          <cell r="A412" t="str">
            <v>л/с №3000000157595</v>
          </cell>
          <cell r="B412" t="str">
            <v>Оф. 1.1</v>
          </cell>
          <cell r="C412" t="str">
            <v>СЗ КиноДевелопмент</v>
          </cell>
          <cell r="E412">
            <v>56.1</v>
          </cell>
          <cell r="F412">
            <v>5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5</v>
          </cell>
          <cell r="L412" t="str">
            <v>Нет данных</v>
          </cell>
          <cell r="M412" t="str">
            <v>Нет данных</v>
          </cell>
          <cell r="N412" t="str">
            <v>Нет данных</v>
          </cell>
          <cell r="O412">
            <v>0.10719513845647177</v>
          </cell>
        </row>
        <row r="413">
          <cell r="A413" t="str">
            <v>л/с №3000000160069</v>
          </cell>
          <cell r="B413" t="str">
            <v>Оф. 1.2</v>
          </cell>
          <cell r="C413" t="str">
            <v>ЗПИФ Девелопмент и развитие под управл ООО "Эссет Менеджмент Солюшнс"</v>
          </cell>
          <cell r="D413">
            <v>44665</v>
          </cell>
          <cell r="E413">
            <v>62.2</v>
          </cell>
          <cell r="F413">
            <v>31</v>
          </cell>
          <cell r="G413">
            <v>28</v>
          </cell>
          <cell r="H413">
            <v>31</v>
          </cell>
          <cell r="I413">
            <v>30</v>
          </cell>
          <cell r="J413">
            <v>31</v>
          </cell>
          <cell r="K413">
            <v>151</v>
          </cell>
          <cell r="L413" t="str">
            <v>Нет данных</v>
          </cell>
          <cell r="M413" t="str">
            <v>Нет данных</v>
          </cell>
          <cell r="N413" t="str">
            <v>Нет данных</v>
          </cell>
          <cell r="O413">
            <v>3.5892983223204076</v>
          </cell>
        </row>
        <row r="414">
          <cell r="A414" t="str">
            <v>л/с №3000000160070</v>
          </cell>
          <cell r="B414" t="str">
            <v>Оф. 2.3</v>
          </cell>
          <cell r="C414" t="str">
            <v>ЗПИФ Девелопмент и развитие под управл ООО "Эссет Менеджмент Солюшнс"</v>
          </cell>
          <cell r="D414">
            <v>44665</v>
          </cell>
          <cell r="E414">
            <v>119</v>
          </cell>
          <cell r="F414">
            <v>31</v>
          </cell>
          <cell r="G414">
            <v>28</v>
          </cell>
          <cell r="H414">
            <v>31</v>
          </cell>
          <cell r="I414">
            <v>30</v>
          </cell>
          <cell r="J414">
            <v>31</v>
          </cell>
          <cell r="K414">
            <v>151</v>
          </cell>
          <cell r="L414" t="str">
            <v>Нет данных</v>
          </cell>
          <cell r="M414" t="str">
            <v>Нет данных</v>
          </cell>
          <cell r="N414" t="str">
            <v>Нет данных</v>
          </cell>
          <cell r="O414">
            <v>6.8669855362721615</v>
          </cell>
        </row>
        <row r="415">
          <cell r="A415" t="str">
            <v>л/с №3000000160071</v>
          </cell>
          <cell r="B415" t="str">
            <v>Оф. 3.4</v>
          </cell>
          <cell r="C415" t="str">
            <v>ЗПИФ Девелопмент и развитие под управл ООО "Эссет Менеджмент Солюшнс"</v>
          </cell>
          <cell r="D415">
            <v>44665</v>
          </cell>
          <cell r="E415">
            <v>85</v>
          </cell>
          <cell r="F415">
            <v>31</v>
          </cell>
          <cell r="G415">
            <v>28</v>
          </cell>
          <cell r="H415">
            <v>31</v>
          </cell>
          <cell r="I415">
            <v>30</v>
          </cell>
          <cell r="J415">
            <v>31</v>
          </cell>
          <cell r="K415">
            <v>151</v>
          </cell>
          <cell r="L415" t="str">
            <v>Нет данных</v>
          </cell>
          <cell r="M415" t="str">
            <v>Нет данных</v>
          </cell>
          <cell r="N415" t="str">
            <v>Нет данных</v>
          </cell>
          <cell r="O415">
            <v>4.9049896687658299</v>
          </cell>
        </row>
        <row r="416">
          <cell r="A416" t="str">
            <v>л/с №3000000170570</v>
          </cell>
          <cell r="B416" t="str">
            <v>Оф. 3.5</v>
          </cell>
          <cell r="C416" t="str">
            <v>Ишина Наталья Владимировна</v>
          </cell>
          <cell r="D416">
            <v>44874</v>
          </cell>
          <cell r="E416">
            <v>90</v>
          </cell>
          <cell r="F416">
            <v>31</v>
          </cell>
          <cell r="G416">
            <v>28</v>
          </cell>
          <cell r="H416">
            <v>31</v>
          </cell>
          <cell r="I416">
            <v>30</v>
          </cell>
          <cell r="J416">
            <v>31</v>
          </cell>
          <cell r="K416">
            <v>151</v>
          </cell>
          <cell r="L416" t="str">
            <v>Нет данных</v>
          </cell>
          <cell r="M416" t="str">
            <v>Нет данных</v>
          </cell>
          <cell r="N416" t="str">
            <v>Нет данных</v>
          </cell>
          <cell r="O416">
            <v>5.1935184728108785</v>
          </cell>
        </row>
        <row r="417">
          <cell r="A417" t="str">
            <v>л/с №3000000160073</v>
          </cell>
          <cell r="B417" t="str">
            <v>Оф. 4.6</v>
          </cell>
          <cell r="C417" t="str">
            <v>ЗПИФ Девелопмент и развитие под управл ООО "Эссет Менеджмент Солюшнс"</v>
          </cell>
          <cell r="D417">
            <v>44665</v>
          </cell>
          <cell r="E417">
            <v>106.4</v>
          </cell>
          <cell r="F417">
            <v>31</v>
          </cell>
          <cell r="G417">
            <v>28</v>
          </cell>
          <cell r="H417">
            <v>31</v>
          </cell>
          <cell r="I417">
            <v>30</v>
          </cell>
          <cell r="J417">
            <v>31</v>
          </cell>
          <cell r="K417">
            <v>151</v>
          </cell>
          <cell r="L417" t="str">
            <v>Нет данных</v>
          </cell>
          <cell r="M417" t="str">
            <v>Нет данных</v>
          </cell>
          <cell r="N417" t="str">
            <v>Нет данных</v>
          </cell>
          <cell r="O417">
            <v>6.1398929500786394</v>
          </cell>
        </row>
        <row r="418">
          <cell r="A418" t="str">
            <v>л/с №3000000160232</v>
          </cell>
          <cell r="B418" t="str">
            <v>Оф. 5.7</v>
          </cell>
          <cell r="C418" t="str">
            <v>Маркеев Валерий Анатольевич</v>
          </cell>
          <cell r="D418">
            <v>44804</v>
          </cell>
          <cell r="E418">
            <v>56.5</v>
          </cell>
          <cell r="F418">
            <v>31</v>
          </cell>
          <cell r="G418">
            <v>28</v>
          </cell>
          <cell r="H418">
            <v>31</v>
          </cell>
          <cell r="I418">
            <v>30</v>
          </cell>
          <cell r="J418">
            <v>31</v>
          </cell>
          <cell r="K418">
            <v>151</v>
          </cell>
          <cell r="L418" t="str">
            <v>Нет данных</v>
          </cell>
          <cell r="M418" t="str">
            <v>Нет данных</v>
          </cell>
          <cell r="N418" t="str">
            <v>Нет данных</v>
          </cell>
          <cell r="O418">
            <v>3.2603754857090514</v>
          </cell>
        </row>
        <row r="419">
          <cell r="A419" t="str">
            <v>л/с №3000000160233</v>
          </cell>
          <cell r="B419" t="str">
            <v>Оф. 5.8</v>
          </cell>
          <cell r="C419" t="str">
            <v>Коротков Михаил Юрьевич</v>
          </cell>
          <cell r="D419">
            <v>44804</v>
          </cell>
          <cell r="E419">
            <v>59.5</v>
          </cell>
          <cell r="F419">
            <v>31</v>
          </cell>
          <cell r="G419">
            <v>28</v>
          </cell>
          <cell r="H419">
            <v>31</v>
          </cell>
          <cell r="I419">
            <v>30</v>
          </cell>
          <cell r="J419">
            <v>31</v>
          </cell>
          <cell r="K419">
            <v>151</v>
          </cell>
          <cell r="L419" t="str">
            <v>Нет данных</v>
          </cell>
          <cell r="M419" t="str">
            <v>Нет данных</v>
          </cell>
          <cell r="N419" t="str">
            <v>Нет данных</v>
          </cell>
          <cell r="O419">
            <v>3.4334927681360807</v>
          </cell>
        </row>
        <row r="420">
          <cell r="A420" t="str">
            <v>л/с №3000000160234</v>
          </cell>
          <cell r="B420" t="str">
            <v>Оф. 5.9</v>
          </cell>
          <cell r="C420" t="str">
            <v>Коротков Михаил Юрьевич</v>
          </cell>
          <cell r="D420">
            <v>44804</v>
          </cell>
          <cell r="E420">
            <v>75</v>
          </cell>
          <cell r="F420">
            <v>31</v>
          </cell>
          <cell r="G420">
            <v>28</v>
          </cell>
          <cell r="H420">
            <v>31</v>
          </cell>
          <cell r="I420">
            <v>30</v>
          </cell>
          <cell r="J420">
            <v>31</v>
          </cell>
          <cell r="K420">
            <v>151</v>
          </cell>
          <cell r="L420" t="str">
            <v>Нет данных</v>
          </cell>
          <cell r="M420" t="str">
            <v>Нет данных</v>
          </cell>
          <cell r="N420" t="str">
            <v>Нет данных</v>
          </cell>
          <cell r="O420">
            <v>4.3279320606757326</v>
          </cell>
        </row>
        <row r="421">
          <cell r="A421" t="str">
            <v>л/с №3000000157604</v>
          </cell>
          <cell r="B421" t="str">
            <v>Оф. 6.10</v>
          </cell>
          <cell r="C421" t="str">
            <v>СЗ КиноДевелопмент</v>
          </cell>
          <cell r="E421">
            <v>43.6</v>
          </cell>
          <cell r="F421">
            <v>31</v>
          </cell>
          <cell r="G421">
            <v>28</v>
          </cell>
          <cell r="H421">
            <v>31</v>
          </cell>
          <cell r="I421">
            <v>30</v>
          </cell>
          <cell r="J421">
            <v>31</v>
          </cell>
          <cell r="K421">
            <v>151</v>
          </cell>
          <cell r="L421" t="str">
            <v>Нет данных</v>
          </cell>
          <cell r="M421" t="str">
            <v>Нет данных</v>
          </cell>
          <cell r="N421" t="str">
            <v>Нет данных</v>
          </cell>
          <cell r="O421">
            <v>2.5159711712728257</v>
          </cell>
        </row>
        <row r="422">
          <cell r="A422" t="str">
            <v>л/с №3000000160074</v>
          </cell>
          <cell r="B422" t="str">
            <v>Оф. 6.11</v>
          </cell>
          <cell r="C422" t="str">
            <v>ЗПИФ Девелопмент и развитие под управл ООО "Эссет Менеджмент Солюшнс"</v>
          </cell>
          <cell r="D422">
            <v>44665</v>
          </cell>
          <cell r="E422">
            <v>80.5</v>
          </cell>
          <cell r="F422">
            <v>31</v>
          </cell>
          <cell r="G422">
            <v>28</v>
          </cell>
          <cell r="H422">
            <v>31</v>
          </cell>
          <cell r="I422">
            <v>30</v>
          </cell>
          <cell r="J422">
            <v>31</v>
          </cell>
          <cell r="K422">
            <v>151</v>
          </cell>
          <cell r="L422" t="str">
            <v>Нет данных</v>
          </cell>
          <cell r="M422" t="str">
            <v>Нет данных</v>
          </cell>
          <cell r="N422" t="str">
            <v>Нет данных</v>
          </cell>
          <cell r="O422">
            <v>4.6453137451252857</v>
          </cell>
        </row>
        <row r="423">
          <cell r="A423" t="str">
            <v>л/с №3000000159640</v>
          </cell>
          <cell r="B423" t="str">
            <v>Оф. 7.12</v>
          </cell>
          <cell r="C423" t="str">
            <v>Михейкина Татьяна Эдуардовна</v>
          </cell>
          <cell r="D423">
            <v>44797</v>
          </cell>
          <cell r="E423">
            <v>102.5</v>
          </cell>
          <cell r="F423">
            <v>31</v>
          </cell>
          <cell r="G423">
            <v>28</v>
          </cell>
          <cell r="H423">
            <v>31</v>
          </cell>
          <cell r="I423">
            <v>30</v>
          </cell>
          <cell r="J423">
            <v>31</v>
          </cell>
          <cell r="K423">
            <v>151</v>
          </cell>
          <cell r="L423" t="str">
            <v>Нет данных</v>
          </cell>
          <cell r="M423" t="str">
            <v>Нет данных</v>
          </cell>
          <cell r="N423" t="str">
            <v>Нет данных</v>
          </cell>
          <cell r="O423">
            <v>5.9148404829235011</v>
          </cell>
        </row>
        <row r="424">
          <cell r="A424" t="str">
            <v>л/с №3000000157607</v>
          </cell>
          <cell r="B424" t="str">
            <v>Оф. 7.13</v>
          </cell>
          <cell r="C424" t="str">
            <v>СЗ КиноДевелопмент</v>
          </cell>
          <cell r="E424">
            <v>56.9</v>
          </cell>
          <cell r="F424">
            <v>31</v>
          </cell>
          <cell r="G424">
            <v>17</v>
          </cell>
          <cell r="H424">
            <v>0</v>
          </cell>
          <cell r="I424">
            <v>0</v>
          </cell>
          <cell r="J424">
            <v>0</v>
          </cell>
          <cell r="K424">
            <v>48</v>
          </cell>
          <cell r="L424" t="str">
            <v>Нет данных</v>
          </cell>
          <cell r="M424" t="str">
            <v>Нет данных</v>
          </cell>
          <cell r="N424" t="str">
            <v>Нет данных</v>
          </cell>
          <cell r="O424">
            <v>1.0437481716660097</v>
          </cell>
        </row>
        <row r="425">
          <cell r="A425" t="str">
            <v>л/с №3000000160075</v>
          </cell>
          <cell r="B425" t="str">
            <v>Оф. 8.14</v>
          </cell>
          <cell r="C425" t="str">
            <v>ЗПИФ Девелопмент и развитие под управл ООО "Эссет Менеджмент Солюшнс"</v>
          </cell>
          <cell r="D425">
            <v>44665</v>
          </cell>
          <cell r="E425">
            <v>159.5</v>
          </cell>
          <cell r="F425">
            <v>31</v>
          </cell>
          <cell r="G425">
            <v>28</v>
          </cell>
          <cell r="H425">
            <v>31</v>
          </cell>
          <cell r="I425">
            <v>30</v>
          </cell>
          <cell r="J425">
            <v>31</v>
          </cell>
          <cell r="K425">
            <v>151</v>
          </cell>
          <cell r="L425" t="str">
            <v>Нет данных</v>
          </cell>
          <cell r="M425" t="str">
            <v>Нет данных</v>
          </cell>
          <cell r="N425" t="str">
            <v>Нет данных</v>
          </cell>
          <cell r="O425">
            <v>9.204068849037057</v>
          </cell>
        </row>
        <row r="426">
          <cell r="A426" t="str">
            <v>л/с №3000000160076</v>
          </cell>
          <cell r="B426" t="str">
            <v>Оф. 9.15</v>
          </cell>
          <cell r="C426" t="str">
            <v>ЗПИФ Девелопмент и развитие под управл ООО "Эссет Менеджмент Солюшнс"</v>
          </cell>
          <cell r="D426">
            <v>44665</v>
          </cell>
          <cell r="E426">
            <v>50.9</v>
          </cell>
          <cell r="F426">
            <v>31</v>
          </cell>
          <cell r="G426">
            <v>28</v>
          </cell>
          <cell r="H426">
            <v>12</v>
          </cell>
          <cell r="I426">
            <v>0</v>
          </cell>
          <cell r="J426">
            <v>0</v>
          </cell>
          <cell r="K426">
            <v>71</v>
          </cell>
          <cell r="L426" t="str">
            <v>Нет данных</v>
          </cell>
          <cell r="M426" t="str">
            <v>Нет данных</v>
          </cell>
          <cell r="N426" t="str">
            <v>Нет данных</v>
          </cell>
          <cell r="O426">
            <v>1.3810784701170888</v>
          </cell>
        </row>
        <row r="427">
          <cell r="A427" t="str">
            <v>л/с №3000000160077</v>
          </cell>
          <cell r="B427" t="str">
            <v>Оф. 9.16</v>
          </cell>
          <cell r="C427" t="str">
            <v>ЗПИФ Девелопмент и развитие под управл ООО "Эссет Менеджмент Солюшнс"</v>
          </cell>
          <cell r="D427">
            <v>44665</v>
          </cell>
          <cell r="E427">
            <v>172.1</v>
          </cell>
          <cell r="F427">
            <v>31</v>
          </cell>
          <cell r="G427">
            <v>28</v>
          </cell>
          <cell r="H427">
            <v>31</v>
          </cell>
          <cell r="I427">
            <v>30</v>
          </cell>
          <cell r="J427">
            <v>31</v>
          </cell>
          <cell r="K427">
            <v>151</v>
          </cell>
          <cell r="L427" t="str">
            <v>Нет данных</v>
          </cell>
          <cell r="M427" t="str">
            <v>Нет данных</v>
          </cell>
          <cell r="N427" t="str">
            <v>Нет данных</v>
          </cell>
          <cell r="O427">
            <v>9.9311614352305799</v>
          </cell>
        </row>
        <row r="428">
          <cell r="A428" t="str">
            <v>л/с №3000000173303</v>
          </cell>
          <cell r="B428" t="str">
            <v>Кв. 250</v>
          </cell>
          <cell r="C428" t="str">
            <v>Корольков Валерий Анатольевич</v>
          </cell>
          <cell r="D428">
            <v>44952</v>
          </cell>
          <cell r="E428">
            <v>36.299999999999997</v>
          </cell>
          <cell r="F428">
            <v>6</v>
          </cell>
          <cell r="G428">
            <v>28</v>
          </cell>
          <cell r="H428">
            <v>31</v>
          </cell>
          <cell r="I428">
            <v>30</v>
          </cell>
          <cell r="J428">
            <v>31</v>
          </cell>
          <cell r="K428">
            <v>126</v>
          </cell>
          <cell r="L428">
            <v>5731437</v>
          </cell>
          <cell r="M428" t="str">
            <v>нет данных</v>
          </cell>
          <cell r="N428">
            <v>5.5994999999999999</v>
          </cell>
          <cell r="O428">
            <v>1.7479113164784692</v>
          </cell>
        </row>
        <row r="429">
          <cell r="A429" t="str">
            <v>л/с №3000000173440</v>
          </cell>
          <cell r="B429" t="str">
            <v>Кв. 417</v>
          </cell>
          <cell r="C429" t="str">
            <v>Еремина Ольга Владимировна</v>
          </cell>
          <cell r="D429">
            <v>44957</v>
          </cell>
          <cell r="E429">
            <v>52</v>
          </cell>
          <cell r="F429">
            <v>1</v>
          </cell>
          <cell r="G429">
            <v>28</v>
          </cell>
          <cell r="H429">
            <v>31</v>
          </cell>
          <cell r="I429">
            <v>30</v>
          </cell>
          <cell r="J429">
            <v>31</v>
          </cell>
          <cell r="K429">
            <v>121</v>
          </cell>
          <cell r="L429">
            <v>5688500</v>
          </cell>
          <cell r="M429" t="str">
            <v>нет данных</v>
          </cell>
          <cell r="N429">
            <v>19.602399999999999</v>
          </cell>
          <cell r="O429">
            <v>2.4045340861608575</v>
          </cell>
        </row>
        <row r="430">
          <cell r="A430" t="str">
            <v>л/с №3000000171345</v>
          </cell>
          <cell r="B430" t="str">
            <v>Кв. 504</v>
          </cell>
          <cell r="C430" t="str">
            <v>Панков Андрей Владимирович</v>
          </cell>
          <cell r="D430">
            <v>44937</v>
          </cell>
          <cell r="E430">
            <v>72.5</v>
          </cell>
          <cell r="F430">
            <v>21</v>
          </cell>
          <cell r="G430">
            <v>28</v>
          </cell>
          <cell r="H430">
            <v>31</v>
          </cell>
          <cell r="I430">
            <v>30</v>
          </cell>
          <cell r="J430">
            <v>31</v>
          </cell>
          <cell r="K430">
            <v>141</v>
          </cell>
          <cell r="L430">
            <v>5688330</v>
          </cell>
          <cell r="M430" t="str">
            <v>нет данных</v>
          </cell>
          <cell r="N430">
            <v>2E-3</v>
          </cell>
          <cell r="O430">
            <v>3.906603575298691</v>
          </cell>
        </row>
        <row r="431">
          <cell r="A431" t="str">
            <v>л/с №3000000173361</v>
          </cell>
          <cell r="B431" t="str">
            <v>Кв. 534</v>
          </cell>
          <cell r="C431" t="str">
            <v>Назарова Аида Аванесовна</v>
          </cell>
          <cell r="D431">
            <v>44952</v>
          </cell>
          <cell r="E431">
            <v>40.799999999999997</v>
          </cell>
          <cell r="F431">
            <v>6</v>
          </cell>
          <cell r="G431">
            <v>28</v>
          </cell>
          <cell r="H431">
            <v>31</v>
          </cell>
          <cell r="I431">
            <v>30</v>
          </cell>
          <cell r="J431">
            <v>31</v>
          </cell>
          <cell r="K431">
            <v>126</v>
          </cell>
          <cell r="L431">
            <v>5688676</v>
          </cell>
          <cell r="M431" t="str">
            <v>нет данных</v>
          </cell>
          <cell r="N431">
            <v>8.657</v>
          </cell>
          <cell r="O431">
            <v>1.9645945375295188</v>
          </cell>
        </row>
        <row r="432">
          <cell r="A432" t="str">
            <v>л/с №3000000173167</v>
          </cell>
          <cell r="B432" t="str">
            <v>Кв. 567</v>
          </cell>
          <cell r="C432" t="str">
            <v>Рылов Александр Геннадьевич</v>
          </cell>
          <cell r="D432">
            <v>44949</v>
          </cell>
          <cell r="E432">
            <v>45.9</v>
          </cell>
          <cell r="F432">
            <v>9</v>
          </cell>
          <cell r="G432">
            <v>28</v>
          </cell>
          <cell r="H432">
            <v>31</v>
          </cell>
          <cell r="I432">
            <v>30</v>
          </cell>
          <cell r="J432">
            <v>31</v>
          </cell>
          <cell r="K432">
            <v>129</v>
          </cell>
          <cell r="L432" t="str">
            <v>05731415.</v>
          </cell>
          <cell r="M432" t="str">
            <v>нет данных</v>
          </cell>
          <cell r="N432" t="str">
            <v>нет данных</v>
          </cell>
          <cell r="O432">
            <v>2.2627919226902495</v>
          </cell>
        </row>
        <row r="433">
          <cell r="A433" t="str">
            <v>л/с №3000000171343</v>
          </cell>
          <cell r="B433" t="str">
            <v>Кв. 568</v>
          </cell>
          <cell r="C433" t="str">
            <v>Бегларян Нарек Андраникович</v>
          </cell>
          <cell r="D433">
            <v>44937</v>
          </cell>
          <cell r="E433">
            <v>73.3</v>
          </cell>
          <cell r="F433">
            <v>21</v>
          </cell>
          <cell r="G433">
            <v>28</v>
          </cell>
          <cell r="H433">
            <v>31</v>
          </cell>
          <cell r="I433">
            <v>30</v>
          </cell>
          <cell r="J433">
            <v>31</v>
          </cell>
          <cell r="K433">
            <v>141</v>
          </cell>
          <cell r="L433">
            <v>5697669</v>
          </cell>
          <cell r="M433" t="str">
            <v>нет данных</v>
          </cell>
          <cell r="N433">
            <v>12.979799999999999</v>
          </cell>
          <cell r="O433">
            <v>3.9497109250950904</v>
          </cell>
        </row>
        <row r="434">
          <cell r="A434" t="str">
            <v>л/с №3000000173959</v>
          </cell>
          <cell r="B434" t="str">
            <v>Кв. 597</v>
          </cell>
          <cell r="C434" t="str">
            <v>Морозов Антон Борисович</v>
          </cell>
          <cell r="D434">
            <v>44943</v>
          </cell>
          <cell r="E434">
            <v>51.1</v>
          </cell>
          <cell r="F434">
            <v>15</v>
          </cell>
          <cell r="G434">
            <v>28</v>
          </cell>
          <cell r="H434">
            <v>31</v>
          </cell>
          <cell r="I434">
            <v>30</v>
          </cell>
          <cell r="J434">
            <v>31</v>
          </cell>
          <cell r="K434">
            <v>135</v>
          </cell>
          <cell r="L434" t="str">
            <v>Нет данных</v>
          </cell>
          <cell r="M434" t="str">
            <v>Нет данных</v>
          </cell>
          <cell r="N434" t="str">
            <v>Нет данных</v>
          </cell>
          <cell r="O434">
            <v>2.6363125227877742</v>
          </cell>
        </row>
        <row r="435">
          <cell r="A435" t="str">
            <v>л/с №3000000173956</v>
          </cell>
          <cell r="B435" t="str">
            <v>Кв. 91</v>
          </cell>
          <cell r="C435" t="str">
            <v>Речменский Артем Юрьевич</v>
          </cell>
          <cell r="D435">
            <v>44956</v>
          </cell>
          <cell r="E435">
            <v>76.900000000000006</v>
          </cell>
          <cell r="F435">
            <v>2</v>
          </cell>
          <cell r="G435">
            <v>28</v>
          </cell>
          <cell r="H435">
            <v>31</v>
          </cell>
          <cell r="I435">
            <v>30</v>
          </cell>
          <cell r="J435">
            <v>31</v>
          </cell>
          <cell r="K435">
            <v>122</v>
          </cell>
          <cell r="L435">
            <v>5688517</v>
          </cell>
          <cell r="M435" t="str">
            <v>нет данных</v>
          </cell>
          <cell r="N435">
            <v>10.4476</v>
          </cell>
          <cell r="O435">
            <v>3.5853238858143563</v>
          </cell>
        </row>
        <row r="436">
          <cell r="A436" t="str">
            <v>л/с №3000000171258</v>
          </cell>
          <cell r="B436" t="str">
            <v>Оф. 1.1</v>
          </cell>
          <cell r="C436" t="str">
            <v>Миссаров Дмитрий Борисович</v>
          </cell>
          <cell r="D436">
            <v>44932</v>
          </cell>
          <cell r="E436">
            <v>56.1</v>
          </cell>
          <cell r="F436">
            <v>26</v>
          </cell>
          <cell r="G436">
            <v>28</v>
          </cell>
          <cell r="H436">
            <v>31</v>
          </cell>
          <cell r="I436">
            <v>30</v>
          </cell>
          <cell r="J436">
            <v>31</v>
          </cell>
          <cell r="K436">
            <v>146</v>
          </cell>
          <cell r="L436" t="str">
            <v>Нет данных</v>
          </cell>
          <cell r="M436" t="str">
            <v>Нет данных</v>
          </cell>
          <cell r="N436" t="str">
            <v>Нет данных</v>
          </cell>
          <cell r="O436">
            <v>3.1300980429289758</v>
          </cell>
        </row>
        <row r="437">
          <cell r="A437" t="str">
            <v>л/с №3000001174399</v>
          </cell>
          <cell r="B437" t="str">
            <v>Кв. 102</v>
          </cell>
          <cell r="C437" t="str">
            <v>Зыкова Ирина Сергеевна</v>
          </cell>
          <cell r="D437">
            <v>44972</v>
          </cell>
          <cell r="E437">
            <v>56.4</v>
          </cell>
          <cell r="F437">
            <v>0</v>
          </cell>
          <cell r="G437">
            <v>14</v>
          </cell>
          <cell r="H437">
            <v>31</v>
          </cell>
          <cell r="I437">
            <v>30</v>
          </cell>
          <cell r="J437">
            <v>31</v>
          </cell>
          <cell r="K437">
            <v>106</v>
          </cell>
          <cell r="L437">
            <v>5688569</v>
          </cell>
          <cell r="M437" t="str">
            <v>нет данных</v>
          </cell>
          <cell r="N437">
            <v>14.429399999999999</v>
          </cell>
          <cell r="O437">
            <v>2.2846895392091655</v>
          </cell>
        </row>
        <row r="438">
          <cell r="A438" t="str">
            <v>л/с №3000000174293</v>
          </cell>
          <cell r="B438" t="str">
            <v>Кв. 106</v>
          </cell>
          <cell r="C438" t="str">
            <v>Трубин Владислав Витальевич</v>
          </cell>
          <cell r="D438">
            <v>44972</v>
          </cell>
          <cell r="E438">
            <v>56.4</v>
          </cell>
          <cell r="F438">
            <v>0</v>
          </cell>
          <cell r="G438">
            <v>14</v>
          </cell>
          <cell r="H438">
            <v>31</v>
          </cell>
          <cell r="I438">
            <v>30</v>
          </cell>
          <cell r="J438">
            <v>31</v>
          </cell>
          <cell r="K438">
            <v>106</v>
          </cell>
          <cell r="L438">
            <v>5688603</v>
          </cell>
          <cell r="M438" t="str">
            <v>нет данных</v>
          </cell>
          <cell r="N438">
            <v>14.716200000000001</v>
          </cell>
          <cell r="O438">
            <v>2.2846895392091655</v>
          </cell>
        </row>
        <row r="439">
          <cell r="A439" t="str">
            <v>л/с №3000000173560</v>
          </cell>
          <cell r="B439" t="str">
            <v>Кв. 133</v>
          </cell>
          <cell r="C439" t="str">
            <v>Жарикова Анна Павловна</v>
          </cell>
          <cell r="D439">
            <v>44960</v>
          </cell>
          <cell r="E439">
            <v>32.799999999999997</v>
          </cell>
          <cell r="F439">
            <v>0</v>
          </cell>
          <cell r="G439">
            <v>26</v>
          </cell>
          <cell r="H439">
            <v>31</v>
          </cell>
          <cell r="I439">
            <v>30</v>
          </cell>
          <cell r="J439">
            <v>31</v>
          </cell>
          <cell r="K439">
            <v>118</v>
          </cell>
          <cell r="L439">
            <v>5234345</v>
          </cell>
          <cell r="M439" t="str">
            <v>нет данных</v>
          </cell>
          <cell r="N439">
            <v>9.4136000000000006</v>
          </cell>
          <cell r="O439">
            <v>1.4791018320211349</v>
          </cell>
        </row>
        <row r="440">
          <cell r="A440" t="str">
            <v>л/с №3000000173948</v>
          </cell>
          <cell r="B440" t="str">
            <v>Кв. 170</v>
          </cell>
          <cell r="C440" t="str">
            <v>Щипанова Валерия Сергеевна</v>
          </cell>
          <cell r="D440">
            <v>44967</v>
          </cell>
          <cell r="E440">
            <v>58.8</v>
          </cell>
          <cell r="F440">
            <v>0</v>
          </cell>
          <cell r="G440">
            <v>19</v>
          </cell>
          <cell r="H440">
            <v>31</v>
          </cell>
          <cell r="I440">
            <v>30</v>
          </cell>
          <cell r="J440">
            <v>31</v>
          </cell>
          <cell r="K440">
            <v>111</v>
          </cell>
          <cell r="L440">
            <v>5234299</v>
          </cell>
          <cell r="M440" t="str">
            <v>нет данных</v>
          </cell>
          <cell r="N440">
            <v>10.4047</v>
          </cell>
          <cell r="O440">
            <v>2.4942646334320857</v>
          </cell>
        </row>
        <row r="441">
          <cell r="A441" t="str">
            <v>л/с №3000000173981</v>
          </cell>
          <cell r="B441" t="str">
            <v>Кв. 209</v>
          </cell>
          <cell r="C441" t="str">
            <v>Лебедева Елизавета Андреевна</v>
          </cell>
          <cell r="D441">
            <v>44973</v>
          </cell>
          <cell r="E441">
            <v>40.5</v>
          </cell>
          <cell r="F441">
            <v>0</v>
          </cell>
          <cell r="G441">
            <v>13</v>
          </cell>
          <cell r="H441">
            <v>31</v>
          </cell>
          <cell r="I441">
            <v>30</v>
          </cell>
          <cell r="J441">
            <v>31</v>
          </cell>
          <cell r="K441">
            <v>105</v>
          </cell>
          <cell r="L441">
            <v>5688599</v>
          </cell>
          <cell r="M441" t="str">
            <v>нет данных</v>
          </cell>
          <cell r="N441">
            <v>4.6238999999999999</v>
          </cell>
          <cell r="O441">
            <v>1.6251241578828743</v>
          </cell>
        </row>
        <row r="442">
          <cell r="A442" t="str">
            <v>л/с №3000000174499</v>
          </cell>
          <cell r="B442" t="str">
            <v>Кв. 240</v>
          </cell>
          <cell r="C442" t="str">
            <v>Мухиддинова Гулноза Бахромовна</v>
          </cell>
          <cell r="D442">
            <v>44985</v>
          </cell>
          <cell r="E442">
            <v>36.4</v>
          </cell>
          <cell r="F442">
            <v>0</v>
          </cell>
          <cell r="G442">
            <v>1</v>
          </cell>
          <cell r="H442">
            <v>31</v>
          </cell>
          <cell r="I442">
            <v>30</v>
          </cell>
          <cell r="J442">
            <v>31</v>
          </cell>
          <cell r="K442">
            <v>93</v>
          </cell>
          <cell r="L442">
            <v>5731438</v>
          </cell>
          <cell r="M442" t="str">
            <v>нет данных</v>
          </cell>
          <cell r="N442">
            <v>10.8962</v>
          </cell>
          <cell r="O442">
            <v>1.2936790827196014</v>
          </cell>
        </row>
        <row r="443">
          <cell r="A443" t="str">
            <v>л/с №3000001174088</v>
          </cell>
          <cell r="B443" t="str">
            <v>Кв. 243</v>
          </cell>
          <cell r="C443" t="str">
            <v>Ходос Денис Сергеевич</v>
          </cell>
          <cell r="D443">
            <v>44966</v>
          </cell>
          <cell r="E443">
            <v>51.1</v>
          </cell>
          <cell r="F443">
            <v>0</v>
          </cell>
          <cell r="G443">
            <v>20</v>
          </cell>
          <cell r="H443">
            <v>31</v>
          </cell>
          <cell r="I443">
            <v>30</v>
          </cell>
          <cell r="J443">
            <v>31</v>
          </cell>
          <cell r="K443">
            <v>112</v>
          </cell>
          <cell r="L443" t="str">
            <v>Нет данных</v>
          </cell>
          <cell r="M443" t="str">
            <v>Нет данных</v>
          </cell>
          <cell r="N443" t="str">
            <v>Нет данных</v>
          </cell>
          <cell r="O443">
            <v>2.1871629818683758</v>
          </cell>
        </row>
        <row r="444">
          <cell r="A444" t="str">
            <v>л/с №3000001174209</v>
          </cell>
          <cell r="B444" t="str">
            <v>Кв. 268</v>
          </cell>
          <cell r="C444" t="str">
            <v>Поздеев Александр Игоревич</v>
          </cell>
          <cell r="D444">
            <v>44971</v>
          </cell>
          <cell r="E444">
            <v>36.299999999999997</v>
          </cell>
          <cell r="F444">
            <v>0</v>
          </cell>
          <cell r="G444">
            <v>15</v>
          </cell>
          <cell r="H444">
            <v>31</v>
          </cell>
          <cell r="I444">
            <v>30</v>
          </cell>
          <cell r="J444">
            <v>31</v>
          </cell>
          <cell r="K444">
            <v>107</v>
          </cell>
          <cell r="L444">
            <v>5688402</v>
          </cell>
          <cell r="M444" t="str">
            <v>нет данных</v>
          </cell>
          <cell r="N444">
            <v>11.567</v>
          </cell>
          <cell r="O444">
            <v>1.4843373878031445</v>
          </cell>
        </row>
        <row r="445">
          <cell r="A445" t="str">
            <v>л/с №3000000173939</v>
          </cell>
          <cell r="B445" t="str">
            <v>Кв. 272</v>
          </cell>
          <cell r="C445" t="str">
            <v>Жигалова Ангелина Владимировна</v>
          </cell>
          <cell r="D445">
            <v>44972</v>
          </cell>
          <cell r="E445">
            <v>67.400000000000006</v>
          </cell>
          <cell r="F445">
            <v>0</v>
          </cell>
          <cell r="G445">
            <v>14</v>
          </cell>
          <cell r="H445">
            <v>31</v>
          </cell>
          <cell r="I445">
            <v>30</v>
          </cell>
          <cell r="J445">
            <v>31</v>
          </cell>
          <cell r="K445">
            <v>106</v>
          </cell>
          <cell r="L445">
            <v>5688359</v>
          </cell>
          <cell r="M445" t="str">
            <v>нет данных</v>
          </cell>
          <cell r="N445">
            <v>8.4860000000000007</v>
          </cell>
          <cell r="O445">
            <v>2.7302850167144994</v>
          </cell>
        </row>
        <row r="446">
          <cell r="A446" t="str">
            <v>л/с №3000000173790</v>
          </cell>
          <cell r="B446" t="str">
            <v>Кв. 322</v>
          </cell>
          <cell r="C446" t="str">
            <v>Евграфова Мария Петровна</v>
          </cell>
          <cell r="D446">
            <v>44967</v>
          </cell>
          <cell r="E446">
            <v>36.299999999999997</v>
          </cell>
          <cell r="F446">
            <v>0</v>
          </cell>
          <cell r="G446">
            <v>19</v>
          </cell>
          <cell r="H446">
            <v>31</v>
          </cell>
          <cell r="I446">
            <v>30</v>
          </cell>
          <cell r="J446">
            <v>31</v>
          </cell>
          <cell r="K446">
            <v>111</v>
          </cell>
          <cell r="L446">
            <v>5688540</v>
          </cell>
          <cell r="M446" t="str">
            <v>нет данных</v>
          </cell>
          <cell r="N446">
            <v>5.9489999999999998</v>
          </cell>
          <cell r="O446">
            <v>1.5398266359453181</v>
          </cell>
        </row>
        <row r="447">
          <cell r="A447" t="str">
            <v>л/с №3000000173786</v>
          </cell>
          <cell r="B447" t="str">
            <v>Кв. 415</v>
          </cell>
          <cell r="C447" t="str">
            <v>Бадалян Шаген Владимирович</v>
          </cell>
          <cell r="D447">
            <v>44967</v>
          </cell>
          <cell r="E447">
            <v>27.9</v>
          </cell>
          <cell r="F447">
            <v>0</v>
          </cell>
          <cell r="G447">
            <v>19</v>
          </cell>
          <cell r="H447">
            <v>31</v>
          </cell>
          <cell r="I447">
            <v>30</v>
          </cell>
          <cell r="J447">
            <v>31</v>
          </cell>
          <cell r="K447">
            <v>111</v>
          </cell>
          <cell r="L447">
            <v>5688621</v>
          </cell>
          <cell r="M447" t="str">
            <v>нет данных</v>
          </cell>
          <cell r="N447">
            <v>3.2258</v>
          </cell>
          <cell r="O447">
            <v>1.1835031168835917</v>
          </cell>
        </row>
        <row r="448">
          <cell r="A448" t="str">
            <v>л/с №3000000173486</v>
          </cell>
          <cell r="B448" t="str">
            <v>Кв. 419</v>
          </cell>
          <cell r="C448" t="str">
            <v>Вайсман Илья Константинович</v>
          </cell>
          <cell r="D448">
            <v>44958</v>
          </cell>
          <cell r="E448">
            <v>74.3</v>
          </cell>
          <cell r="F448">
            <v>0</v>
          </cell>
          <cell r="G448">
            <v>28</v>
          </cell>
          <cell r="H448">
            <v>31</v>
          </cell>
          <cell r="I448">
            <v>30</v>
          </cell>
          <cell r="J448">
            <v>31</v>
          </cell>
          <cell r="K448">
            <v>120</v>
          </cell>
          <cell r="L448">
            <v>5688365</v>
          </cell>
          <cell r="M448" t="str">
            <v>нет данных</v>
          </cell>
          <cell r="N448">
            <v>14.8254</v>
          </cell>
          <cell r="O448">
            <v>3.4073149892260335</v>
          </cell>
        </row>
        <row r="449">
          <cell r="A449" t="str">
            <v>л/с №3000000173553</v>
          </cell>
          <cell r="B449" t="str">
            <v>Кв. 420</v>
          </cell>
          <cell r="C449" t="str">
            <v>Мурадян Армине Левиковна</v>
          </cell>
          <cell r="D449">
            <v>44960</v>
          </cell>
          <cell r="E449">
            <v>62.8</v>
          </cell>
          <cell r="F449">
            <v>0</v>
          </cell>
          <cell r="G449">
            <v>26</v>
          </cell>
          <cell r="H449">
            <v>31</v>
          </cell>
          <cell r="I449">
            <v>30</v>
          </cell>
          <cell r="J449">
            <v>31</v>
          </cell>
          <cell r="K449">
            <v>118</v>
          </cell>
          <cell r="L449">
            <v>5688501</v>
          </cell>
          <cell r="M449" t="str">
            <v>нет данных</v>
          </cell>
          <cell r="N449">
            <v>17.3401</v>
          </cell>
          <cell r="O449">
            <v>2.8319388735038804</v>
          </cell>
        </row>
        <row r="450">
          <cell r="A450" t="str">
            <v>л/с №3000000174504</v>
          </cell>
          <cell r="B450" t="str">
            <v>Кв. 457</v>
          </cell>
          <cell r="C450" t="str">
            <v>Павленко Виктор Викторович</v>
          </cell>
          <cell r="D450">
            <v>44985</v>
          </cell>
          <cell r="E450">
            <v>52.8</v>
          </cell>
          <cell r="F450">
            <v>0</v>
          </cell>
          <cell r="G450">
            <v>1</v>
          </cell>
          <cell r="H450">
            <v>31</v>
          </cell>
          <cell r="I450">
            <v>30</v>
          </cell>
          <cell r="J450">
            <v>31</v>
          </cell>
          <cell r="K450">
            <v>93</v>
          </cell>
          <cell r="L450" t="str">
            <v>05688255.</v>
          </cell>
          <cell r="M450" t="str">
            <v>нет данных</v>
          </cell>
          <cell r="N450">
            <v>14.396599999999999</v>
          </cell>
          <cell r="O450">
            <v>1.8765454826262353</v>
          </cell>
        </row>
        <row r="451">
          <cell r="A451">
            <v>91123538</v>
          </cell>
          <cell r="B451" t="str">
            <v>Кв. 466</v>
          </cell>
          <cell r="C451" t="str">
            <v>Мищенко Юлия Вячеславовна</v>
          </cell>
          <cell r="D451">
            <v>44965</v>
          </cell>
          <cell r="E451">
            <v>59.7</v>
          </cell>
          <cell r="F451">
            <v>0</v>
          </cell>
          <cell r="G451">
            <v>21</v>
          </cell>
          <cell r="H451">
            <v>31</v>
          </cell>
          <cell r="I451">
            <v>30</v>
          </cell>
          <cell r="J451">
            <v>31</v>
          </cell>
          <cell r="K451">
            <v>113</v>
          </cell>
          <cell r="L451" t="str">
            <v>Нет данных</v>
          </cell>
          <cell r="M451" t="str">
            <v>Нет данных</v>
          </cell>
          <cell r="N451" t="str">
            <v>Нет данных</v>
          </cell>
          <cell r="O451">
            <v>2.5780717416798726</v>
          </cell>
        </row>
        <row r="452">
          <cell r="A452" t="str">
            <v>л/с №3000000173784</v>
          </cell>
          <cell r="B452" t="str">
            <v>Кв. 474</v>
          </cell>
          <cell r="C452" t="str">
            <v>Громова Екатерина Сергеевна</v>
          </cell>
          <cell r="D452">
            <v>44958</v>
          </cell>
          <cell r="E452">
            <v>59.7</v>
          </cell>
          <cell r="F452">
            <v>0</v>
          </cell>
          <cell r="G452">
            <v>28</v>
          </cell>
          <cell r="H452">
            <v>31</v>
          </cell>
          <cell r="I452">
            <v>30</v>
          </cell>
          <cell r="J452">
            <v>31</v>
          </cell>
          <cell r="K452">
            <v>120</v>
          </cell>
          <cell r="L452">
            <v>5697845</v>
          </cell>
          <cell r="M452" t="str">
            <v>нет данных</v>
          </cell>
          <cell r="N452">
            <v>6.5591999999999997</v>
          </cell>
          <cell r="O452">
            <v>2.73777530089898</v>
          </cell>
        </row>
        <row r="453">
          <cell r="A453" t="str">
            <v>л/с №3000000173791</v>
          </cell>
          <cell r="B453" t="str">
            <v>Кв. 490</v>
          </cell>
          <cell r="C453" t="str">
            <v>Добрикова Анжелика Владимировна</v>
          </cell>
          <cell r="D453">
            <v>44967</v>
          </cell>
          <cell r="E453">
            <v>59.7</v>
          </cell>
          <cell r="F453">
            <v>0</v>
          </cell>
          <cell r="G453">
            <v>19</v>
          </cell>
          <cell r="H453">
            <v>31</v>
          </cell>
          <cell r="I453">
            <v>30</v>
          </cell>
          <cell r="J453">
            <v>31</v>
          </cell>
          <cell r="K453">
            <v>111</v>
          </cell>
          <cell r="L453" t="str">
            <v>Нет данных</v>
          </cell>
          <cell r="M453" t="str">
            <v>Нет данных</v>
          </cell>
          <cell r="N453" t="str">
            <v>Нет данных</v>
          </cell>
          <cell r="O453">
            <v>2.5324421533315564</v>
          </cell>
        </row>
        <row r="454">
          <cell r="A454" t="str">
            <v>л/с №3000001175714</v>
          </cell>
          <cell r="B454" t="str">
            <v>Кв. 495</v>
          </cell>
          <cell r="C454" t="str">
            <v>Куренков Андрей Викторович</v>
          </cell>
          <cell r="D454">
            <v>44965</v>
          </cell>
          <cell r="E454">
            <v>75.400000000000006</v>
          </cell>
          <cell r="F454">
            <v>0</v>
          </cell>
          <cell r="G454">
            <v>21</v>
          </cell>
          <cell r="H454">
            <v>31</v>
          </cell>
          <cell r="I454">
            <v>30</v>
          </cell>
          <cell r="J454">
            <v>31</v>
          </cell>
          <cell r="K454">
            <v>113</v>
          </cell>
          <cell r="L454">
            <v>5688519</v>
          </cell>
          <cell r="M454" t="str">
            <v>нет данных</v>
          </cell>
          <cell r="N454">
            <v>8.3309999999999995</v>
          </cell>
          <cell r="O454">
            <v>3.2560571075822851</v>
          </cell>
        </row>
        <row r="455">
          <cell r="A455" t="str">
            <v>л/с №3000000173938</v>
          </cell>
          <cell r="B455" t="str">
            <v>Кв. 50</v>
          </cell>
          <cell r="C455" t="str">
            <v>Моравчик Алевтина Петровна</v>
          </cell>
          <cell r="D455">
            <v>44972</v>
          </cell>
          <cell r="E455">
            <v>53.3</v>
          </cell>
          <cell r="F455">
            <v>0</v>
          </cell>
          <cell r="G455">
            <v>14</v>
          </cell>
          <cell r="H455">
            <v>31</v>
          </cell>
          <cell r="I455">
            <v>30</v>
          </cell>
          <cell r="J455">
            <v>31</v>
          </cell>
          <cell r="K455">
            <v>106</v>
          </cell>
          <cell r="L455">
            <v>5688271</v>
          </cell>
          <cell r="M455" t="str">
            <v>нет данных</v>
          </cell>
          <cell r="N455">
            <v>1.9096</v>
          </cell>
          <cell r="O455">
            <v>2.1591126319122074</v>
          </cell>
        </row>
        <row r="456">
          <cell r="A456" t="str">
            <v>л/с №3000000174294</v>
          </cell>
          <cell r="B456" t="str">
            <v>Кв. 502</v>
          </cell>
          <cell r="C456" t="str">
            <v>Комаров Евгений Вячеславович</v>
          </cell>
          <cell r="D456">
            <v>44979</v>
          </cell>
          <cell r="E456">
            <v>39.799999999999997</v>
          </cell>
          <cell r="F456">
            <v>0</v>
          </cell>
          <cell r="G456">
            <v>7</v>
          </cell>
          <cell r="H456">
            <v>31</v>
          </cell>
          <cell r="I456">
            <v>30</v>
          </cell>
          <cell r="J456">
            <v>31</v>
          </cell>
          <cell r="K456">
            <v>99</v>
          </cell>
          <cell r="L456">
            <v>5688746</v>
          </cell>
          <cell r="M456" t="str">
            <v>нет данных</v>
          </cell>
          <cell r="N456">
            <v>11.802</v>
          </cell>
          <cell r="O456">
            <v>1.5057764154944389</v>
          </cell>
        </row>
        <row r="457">
          <cell r="A457" t="str">
            <v>л/с №3000000173903</v>
          </cell>
          <cell r="B457" t="str">
            <v>Кв. 507</v>
          </cell>
          <cell r="C457" t="str">
            <v>Буюкян Сурен Петросович</v>
          </cell>
          <cell r="D457">
            <v>44971</v>
          </cell>
          <cell r="E457">
            <v>45</v>
          </cell>
          <cell r="F457">
            <v>0</v>
          </cell>
          <cell r="G457">
            <v>15</v>
          </cell>
          <cell r="H457">
            <v>31</v>
          </cell>
          <cell r="I457">
            <v>30</v>
          </cell>
          <cell r="J457">
            <v>31</v>
          </cell>
          <cell r="K457">
            <v>107</v>
          </cell>
          <cell r="L457">
            <v>5688750</v>
          </cell>
          <cell r="M457" t="str">
            <v>нет данных</v>
          </cell>
          <cell r="N457">
            <v>8.5658999999999992</v>
          </cell>
          <cell r="O457">
            <v>1.8400876708303444</v>
          </cell>
        </row>
        <row r="458">
          <cell r="A458" t="str">
            <v>л/с №3000000173967</v>
          </cell>
          <cell r="B458" t="str">
            <v>Кв. 535</v>
          </cell>
          <cell r="C458" t="str">
            <v>Курилин Дмитрий Сергеевич</v>
          </cell>
          <cell r="D458">
            <v>44973</v>
          </cell>
          <cell r="E458">
            <v>45.9</v>
          </cell>
          <cell r="F458">
            <v>0</v>
          </cell>
          <cell r="G458">
            <v>13</v>
          </cell>
          <cell r="H458">
            <v>31</v>
          </cell>
          <cell r="I458">
            <v>30</v>
          </cell>
          <cell r="J458">
            <v>31</v>
          </cell>
          <cell r="K458">
            <v>105</v>
          </cell>
          <cell r="L458">
            <v>5688714</v>
          </cell>
          <cell r="M458" t="str">
            <v>нет данных</v>
          </cell>
          <cell r="N458">
            <v>8.8786000000000005</v>
          </cell>
          <cell r="O458">
            <v>1.841807378933924</v>
          </cell>
        </row>
        <row r="459">
          <cell r="A459" t="str">
            <v>л/с №3000000173584</v>
          </cell>
          <cell r="B459" t="str">
            <v>Кв. 536</v>
          </cell>
          <cell r="C459" t="str">
            <v>Хачатрян Карен Робертович</v>
          </cell>
          <cell r="D459">
            <v>44961</v>
          </cell>
          <cell r="E459">
            <v>73.3</v>
          </cell>
          <cell r="F459">
            <v>0</v>
          </cell>
          <cell r="G459">
            <v>25</v>
          </cell>
          <cell r="H459">
            <v>31</v>
          </cell>
          <cell r="I459">
            <v>30</v>
          </cell>
          <cell r="J459">
            <v>31</v>
          </cell>
          <cell r="K459">
            <v>117</v>
          </cell>
          <cell r="L459">
            <v>5688677</v>
          </cell>
          <cell r="M459" t="str">
            <v>нет данных</v>
          </cell>
          <cell r="N459">
            <v>12.479200000000001</v>
          </cell>
          <cell r="O459">
            <v>3.277419703802309</v>
          </cell>
        </row>
        <row r="460">
          <cell r="A460" t="str">
            <v>л/с №3000000174335</v>
          </cell>
          <cell r="B460" t="str">
            <v>Кв. 538</v>
          </cell>
          <cell r="C460" t="str">
            <v>Саенков Никита Дмитриевич</v>
          </cell>
          <cell r="D460">
            <v>44982</v>
          </cell>
          <cell r="E460">
            <v>40.799999999999997</v>
          </cell>
          <cell r="F460">
            <v>0</v>
          </cell>
          <cell r="G460">
            <v>4</v>
          </cell>
          <cell r="H460">
            <v>31</v>
          </cell>
          <cell r="I460">
            <v>30</v>
          </cell>
          <cell r="J460">
            <v>31</v>
          </cell>
          <cell r="K460">
            <v>96</v>
          </cell>
          <cell r="L460">
            <v>5688754</v>
          </cell>
          <cell r="M460" t="str">
            <v>нет данных</v>
          </cell>
          <cell r="N460">
            <v>7.8654999999999999</v>
          </cell>
          <cell r="O460">
            <v>1.4968339333558238</v>
          </cell>
        </row>
        <row r="461">
          <cell r="A461" t="str">
            <v>л/с №3000000174637</v>
          </cell>
          <cell r="B461" t="str">
            <v>Кв. 545</v>
          </cell>
          <cell r="C461" t="str">
            <v>Ножкина Ирина Васильевна</v>
          </cell>
          <cell r="D461">
            <v>44974</v>
          </cell>
          <cell r="E461">
            <v>57.3</v>
          </cell>
          <cell r="F461">
            <v>0</v>
          </cell>
          <cell r="G461">
            <v>12</v>
          </cell>
          <cell r="H461">
            <v>31</v>
          </cell>
          <cell r="I461">
            <v>30</v>
          </cell>
          <cell r="J461">
            <v>31</v>
          </cell>
          <cell r="K461">
            <v>104</v>
          </cell>
          <cell r="L461" t="str">
            <v>Нет данных</v>
          </cell>
          <cell r="M461" t="str">
            <v>Нет данных</v>
          </cell>
          <cell r="N461" t="str">
            <v>Нет данных</v>
          </cell>
          <cell r="O461">
            <v>2.2773521179672249</v>
          </cell>
        </row>
        <row r="462">
          <cell r="A462" t="str">
            <v>л/с №3000000173783</v>
          </cell>
          <cell r="B462" t="str">
            <v>Кв. 546</v>
          </cell>
          <cell r="C462" t="str">
            <v>Кичигин Леонид Юрьевич</v>
          </cell>
          <cell r="D462">
            <v>44968</v>
          </cell>
          <cell r="E462">
            <v>40.799999999999997</v>
          </cell>
          <cell r="F462">
            <v>0</v>
          </cell>
          <cell r="G462">
            <v>18</v>
          </cell>
          <cell r="H462">
            <v>31</v>
          </cell>
          <cell r="I462">
            <v>30</v>
          </cell>
          <cell r="J462">
            <v>31</v>
          </cell>
          <cell r="K462">
            <v>110</v>
          </cell>
          <cell r="L462">
            <v>5697786</v>
          </cell>
          <cell r="M462" t="str">
            <v>нет данных</v>
          </cell>
          <cell r="N462">
            <v>7.4943999999999997</v>
          </cell>
          <cell r="O462">
            <v>1.7151222153035484</v>
          </cell>
        </row>
        <row r="463">
          <cell r="A463" t="str">
            <v>л/с №3000000174056</v>
          </cell>
          <cell r="B463" t="str">
            <v>Кв. 549</v>
          </cell>
          <cell r="C463" t="str">
            <v>Александрова Наталья Викторовна</v>
          </cell>
          <cell r="D463">
            <v>44974</v>
          </cell>
          <cell r="E463">
            <v>57.3</v>
          </cell>
          <cell r="F463">
            <v>0</v>
          </cell>
          <cell r="G463">
            <v>12</v>
          </cell>
          <cell r="H463">
            <v>31</v>
          </cell>
          <cell r="I463">
            <v>30</v>
          </cell>
          <cell r="J463">
            <v>31</v>
          </cell>
          <cell r="K463">
            <v>104</v>
          </cell>
          <cell r="L463">
            <v>5697788</v>
          </cell>
          <cell r="M463" t="str">
            <v>нет данных</v>
          </cell>
          <cell r="N463">
            <v>12.266500000000001</v>
          </cell>
          <cell r="O463">
            <v>2.2773521179672249</v>
          </cell>
        </row>
        <row r="464">
          <cell r="A464" t="str">
            <v>л/с №3000000174409</v>
          </cell>
          <cell r="B464" t="str">
            <v>Кв. 55</v>
          </cell>
          <cell r="C464" t="str">
            <v>Волохова Алина Вахидовна</v>
          </cell>
          <cell r="D464">
            <v>44972</v>
          </cell>
          <cell r="E464">
            <v>57.5</v>
          </cell>
          <cell r="F464">
            <v>0</v>
          </cell>
          <cell r="G464">
            <v>14</v>
          </cell>
          <cell r="H464">
            <v>31</v>
          </cell>
          <cell r="I464">
            <v>30</v>
          </cell>
          <cell r="J464">
            <v>31</v>
          </cell>
          <cell r="K464">
            <v>106</v>
          </cell>
          <cell r="L464">
            <v>5688741</v>
          </cell>
          <cell r="M464" t="str">
            <v>нет данных</v>
          </cell>
          <cell r="N464">
            <v>9.6532</v>
          </cell>
          <cell r="O464">
            <v>2.3292490869596985</v>
          </cell>
        </row>
        <row r="465">
          <cell r="A465" t="str">
            <v>л/с №3000000174283</v>
          </cell>
          <cell r="B465" t="str">
            <v>Кв. 558</v>
          </cell>
          <cell r="C465" t="str">
            <v>Воронина Валентина Алексеевна</v>
          </cell>
          <cell r="D465">
            <v>44981</v>
          </cell>
          <cell r="E465">
            <v>40.799999999999997</v>
          </cell>
          <cell r="F465">
            <v>0</v>
          </cell>
          <cell r="G465">
            <v>5</v>
          </cell>
          <cell r="H465">
            <v>31</v>
          </cell>
          <cell r="I465">
            <v>30</v>
          </cell>
          <cell r="J465">
            <v>31</v>
          </cell>
          <cell r="K465">
            <v>97</v>
          </cell>
          <cell r="L465">
            <v>5697664</v>
          </cell>
          <cell r="M465" t="str">
            <v>нет данных</v>
          </cell>
          <cell r="N465">
            <v>7.3787000000000003</v>
          </cell>
          <cell r="O465">
            <v>1.5124259534949471</v>
          </cell>
        </row>
        <row r="466">
          <cell r="A466" t="str">
            <v>л/с №3000000174109</v>
          </cell>
          <cell r="B466" t="str">
            <v>Кв. 561</v>
          </cell>
          <cell r="C466" t="str">
            <v>Митюнин Юрий Александрович</v>
          </cell>
          <cell r="D466">
            <v>44975</v>
          </cell>
          <cell r="E466">
            <v>57.3</v>
          </cell>
          <cell r="F466">
            <v>0</v>
          </cell>
          <cell r="G466">
            <v>11</v>
          </cell>
          <cell r="H466">
            <v>31</v>
          </cell>
          <cell r="I466">
            <v>30</v>
          </cell>
          <cell r="J466">
            <v>31</v>
          </cell>
          <cell r="K466">
            <v>103</v>
          </cell>
          <cell r="L466">
            <v>5697668</v>
          </cell>
          <cell r="M466" t="str">
            <v>нет данных</v>
          </cell>
          <cell r="N466">
            <v>12.9427</v>
          </cell>
          <cell r="O466">
            <v>2.2554545014483094</v>
          </cell>
        </row>
        <row r="467">
          <cell r="A467" t="str">
            <v>л/с №3000000173556</v>
          </cell>
          <cell r="B467" t="str">
            <v>Кв. 562</v>
          </cell>
          <cell r="C467" t="str">
            <v>Соколова Олеся Валерьевна</v>
          </cell>
          <cell r="D467">
            <v>44960</v>
          </cell>
          <cell r="E467">
            <v>40.799999999999997</v>
          </cell>
          <cell r="F467">
            <v>0</v>
          </cell>
          <cell r="G467">
            <v>26</v>
          </cell>
          <cell r="H467">
            <v>31</v>
          </cell>
          <cell r="I467">
            <v>30</v>
          </cell>
          <cell r="J467">
            <v>31</v>
          </cell>
          <cell r="K467">
            <v>118</v>
          </cell>
          <cell r="L467">
            <v>5731506</v>
          </cell>
          <cell r="M467" t="str">
            <v>нет данных</v>
          </cell>
          <cell r="N467">
            <v>10.1775</v>
          </cell>
          <cell r="O467">
            <v>1.8398583764165335</v>
          </cell>
        </row>
        <row r="468">
          <cell r="A468" t="str">
            <v>л/с №3000000174064</v>
          </cell>
          <cell r="B468" t="str">
            <v>Кв. 571</v>
          </cell>
          <cell r="C468" t="str">
            <v>Клочков Александр Дмитриевич</v>
          </cell>
          <cell r="D468">
            <v>44974</v>
          </cell>
          <cell r="E468">
            <v>73.3</v>
          </cell>
          <cell r="F468">
            <v>0</v>
          </cell>
          <cell r="G468">
            <v>12</v>
          </cell>
          <cell r="H468">
            <v>31</v>
          </cell>
          <cell r="I468">
            <v>30</v>
          </cell>
          <cell r="J468">
            <v>31</v>
          </cell>
          <cell r="K468">
            <v>104</v>
          </cell>
          <cell r="L468">
            <v>5731423</v>
          </cell>
          <cell r="M468" t="str">
            <v>нет данных</v>
          </cell>
          <cell r="N468">
            <v>14.2453</v>
          </cell>
          <cell r="O468">
            <v>2.9132619589353856</v>
          </cell>
        </row>
        <row r="469">
          <cell r="A469" t="str">
            <v>л/с №3000000173945</v>
          </cell>
          <cell r="B469" t="str">
            <v>Кв. 59</v>
          </cell>
          <cell r="C469" t="str">
            <v>Карганова Тамара Викторовна</v>
          </cell>
          <cell r="D469">
            <v>44967</v>
          </cell>
          <cell r="E469">
            <v>57.5</v>
          </cell>
          <cell r="F469">
            <v>0</v>
          </cell>
          <cell r="G469">
            <v>19</v>
          </cell>
          <cell r="H469">
            <v>31</v>
          </cell>
          <cell r="I469">
            <v>30</v>
          </cell>
          <cell r="J469">
            <v>31</v>
          </cell>
          <cell r="K469">
            <v>111</v>
          </cell>
          <cell r="L469">
            <v>5688727</v>
          </cell>
          <cell r="M469" t="str">
            <v>нет данных</v>
          </cell>
          <cell r="N469">
            <v>8.0664999999999996</v>
          </cell>
          <cell r="O469">
            <v>2.4391193269106277</v>
          </cell>
        </row>
        <row r="470">
          <cell r="A470" t="str">
            <v>л/с №3000001175439</v>
          </cell>
          <cell r="B470" t="str">
            <v>Кв. 607</v>
          </cell>
          <cell r="C470" t="str">
            <v>Синютина Ольга Олеговна</v>
          </cell>
          <cell r="D470">
            <v>44966</v>
          </cell>
          <cell r="E470">
            <v>51.1</v>
          </cell>
          <cell r="F470">
            <v>0</v>
          </cell>
          <cell r="G470">
            <v>20</v>
          </cell>
          <cell r="H470">
            <v>31</v>
          </cell>
          <cell r="I470">
            <v>30</v>
          </cell>
          <cell r="J470">
            <v>31</v>
          </cell>
          <cell r="K470">
            <v>112</v>
          </cell>
          <cell r="L470">
            <v>5731390</v>
          </cell>
          <cell r="M470" t="str">
            <v>нет данных</v>
          </cell>
          <cell r="N470">
            <v>15.0122</v>
          </cell>
          <cell r="O470">
            <v>2.1871629818683758</v>
          </cell>
        </row>
        <row r="471">
          <cell r="A471" t="str">
            <v>л/с №3000001175732</v>
          </cell>
          <cell r="B471" t="str">
            <v>Кв. 620</v>
          </cell>
          <cell r="C471" t="str">
            <v>Краюшкина Любовь Александровна</v>
          </cell>
          <cell r="D471">
            <v>44964</v>
          </cell>
          <cell r="E471">
            <v>99.8</v>
          </cell>
          <cell r="F471">
            <v>0</v>
          </cell>
          <cell r="G471">
            <v>22</v>
          </cell>
          <cell r="H471">
            <v>31</v>
          </cell>
          <cell r="I471">
            <v>30</v>
          </cell>
          <cell r="J471">
            <v>31</v>
          </cell>
          <cell r="K471">
            <v>114</v>
          </cell>
          <cell r="L471">
            <v>5688711</v>
          </cell>
          <cell r="M471" t="str">
            <v>нет данных</v>
          </cell>
          <cell r="N471">
            <v>17.244599999999998</v>
          </cell>
          <cell r="O471">
            <v>4.3478806746772571</v>
          </cell>
        </row>
        <row r="472">
          <cell r="A472" t="str">
            <v>л/с №3000000174498</v>
          </cell>
          <cell r="B472" t="str">
            <v>Кв. 632</v>
          </cell>
          <cell r="C472" t="str">
            <v>Чувакова Виктория Викторовна</v>
          </cell>
          <cell r="D472">
            <v>44973</v>
          </cell>
          <cell r="E472">
            <v>51.4</v>
          </cell>
          <cell r="F472">
            <v>0</v>
          </cell>
          <cell r="G472">
            <v>13</v>
          </cell>
          <cell r="H472">
            <v>31</v>
          </cell>
          <cell r="I472">
            <v>30</v>
          </cell>
          <cell r="J472">
            <v>31</v>
          </cell>
          <cell r="K472">
            <v>105</v>
          </cell>
          <cell r="L472">
            <v>5728465</v>
          </cell>
          <cell r="M472" t="str">
            <v>нет данных</v>
          </cell>
          <cell r="N472">
            <v>13.9704</v>
          </cell>
          <cell r="O472">
            <v>2.06250325222666</v>
          </cell>
        </row>
        <row r="473">
          <cell r="A473" t="str">
            <v>л/с №3000000174597</v>
          </cell>
          <cell r="B473" t="str">
            <v>Кв. 647</v>
          </cell>
          <cell r="C473" t="str">
            <v>Закарян Нарине Ашотовна</v>
          </cell>
          <cell r="D473">
            <v>44984</v>
          </cell>
          <cell r="E473">
            <v>51.4</v>
          </cell>
          <cell r="F473">
            <v>0</v>
          </cell>
          <cell r="G473">
            <v>2</v>
          </cell>
          <cell r="H473">
            <v>31</v>
          </cell>
          <cell r="I473">
            <v>30</v>
          </cell>
          <cell r="J473">
            <v>31</v>
          </cell>
          <cell r="K473">
            <v>94</v>
          </cell>
          <cell r="L473">
            <v>5688465</v>
          </cell>
          <cell r="M473" t="str">
            <v>нет данных</v>
          </cell>
          <cell r="N473">
            <v>12.776400000000001</v>
          </cell>
          <cell r="O473">
            <v>1.846431482945772</v>
          </cell>
        </row>
        <row r="474">
          <cell r="A474" t="str">
            <v>л/с №3000001175917</v>
          </cell>
          <cell r="B474" t="str">
            <v>Кв. 672</v>
          </cell>
          <cell r="C474" t="str">
            <v>Горбунева Екатерина Александровна</v>
          </cell>
          <cell r="D474">
            <v>44984</v>
          </cell>
          <cell r="E474">
            <v>51.4</v>
          </cell>
          <cell r="F474">
            <v>0</v>
          </cell>
          <cell r="G474">
            <v>2</v>
          </cell>
          <cell r="H474">
            <v>31</v>
          </cell>
          <cell r="I474">
            <v>30</v>
          </cell>
          <cell r="J474">
            <v>31</v>
          </cell>
          <cell r="K474">
            <v>94</v>
          </cell>
          <cell r="L474">
            <v>5688274</v>
          </cell>
          <cell r="M474" t="str">
            <v>нет данных</v>
          </cell>
          <cell r="N474">
            <v>8.0478000000000005</v>
          </cell>
          <cell r="O474">
            <v>1.846431482945772</v>
          </cell>
        </row>
        <row r="475">
          <cell r="A475" t="str">
            <v>л/с №3000001175717</v>
          </cell>
          <cell r="B475" t="str">
            <v>Кв. 677</v>
          </cell>
          <cell r="C475" t="str">
            <v>Шальмиев Шарон Юрикович</v>
          </cell>
          <cell r="D475">
            <v>44964</v>
          </cell>
          <cell r="E475">
            <v>51.4</v>
          </cell>
          <cell r="F475">
            <v>0</v>
          </cell>
          <cell r="G475">
            <v>22</v>
          </cell>
          <cell r="H475">
            <v>31</v>
          </cell>
          <cell r="I475">
            <v>30</v>
          </cell>
          <cell r="J475">
            <v>31</v>
          </cell>
          <cell r="K475">
            <v>114</v>
          </cell>
          <cell r="L475">
            <v>5688326</v>
          </cell>
          <cell r="M475" t="str">
            <v>нет данных</v>
          </cell>
          <cell r="N475">
            <v>11.738099999999999</v>
          </cell>
          <cell r="O475">
            <v>2.2392892452746596</v>
          </cell>
        </row>
        <row r="476">
          <cell r="A476" t="str">
            <v>л/с №3000000174110</v>
          </cell>
          <cell r="B476" t="str">
            <v>Оф. 7.13</v>
          </cell>
          <cell r="C476" t="str">
            <v>Соляникова Татьяна Артуровна</v>
          </cell>
          <cell r="D476">
            <v>44975</v>
          </cell>
          <cell r="E476">
            <v>56.9</v>
          </cell>
          <cell r="F476">
            <v>0</v>
          </cell>
          <cell r="G476">
            <v>11</v>
          </cell>
          <cell r="H476">
            <v>14</v>
          </cell>
          <cell r="I476">
            <v>0</v>
          </cell>
          <cell r="J476">
            <v>0</v>
          </cell>
          <cell r="K476">
            <v>25</v>
          </cell>
          <cell r="L476" t="str">
            <v>Нет данных</v>
          </cell>
          <cell r="M476" t="str">
            <v>Нет данных</v>
          </cell>
          <cell r="N476" t="str">
            <v>Нет данных</v>
          </cell>
          <cell r="O476">
            <v>0.54361883940938005</v>
          </cell>
        </row>
        <row r="477">
          <cell r="A477" t="str">
            <v>л/с №3000001175218</v>
          </cell>
          <cell r="B477" t="str">
            <v>Кв. 101</v>
          </cell>
          <cell r="C477" t="str">
            <v>Леонтьева Ирина Андреевна</v>
          </cell>
          <cell r="D477">
            <v>45013</v>
          </cell>
          <cell r="E477">
            <v>33.700000000000003</v>
          </cell>
          <cell r="F477">
            <v>0</v>
          </cell>
          <cell r="G477">
            <v>0</v>
          </cell>
          <cell r="H477">
            <v>4</v>
          </cell>
          <cell r="I477">
            <v>30</v>
          </cell>
          <cell r="J477">
            <v>31</v>
          </cell>
          <cell r="K477">
            <v>65</v>
          </cell>
          <cell r="L477">
            <v>5688600</v>
          </cell>
          <cell r="M477" t="str">
            <v>нет данных</v>
          </cell>
          <cell r="N477">
            <v>11.665800000000001</v>
          </cell>
          <cell r="O477">
            <v>0.83711568908699274</v>
          </cell>
        </row>
        <row r="478">
          <cell r="A478" t="str">
            <v>л/с №3000001175825</v>
          </cell>
          <cell r="B478" t="str">
            <v>Кв. 150</v>
          </cell>
          <cell r="C478" t="str">
            <v>Корнеев Виктор Алексеевич</v>
          </cell>
          <cell r="D478">
            <v>45009</v>
          </cell>
          <cell r="E478">
            <v>57.8</v>
          </cell>
          <cell r="F478">
            <v>0</v>
          </cell>
          <cell r="G478">
            <v>0</v>
          </cell>
          <cell r="H478">
            <v>8</v>
          </cell>
          <cell r="I478">
            <v>30</v>
          </cell>
          <cell r="J478">
            <v>31</v>
          </cell>
          <cell r="K478">
            <v>69</v>
          </cell>
          <cell r="L478">
            <v>5688292</v>
          </cell>
          <cell r="M478" t="str">
            <v>нет данных</v>
          </cell>
          <cell r="N478">
            <v>11.8895</v>
          </cell>
          <cell r="O478">
            <v>1.5241199685992897</v>
          </cell>
        </row>
        <row r="479">
          <cell r="A479" t="str">
            <v>л/с №3000001174456</v>
          </cell>
          <cell r="B479" t="str">
            <v>Кв. 166</v>
          </cell>
          <cell r="C479" t="str">
            <v>Доровская Карина Вячеславовна</v>
          </cell>
          <cell r="D479">
            <v>44992</v>
          </cell>
          <cell r="E479">
            <v>58.8</v>
          </cell>
          <cell r="F479">
            <v>0</v>
          </cell>
          <cell r="G479">
            <v>0</v>
          </cell>
          <cell r="H479">
            <v>25</v>
          </cell>
          <cell r="I479">
            <v>30</v>
          </cell>
          <cell r="J479">
            <v>31</v>
          </cell>
          <cell r="K479">
            <v>86</v>
          </cell>
          <cell r="L479">
            <v>5234307</v>
          </cell>
          <cell r="M479" t="str">
            <v>нет данных</v>
          </cell>
          <cell r="N479">
            <v>11.774900000000001</v>
          </cell>
          <cell r="O479">
            <v>1.9324933195960301</v>
          </cell>
        </row>
        <row r="480">
          <cell r="A480" t="str">
            <v>л/с №3000001174921</v>
          </cell>
          <cell r="B480" t="str">
            <v>Кв. 211</v>
          </cell>
          <cell r="C480" t="str">
            <v>Фоломейкин Кирилл Станиславович</v>
          </cell>
          <cell r="D480">
            <v>44995</v>
          </cell>
          <cell r="E480">
            <v>39.700000000000003</v>
          </cell>
          <cell r="F480">
            <v>0</v>
          </cell>
          <cell r="G480">
            <v>0</v>
          </cell>
          <cell r="H480">
            <v>22</v>
          </cell>
          <cell r="I480">
            <v>30</v>
          </cell>
          <cell r="J480">
            <v>31</v>
          </cell>
          <cell r="K480">
            <v>83</v>
          </cell>
          <cell r="L480">
            <v>5688796</v>
          </cell>
          <cell r="M480" t="str">
            <v>нет данных</v>
          </cell>
          <cell r="N480">
            <v>3.9977999999999998</v>
          </cell>
          <cell r="O480">
            <v>1.2592467049123715</v>
          </cell>
        </row>
        <row r="481">
          <cell r="A481" t="str">
            <v>л/с №3000001175363</v>
          </cell>
          <cell r="B481" t="str">
            <v>Кв. 226</v>
          </cell>
          <cell r="C481" t="str">
            <v>Гаврилин Александр Алексеевич</v>
          </cell>
          <cell r="D481">
            <v>45016</v>
          </cell>
          <cell r="E481">
            <v>35.799999999999997</v>
          </cell>
          <cell r="F481">
            <v>0</v>
          </cell>
          <cell r="G481">
            <v>0</v>
          </cell>
          <cell r="H481">
            <v>1</v>
          </cell>
          <cell r="I481">
            <v>30</v>
          </cell>
          <cell r="J481">
            <v>31</v>
          </cell>
          <cell r="K481">
            <v>62</v>
          </cell>
          <cell r="L481">
            <v>5688651</v>
          </cell>
          <cell r="M481" t="str">
            <v>нет данных</v>
          </cell>
          <cell r="N481">
            <v>10.26</v>
          </cell>
          <cell r="O481">
            <v>0.84823646815680831</v>
          </cell>
        </row>
        <row r="482">
          <cell r="A482" t="str">
            <v>л/с №3000000174647</v>
          </cell>
          <cell r="B482" t="str">
            <v>Кв. 236</v>
          </cell>
          <cell r="C482" t="str">
            <v>Осипова Полина Сергеевна</v>
          </cell>
          <cell r="D482">
            <v>44988</v>
          </cell>
          <cell r="E482">
            <v>63.1</v>
          </cell>
          <cell r="F482">
            <v>0</v>
          </cell>
          <cell r="G482">
            <v>0</v>
          </cell>
          <cell r="H482">
            <v>29</v>
          </cell>
          <cell r="I482">
            <v>30</v>
          </cell>
          <cell r="J482">
            <v>31</v>
          </cell>
          <cell r="K482">
            <v>90</v>
          </cell>
          <cell r="L482">
            <v>5688598</v>
          </cell>
          <cell r="M482" t="str">
            <v>нет данных</v>
          </cell>
          <cell r="N482">
            <v>7.7434000000000003</v>
          </cell>
          <cell r="O482">
            <v>2.1702716267176587</v>
          </cell>
        </row>
        <row r="483">
          <cell r="A483" t="str">
            <v>л/с №3000000174599</v>
          </cell>
          <cell r="B483" t="str">
            <v>Кв. 261</v>
          </cell>
          <cell r="C483" t="str">
            <v>Магатина Ольга Павловна</v>
          </cell>
          <cell r="D483">
            <v>44987</v>
          </cell>
          <cell r="E483">
            <v>51.8</v>
          </cell>
          <cell r="F483">
            <v>0</v>
          </cell>
          <cell r="G483">
            <v>0</v>
          </cell>
          <cell r="H483">
            <v>30</v>
          </cell>
          <cell r="I483">
            <v>30</v>
          </cell>
          <cell r="J483">
            <v>31</v>
          </cell>
          <cell r="K483">
            <v>91</v>
          </cell>
          <cell r="L483">
            <v>5688738</v>
          </cell>
          <cell r="M483" t="str">
            <v>нет данных</v>
          </cell>
          <cell r="N483">
            <v>6.4390999999999998</v>
          </cell>
          <cell r="O483">
            <v>1.8014133463676174</v>
          </cell>
        </row>
        <row r="484">
          <cell r="A484" t="str">
            <v>л/с №3000000174598</v>
          </cell>
          <cell r="B484" t="str">
            <v>Кв. 276</v>
          </cell>
          <cell r="C484" t="str">
            <v>Клюева Анастасия Викторовна</v>
          </cell>
          <cell r="D484">
            <v>44987</v>
          </cell>
          <cell r="E484">
            <v>37</v>
          </cell>
          <cell r="F484">
            <v>0</v>
          </cell>
          <cell r="G484">
            <v>0</v>
          </cell>
          <cell r="H484">
            <v>30</v>
          </cell>
          <cell r="I484">
            <v>30</v>
          </cell>
          <cell r="J484">
            <v>31</v>
          </cell>
          <cell r="K484">
            <v>91</v>
          </cell>
          <cell r="L484">
            <v>5688352</v>
          </cell>
          <cell r="M484" t="str">
            <v>нет данных</v>
          </cell>
          <cell r="N484">
            <v>10.945600000000001</v>
          </cell>
          <cell r="O484">
            <v>1.2867238188340124</v>
          </cell>
        </row>
        <row r="485">
          <cell r="A485" t="str">
            <v>л/с №3000000174648</v>
          </cell>
          <cell r="B485" t="str">
            <v>Кв. 30</v>
          </cell>
          <cell r="C485" t="str">
            <v>Ганькина Динара Ринатовна</v>
          </cell>
          <cell r="D485">
            <v>44988</v>
          </cell>
          <cell r="E485">
            <v>89.7</v>
          </cell>
          <cell r="F485">
            <v>0</v>
          </cell>
          <cell r="G485">
            <v>0</v>
          </cell>
          <cell r="H485">
            <v>29</v>
          </cell>
          <cell r="I485">
            <v>30</v>
          </cell>
          <cell r="J485">
            <v>31</v>
          </cell>
          <cell r="K485">
            <v>90</v>
          </cell>
          <cell r="L485">
            <v>5688712</v>
          </cell>
          <cell r="M485" t="str">
            <v>нет данных</v>
          </cell>
          <cell r="N485">
            <v>18.594899999999999</v>
          </cell>
          <cell r="O485">
            <v>3.0851563378220916</v>
          </cell>
        </row>
        <row r="486">
          <cell r="A486" t="str">
            <v>л/с №3000001174569</v>
          </cell>
          <cell r="B486" t="str">
            <v>Кв. 328</v>
          </cell>
          <cell r="C486" t="str">
            <v>Мельникова Елена Сергеевна</v>
          </cell>
          <cell r="D486">
            <v>44999</v>
          </cell>
          <cell r="E486">
            <v>36.299999999999997</v>
          </cell>
          <cell r="F486">
            <v>0</v>
          </cell>
          <cell r="G486">
            <v>0</v>
          </cell>
          <cell r="H486">
            <v>18</v>
          </cell>
          <cell r="I486">
            <v>30</v>
          </cell>
          <cell r="J486">
            <v>31</v>
          </cell>
          <cell r="K486">
            <v>79</v>
          </cell>
          <cell r="L486">
            <v>5688490</v>
          </cell>
          <cell r="M486" t="str">
            <v>нет данных</v>
          </cell>
          <cell r="N486">
            <v>1.8491</v>
          </cell>
          <cell r="O486">
            <v>1.0959126508079291</v>
          </cell>
        </row>
        <row r="487">
          <cell r="A487" t="str">
            <v>л/с №3000000174591</v>
          </cell>
          <cell r="B487" t="str">
            <v>Кв. 344</v>
          </cell>
          <cell r="C487" t="str">
            <v>Береснева Татьяна Васильевна</v>
          </cell>
          <cell r="D487">
            <v>44988</v>
          </cell>
          <cell r="E487">
            <v>55.1</v>
          </cell>
          <cell r="F487">
            <v>0</v>
          </cell>
          <cell r="G487">
            <v>0</v>
          </cell>
          <cell r="H487">
            <v>29</v>
          </cell>
          <cell r="I487">
            <v>30</v>
          </cell>
          <cell r="J487">
            <v>31</v>
          </cell>
          <cell r="K487">
            <v>90</v>
          </cell>
          <cell r="L487">
            <v>5688457</v>
          </cell>
          <cell r="M487" t="str">
            <v>нет данных</v>
          </cell>
          <cell r="N487">
            <v>12.425800000000001</v>
          </cell>
          <cell r="O487">
            <v>1.8951183301448971</v>
          </cell>
        </row>
        <row r="488">
          <cell r="A488" t="str">
            <v>л/с №3000001174452</v>
          </cell>
          <cell r="B488" t="str">
            <v>Кв. 348</v>
          </cell>
          <cell r="C488" t="str">
            <v>Галаова Диана Тимуровна</v>
          </cell>
          <cell r="D488">
            <v>45000</v>
          </cell>
          <cell r="E488">
            <v>55</v>
          </cell>
          <cell r="F488">
            <v>0</v>
          </cell>
          <cell r="G488">
            <v>0</v>
          </cell>
          <cell r="H488">
            <v>17</v>
          </cell>
          <cell r="I488">
            <v>30</v>
          </cell>
          <cell r="J488">
            <v>31</v>
          </cell>
          <cell r="K488">
            <v>78</v>
          </cell>
          <cell r="L488">
            <v>5688468</v>
          </cell>
          <cell r="M488" t="str">
            <v>нет данных</v>
          </cell>
          <cell r="N488">
            <v>5.4307999999999996</v>
          </cell>
          <cell r="O488">
            <v>1.6394550587460388</v>
          </cell>
        </row>
        <row r="489">
          <cell r="A489" t="str">
            <v>л/с №3000001175230</v>
          </cell>
          <cell r="B489" t="str">
            <v>Кв. 353</v>
          </cell>
          <cell r="C489" t="str">
            <v>Добрынина Ирина Александровна</v>
          </cell>
          <cell r="D489">
            <v>45014</v>
          </cell>
          <cell r="E489">
            <v>58.3</v>
          </cell>
          <cell r="F489">
            <v>0</v>
          </cell>
          <cell r="G489">
            <v>0</v>
          </cell>
          <cell r="H489">
            <v>3</v>
          </cell>
          <cell r="I489">
            <v>30</v>
          </cell>
          <cell r="J489">
            <v>31</v>
          </cell>
          <cell r="K489">
            <v>64</v>
          </cell>
          <cell r="L489">
            <v>5688678</v>
          </cell>
          <cell r="M489" t="str">
            <v>нет данных</v>
          </cell>
          <cell r="N489">
            <v>12.662599999999999</v>
          </cell>
          <cell r="O489">
            <v>1.4259055280170678</v>
          </cell>
        </row>
        <row r="490">
          <cell r="A490" t="str">
            <v>л/с №3000001174567</v>
          </cell>
          <cell r="B490" t="str">
            <v>Кв. 462</v>
          </cell>
          <cell r="C490" t="str">
            <v>Евдокимов Дмитрий Петрович</v>
          </cell>
          <cell r="D490">
            <v>44992</v>
          </cell>
          <cell r="E490">
            <v>59.7</v>
          </cell>
          <cell r="F490">
            <v>0</v>
          </cell>
          <cell r="G490">
            <v>0</v>
          </cell>
          <cell r="H490">
            <v>25</v>
          </cell>
          <cell r="I490">
            <v>30</v>
          </cell>
          <cell r="J490">
            <v>31</v>
          </cell>
          <cell r="K490">
            <v>86</v>
          </cell>
          <cell r="L490">
            <v>5688590</v>
          </cell>
          <cell r="M490" t="str">
            <v>нет данных</v>
          </cell>
          <cell r="N490">
            <v>9.6140000000000008</v>
          </cell>
          <cell r="O490">
            <v>1.9620722989776023</v>
          </cell>
        </row>
        <row r="491">
          <cell r="A491">
            <v>90982957</v>
          </cell>
          <cell r="B491" t="str">
            <v>Кв. 540</v>
          </cell>
          <cell r="C491" t="str">
            <v>Сёмина Елена Дмитриевна</v>
          </cell>
          <cell r="D491">
            <v>44992</v>
          </cell>
          <cell r="E491">
            <v>73.3</v>
          </cell>
          <cell r="F491">
            <v>0</v>
          </cell>
          <cell r="G491">
            <v>0</v>
          </cell>
          <cell r="H491">
            <v>25</v>
          </cell>
          <cell r="I491">
            <v>30</v>
          </cell>
          <cell r="J491">
            <v>31</v>
          </cell>
          <cell r="K491">
            <v>86</v>
          </cell>
          <cell r="L491">
            <v>5688636</v>
          </cell>
          <cell r="M491" t="str">
            <v>нет данных</v>
          </cell>
          <cell r="N491">
            <v>12.568</v>
          </cell>
          <cell r="O491">
            <v>2.4090435429657999</v>
          </cell>
        </row>
        <row r="492">
          <cell r="A492" t="str">
            <v>л/с №3000001174954</v>
          </cell>
          <cell r="B492" t="str">
            <v>Кв. 544</v>
          </cell>
          <cell r="C492" t="str">
            <v>Исломов Хусравджон Расулжонович</v>
          </cell>
          <cell r="D492">
            <v>45006</v>
          </cell>
          <cell r="E492">
            <v>73.3</v>
          </cell>
          <cell r="F492">
            <v>0</v>
          </cell>
          <cell r="G492">
            <v>0</v>
          </cell>
          <cell r="H492">
            <v>11</v>
          </cell>
          <cell r="I492">
            <v>30</v>
          </cell>
          <cell r="J492">
            <v>31</v>
          </cell>
          <cell r="K492">
            <v>72</v>
          </cell>
          <cell r="L492">
            <v>5688479</v>
          </cell>
          <cell r="M492" t="str">
            <v>нет данных</v>
          </cell>
          <cell r="N492">
            <v>15.136900000000001</v>
          </cell>
          <cell r="O492">
            <v>2.0168736638783438</v>
          </cell>
        </row>
        <row r="493">
          <cell r="A493" t="str">
            <v>л/с №3000001174442</v>
          </cell>
          <cell r="B493" t="str">
            <v>Кв. 551</v>
          </cell>
          <cell r="C493" t="str">
            <v>Рыжих Надежда Геннадьевна</v>
          </cell>
          <cell r="D493">
            <v>45000</v>
          </cell>
          <cell r="E493">
            <v>45.9</v>
          </cell>
          <cell r="F493">
            <v>0</v>
          </cell>
          <cell r="G493">
            <v>0</v>
          </cell>
          <cell r="H493">
            <v>17</v>
          </cell>
          <cell r="I493">
            <v>30</v>
          </cell>
          <cell r="J493">
            <v>31</v>
          </cell>
          <cell r="K493">
            <v>78</v>
          </cell>
          <cell r="L493">
            <v>5688657</v>
          </cell>
          <cell r="M493" t="str">
            <v>нет данных</v>
          </cell>
          <cell r="N493">
            <v>10.8461</v>
          </cell>
          <cell r="O493">
            <v>1.3681997672080579</v>
          </cell>
        </row>
        <row r="494">
          <cell r="A494" t="str">
            <v>л/с №3000001174102</v>
          </cell>
          <cell r="B494" t="str">
            <v>Кв. 552</v>
          </cell>
          <cell r="C494" t="str">
            <v>Касимов Рамиль Нахипович</v>
          </cell>
          <cell r="D494">
            <v>44994</v>
          </cell>
          <cell r="E494">
            <v>73.3</v>
          </cell>
          <cell r="F494">
            <v>0</v>
          </cell>
          <cell r="G494">
            <v>0</v>
          </cell>
          <cell r="H494">
            <v>23</v>
          </cell>
          <cell r="I494">
            <v>30</v>
          </cell>
          <cell r="J494">
            <v>31</v>
          </cell>
          <cell r="K494">
            <v>84</v>
          </cell>
          <cell r="L494">
            <v>568475</v>
          </cell>
          <cell r="M494" t="str">
            <v>нет данных</v>
          </cell>
          <cell r="N494">
            <v>15.5433</v>
          </cell>
          <cell r="O494">
            <v>2.3530192745247347</v>
          </cell>
        </row>
        <row r="495">
          <cell r="A495" t="str">
            <v>л/с №3000000174667</v>
          </cell>
          <cell r="B495" t="str">
            <v>Кв. 557</v>
          </cell>
          <cell r="C495" t="str">
            <v>Бровко Кирилл Игоревич</v>
          </cell>
          <cell r="D495">
            <v>44987</v>
          </cell>
          <cell r="E495">
            <v>57.3</v>
          </cell>
          <cell r="F495">
            <v>0</v>
          </cell>
          <cell r="G495">
            <v>0</v>
          </cell>
          <cell r="H495">
            <v>30</v>
          </cell>
          <cell r="I495">
            <v>30</v>
          </cell>
          <cell r="J495">
            <v>31</v>
          </cell>
          <cell r="K495">
            <v>91</v>
          </cell>
          <cell r="L495">
            <v>5697670</v>
          </cell>
          <cell r="M495" t="str">
            <v>нет данных</v>
          </cell>
          <cell r="N495">
            <v>11.3142</v>
          </cell>
          <cell r="O495">
            <v>1.9926831032213217</v>
          </cell>
        </row>
        <row r="496">
          <cell r="A496" t="str">
            <v>л/с №3000001175223</v>
          </cell>
          <cell r="B496" t="str">
            <v>Кв. 560</v>
          </cell>
          <cell r="C496" t="str">
            <v>Мережкин Владимир Николаевич</v>
          </cell>
          <cell r="D496">
            <v>45014</v>
          </cell>
          <cell r="E496">
            <v>73.3</v>
          </cell>
          <cell r="F496">
            <v>0</v>
          </cell>
          <cell r="G496">
            <v>0</v>
          </cell>
          <cell r="H496">
            <v>3</v>
          </cell>
          <cell r="I496">
            <v>30</v>
          </cell>
          <cell r="J496">
            <v>31</v>
          </cell>
          <cell r="K496">
            <v>64</v>
          </cell>
          <cell r="L496">
            <v>5731508</v>
          </cell>
          <cell r="M496" t="str">
            <v>нет данных</v>
          </cell>
          <cell r="N496">
            <v>14.846399999999999</v>
          </cell>
          <cell r="O496">
            <v>1.7927765901140835</v>
          </cell>
        </row>
        <row r="497">
          <cell r="A497" t="str">
            <v>л/с №3000001175919</v>
          </cell>
          <cell r="B497" t="str">
            <v>Кв. 572</v>
          </cell>
          <cell r="C497" t="str">
            <v>Тамазов Антон Александрович</v>
          </cell>
          <cell r="D497">
            <v>44992</v>
          </cell>
          <cell r="E497">
            <v>98.3</v>
          </cell>
          <cell r="F497">
            <v>0</v>
          </cell>
          <cell r="G497">
            <v>0</v>
          </cell>
          <cell r="H497">
            <v>25</v>
          </cell>
          <cell r="I497">
            <v>30</v>
          </cell>
          <cell r="J497">
            <v>31</v>
          </cell>
          <cell r="K497">
            <v>86</v>
          </cell>
          <cell r="L497">
            <v>5688409</v>
          </cell>
          <cell r="M497" t="str">
            <v>нет данных</v>
          </cell>
          <cell r="N497">
            <v>8.7278000000000002</v>
          </cell>
          <cell r="O497">
            <v>3.2306818591205744</v>
          </cell>
        </row>
        <row r="498">
          <cell r="A498" t="str">
            <v>л/с №3000001176439</v>
          </cell>
          <cell r="B498" t="str">
            <v>Кв. 581</v>
          </cell>
          <cell r="C498" t="str">
            <v>Зуев Сергей Николаевич</v>
          </cell>
          <cell r="D498">
            <v>45012</v>
          </cell>
          <cell r="E498">
            <v>59.5</v>
          </cell>
          <cell r="F498">
            <v>0</v>
          </cell>
          <cell r="G498">
            <v>0</v>
          </cell>
          <cell r="H498">
            <v>5</v>
          </cell>
          <cell r="I498">
            <v>30</v>
          </cell>
          <cell r="J498">
            <v>31</v>
          </cell>
          <cell r="K498">
            <v>66</v>
          </cell>
          <cell r="L498">
            <v>5688446</v>
          </cell>
          <cell r="M498" t="str">
            <v>нет данных</v>
          </cell>
          <cell r="N498">
            <v>8.5151000000000003</v>
          </cell>
          <cell r="O498">
            <v>1.5007319383906048</v>
          </cell>
        </row>
        <row r="499">
          <cell r="A499" t="str">
            <v>л/с №3000001175473</v>
          </cell>
          <cell r="B499" t="str">
            <v>Кв. 6</v>
          </cell>
          <cell r="C499" t="str">
            <v>Снигерев Андрей Владимирович</v>
          </cell>
          <cell r="D499">
            <v>45012</v>
          </cell>
          <cell r="E499">
            <v>85.1</v>
          </cell>
          <cell r="F499">
            <v>0</v>
          </cell>
          <cell r="G499">
            <v>0</v>
          </cell>
          <cell r="H499">
            <v>5</v>
          </cell>
          <cell r="I499">
            <v>30</v>
          </cell>
          <cell r="J499">
            <v>31</v>
          </cell>
          <cell r="K499">
            <v>66</v>
          </cell>
          <cell r="L499">
            <v>5228564</v>
          </cell>
          <cell r="M499" t="str">
            <v>нет данных</v>
          </cell>
          <cell r="N499">
            <v>18.713899999999999</v>
          </cell>
          <cell r="O499">
            <v>2.1464250076813522</v>
          </cell>
        </row>
        <row r="500">
          <cell r="A500" t="str">
            <v>л/с №3000000175343</v>
          </cell>
          <cell r="B500" t="str">
            <v>Кв. 642</v>
          </cell>
          <cell r="C500" t="str">
            <v>Кононова Елена Сергеевна</v>
          </cell>
          <cell r="D500">
            <v>44986</v>
          </cell>
          <cell r="E500">
            <v>51.4</v>
          </cell>
          <cell r="F500">
            <v>0</v>
          </cell>
          <cell r="G500">
            <v>0</v>
          </cell>
          <cell r="H500">
            <v>31</v>
          </cell>
          <cell r="I500">
            <v>30</v>
          </cell>
          <cell r="J500">
            <v>31</v>
          </cell>
          <cell r="K500">
            <v>92</v>
          </cell>
          <cell r="L500">
            <v>5688467</v>
          </cell>
          <cell r="M500" t="str">
            <v>нет данных</v>
          </cell>
          <cell r="N500">
            <v>12.7918</v>
          </cell>
          <cell r="O500">
            <v>1.8071457067128831</v>
          </cell>
        </row>
        <row r="501">
          <cell r="A501" t="str">
            <v>л/с №3000001174958</v>
          </cell>
          <cell r="B501" t="str">
            <v>Кв. 671</v>
          </cell>
          <cell r="C501" t="str">
            <v>Наместников Алексей Алексеевич</v>
          </cell>
          <cell r="D501">
            <v>44995</v>
          </cell>
          <cell r="E501">
            <v>60</v>
          </cell>
          <cell r="F501">
            <v>0</v>
          </cell>
          <cell r="G501">
            <v>0</v>
          </cell>
          <cell r="H501">
            <v>22</v>
          </cell>
          <cell r="I501">
            <v>30</v>
          </cell>
          <cell r="J501">
            <v>31</v>
          </cell>
          <cell r="K501">
            <v>83</v>
          </cell>
          <cell r="L501">
            <v>5688268</v>
          </cell>
          <cell r="M501" t="str">
            <v>нет данных</v>
          </cell>
          <cell r="N501">
            <v>7.7938999999999998</v>
          </cell>
          <cell r="O501">
            <v>1.9031436346282689</v>
          </cell>
        </row>
        <row r="502">
          <cell r="A502" t="str">
            <v>л/с №3000001175332</v>
          </cell>
          <cell r="B502" t="str">
            <v>Кв. 83</v>
          </cell>
          <cell r="C502" t="str">
            <v>Домбровская Ирина Михайловна</v>
          </cell>
          <cell r="D502">
            <v>45009</v>
          </cell>
          <cell r="E502">
            <v>76.900000000000006</v>
          </cell>
          <cell r="F502">
            <v>0</v>
          </cell>
          <cell r="G502">
            <v>0</v>
          </cell>
          <cell r="H502">
            <v>8</v>
          </cell>
          <cell r="I502">
            <v>30</v>
          </cell>
          <cell r="J502">
            <v>31</v>
          </cell>
          <cell r="K502">
            <v>69</v>
          </cell>
          <cell r="L502">
            <v>5688737</v>
          </cell>
          <cell r="M502" t="str">
            <v>нет данных</v>
          </cell>
          <cell r="N502">
            <v>10.183400000000001</v>
          </cell>
          <cell r="O502">
            <v>2.0277651485343489</v>
          </cell>
        </row>
        <row r="503">
          <cell r="A503" t="str">
            <v>л/с №3000001174951</v>
          </cell>
          <cell r="B503" t="str">
            <v>Кв. 87</v>
          </cell>
          <cell r="C503" t="str">
            <v>Середа Олег Анатольевич</v>
          </cell>
          <cell r="D503">
            <v>44995</v>
          </cell>
          <cell r="E503">
            <v>76.900000000000006</v>
          </cell>
          <cell r="F503">
            <v>0</v>
          </cell>
          <cell r="G503">
            <v>0</v>
          </cell>
          <cell r="H503">
            <v>22</v>
          </cell>
          <cell r="I503">
            <v>30</v>
          </cell>
          <cell r="J503">
            <v>31</v>
          </cell>
          <cell r="K503">
            <v>83</v>
          </cell>
          <cell r="L503">
            <v>5688739</v>
          </cell>
          <cell r="M503" t="str">
            <v>нет данных</v>
          </cell>
          <cell r="N503">
            <v>16.835699999999999</v>
          </cell>
          <cell r="O503">
            <v>2.4391957583818984</v>
          </cell>
        </row>
        <row r="504">
          <cell r="A504" t="str">
            <v>л/с №3000001174514</v>
          </cell>
          <cell r="B504" t="str">
            <v>Кв. 95</v>
          </cell>
          <cell r="C504" t="str">
            <v>Сизов Роман Юрьевич</v>
          </cell>
          <cell r="D504">
            <v>45001</v>
          </cell>
          <cell r="E504">
            <v>76.900000000000006</v>
          </cell>
          <cell r="F504">
            <v>0</v>
          </cell>
          <cell r="G504">
            <v>0</v>
          </cell>
          <cell r="H504">
            <v>16</v>
          </cell>
          <cell r="I504">
            <v>30</v>
          </cell>
          <cell r="J504">
            <v>31</v>
          </cell>
          <cell r="K504">
            <v>77</v>
          </cell>
          <cell r="L504">
            <v>5688527</v>
          </cell>
          <cell r="M504" t="str">
            <v>нет данных</v>
          </cell>
          <cell r="N504">
            <v>14.821300000000001</v>
          </cell>
          <cell r="O504">
            <v>2.2628683541615198</v>
          </cell>
        </row>
        <row r="505">
          <cell r="A505">
            <v>91077450</v>
          </cell>
          <cell r="B505" t="str">
            <v>Оф. 9.15</v>
          </cell>
          <cell r="C505" t="str">
            <v>Барсегян Шагик Левоновна</v>
          </cell>
          <cell r="D505">
            <v>44998</v>
          </cell>
          <cell r="E505">
            <v>50.9</v>
          </cell>
          <cell r="F505">
            <v>0</v>
          </cell>
          <cell r="G505">
            <v>0</v>
          </cell>
          <cell r="H505">
            <v>19</v>
          </cell>
          <cell r="I505">
            <v>30</v>
          </cell>
          <cell r="J505">
            <v>31</v>
          </cell>
          <cell r="K505">
            <v>80</v>
          </cell>
          <cell r="L505" t="str">
            <v>Нет данных</v>
          </cell>
          <cell r="M505" t="str">
            <v>Нет данных</v>
          </cell>
          <cell r="N505" t="str">
            <v>Нет данных</v>
          </cell>
          <cell r="O505">
            <v>1.5561447550615084</v>
          </cell>
        </row>
        <row r="506">
          <cell r="A506" t="str">
            <v>л/с №3000001176194</v>
          </cell>
          <cell r="B506" t="str">
            <v>Оф. 7.13</v>
          </cell>
          <cell r="C506" t="str">
            <v>Соляников Дмитрий Борисович</v>
          </cell>
          <cell r="D506">
            <v>45000</v>
          </cell>
          <cell r="E506">
            <v>56.9</v>
          </cell>
          <cell r="F506">
            <v>0</v>
          </cell>
          <cell r="G506">
            <v>0</v>
          </cell>
          <cell r="H506">
            <v>17</v>
          </cell>
          <cell r="I506">
            <v>30</v>
          </cell>
          <cell r="J506">
            <v>31</v>
          </cell>
          <cell r="K506">
            <v>78</v>
          </cell>
          <cell r="L506" t="str">
            <v>Нет данных</v>
          </cell>
          <cell r="M506" t="str">
            <v>Нет данных</v>
          </cell>
          <cell r="N506" t="str">
            <v>Нет данных</v>
          </cell>
          <cell r="O506">
            <v>1.6960907789572659</v>
          </cell>
        </row>
        <row r="507">
          <cell r="A507" t="str">
            <v>л/с №3000001175731</v>
          </cell>
          <cell r="B507" t="str">
            <v>Кв. 117</v>
          </cell>
          <cell r="C507" t="str">
            <v>Гапоненко Дмитрий Александрович</v>
          </cell>
          <cell r="D507">
            <v>45027</v>
          </cell>
          <cell r="E507">
            <v>33.9</v>
          </cell>
          <cell r="F507">
            <v>0</v>
          </cell>
          <cell r="G507">
            <v>0</v>
          </cell>
          <cell r="H507">
            <v>0</v>
          </cell>
          <cell r="I507">
            <v>20</v>
          </cell>
          <cell r="J507">
            <v>0</v>
          </cell>
          <cell r="K507">
            <v>20</v>
          </cell>
          <cell r="L507">
            <v>5688369</v>
          </cell>
          <cell r="M507" t="str">
            <v>нет данных</v>
          </cell>
          <cell r="N507">
            <v>10.758699999999999</v>
          </cell>
          <cell r="O507">
            <v>0.25910268760601735</v>
          </cell>
        </row>
        <row r="508">
          <cell r="A508" t="str">
            <v>л/с №3000001176381</v>
          </cell>
          <cell r="B508" t="str">
            <v>Кв. 18</v>
          </cell>
          <cell r="C508" t="str">
            <v>Гаревский Денис Георгиевич</v>
          </cell>
          <cell r="D508">
            <v>45036</v>
          </cell>
          <cell r="E508">
            <v>85.1</v>
          </cell>
          <cell r="F508">
            <v>0</v>
          </cell>
          <cell r="G508">
            <v>0</v>
          </cell>
          <cell r="H508">
            <v>0</v>
          </cell>
          <cell r="I508">
            <v>11</v>
          </cell>
          <cell r="J508">
            <v>0</v>
          </cell>
          <cell r="K508">
            <v>11</v>
          </cell>
          <cell r="L508">
            <v>5688719</v>
          </cell>
          <cell r="M508" t="str">
            <v>нет данных</v>
          </cell>
          <cell r="N508">
            <v>6.0110000000000001</v>
          </cell>
          <cell r="O508">
            <v>0.35773750128022536</v>
          </cell>
        </row>
        <row r="509">
          <cell r="A509" t="str">
            <v>л/с №3000001175741</v>
          </cell>
          <cell r="B509" t="str">
            <v>Кв. 190</v>
          </cell>
          <cell r="C509" t="str">
            <v>Коленцев Александр Сергеевич</v>
          </cell>
          <cell r="D509">
            <v>45020</v>
          </cell>
          <cell r="E509">
            <v>58.8</v>
          </cell>
          <cell r="F509">
            <v>0</v>
          </cell>
          <cell r="G509">
            <v>0</v>
          </cell>
          <cell r="H509">
            <v>0</v>
          </cell>
          <cell r="I509">
            <v>27</v>
          </cell>
          <cell r="J509">
            <v>0</v>
          </cell>
          <cell r="K509">
            <v>27</v>
          </cell>
          <cell r="L509">
            <v>5688422</v>
          </cell>
          <cell r="M509" t="str">
            <v>нет данных</v>
          </cell>
          <cell r="N509">
            <v>10.9658</v>
          </cell>
          <cell r="O509">
            <v>0.60671301894293972</v>
          </cell>
        </row>
        <row r="510">
          <cell r="A510" t="str">
            <v>л/с №3000001176480</v>
          </cell>
          <cell r="B510" t="str">
            <v>Кв. 197</v>
          </cell>
          <cell r="C510" t="str">
            <v>Арсагова Яна Владимировна</v>
          </cell>
          <cell r="D510">
            <v>45037</v>
          </cell>
          <cell r="E510">
            <v>33.299999999999997</v>
          </cell>
          <cell r="F510">
            <v>0</v>
          </cell>
          <cell r="G510">
            <v>0</v>
          </cell>
          <cell r="H510">
            <v>0</v>
          </cell>
          <cell r="I510">
            <v>10</v>
          </cell>
          <cell r="J510">
            <v>0</v>
          </cell>
          <cell r="K510">
            <v>10</v>
          </cell>
          <cell r="L510">
            <v>5234315</v>
          </cell>
          <cell r="M510" t="str">
            <v>нет данных</v>
          </cell>
          <cell r="N510">
            <v>7.3053999999999997</v>
          </cell>
          <cell r="O510">
            <v>0.12725839966490232</v>
          </cell>
        </row>
        <row r="511">
          <cell r="A511" t="str">
            <v>л/с №3000001176994</v>
          </cell>
          <cell r="B511" t="str">
            <v>Кв. 332</v>
          </cell>
          <cell r="C511" t="str">
            <v>Гладенко Надежда Владимировна</v>
          </cell>
          <cell r="D511">
            <v>45020</v>
          </cell>
          <cell r="E511">
            <v>67.400000000000006</v>
          </cell>
          <cell r="F511">
            <v>0</v>
          </cell>
          <cell r="G511">
            <v>0</v>
          </cell>
          <cell r="H511">
            <v>0</v>
          </cell>
          <cell r="I511">
            <v>27</v>
          </cell>
          <cell r="J511">
            <v>0</v>
          </cell>
          <cell r="K511">
            <v>27</v>
          </cell>
          <cell r="L511">
            <v>5688246</v>
          </cell>
          <cell r="M511" t="str">
            <v>нет данных</v>
          </cell>
          <cell r="N511">
            <v>3.9691000000000001</v>
          </cell>
          <cell r="O511">
            <v>0.69544995708765545</v>
          </cell>
        </row>
        <row r="512">
          <cell r="A512" t="str">
            <v>л/с №3000001176995</v>
          </cell>
          <cell r="B512" t="str">
            <v>Кв. 365</v>
          </cell>
          <cell r="C512" t="str">
            <v>Анкоси Зорин Нодарович</v>
          </cell>
          <cell r="D512">
            <v>45043</v>
          </cell>
          <cell r="E512">
            <v>59</v>
          </cell>
          <cell r="F512">
            <v>0</v>
          </cell>
          <cell r="G512">
            <v>0</v>
          </cell>
          <cell r="H512">
            <v>0</v>
          </cell>
          <cell r="I512">
            <v>4</v>
          </cell>
          <cell r="J512">
            <v>0</v>
          </cell>
          <cell r="K512">
            <v>4</v>
          </cell>
          <cell r="L512">
            <v>5731401</v>
          </cell>
          <cell r="M512" t="str">
            <v>нет данных</v>
          </cell>
          <cell r="N512">
            <v>13.521000000000001</v>
          </cell>
          <cell r="O512">
            <v>9.0189136098849695E-2</v>
          </cell>
        </row>
        <row r="513">
          <cell r="A513" t="str">
            <v>л/с №3000001175466</v>
          </cell>
          <cell r="B513" t="str">
            <v>Кв. 388</v>
          </cell>
          <cell r="C513" t="str">
            <v>Петров Алексей Николаевич</v>
          </cell>
          <cell r="D513">
            <v>45021</v>
          </cell>
          <cell r="E513">
            <v>55.9</v>
          </cell>
          <cell r="F513">
            <v>0</v>
          </cell>
          <cell r="G513">
            <v>0</v>
          </cell>
          <cell r="H513">
            <v>0</v>
          </cell>
          <cell r="I513">
            <v>26</v>
          </cell>
          <cell r="J513">
            <v>0</v>
          </cell>
          <cell r="K513">
            <v>26</v>
          </cell>
          <cell r="L513">
            <v>5688429</v>
          </cell>
          <cell r="M513" t="str">
            <v>нет данных</v>
          </cell>
          <cell r="N513">
            <v>12.4192</v>
          </cell>
          <cell r="O513">
            <v>0.55542750172062771</v>
          </cell>
        </row>
        <row r="514">
          <cell r="A514" t="str">
            <v>л/с №3000001176873</v>
          </cell>
          <cell r="B514" t="str">
            <v>Кв. 393</v>
          </cell>
          <cell r="C514" t="str">
            <v>Гамидуллаев Арсен Айдынович</v>
          </cell>
          <cell r="D514">
            <v>45042</v>
          </cell>
          <cell r="E514">
            <v>59</v>
          </cell>
          <cell r="F514">
            <v>0</v>
          </cell>
          <cell r="G514">
            <v>0</v>
          </cell>
          <cell r="H514">
            <v>0</v>
          </cell>
          <cell r="I514">
            <v>5</v>
          </cell>
          <cell r="J514">
            <v>0</v>
          </cell>
          <cell r="K514">
            <v>5</v>
          </cell>
          <cell r="L514">
            <v>5688313</v>
          </cell>
          <cell r="M514" t="str">
            <v>нет данных</v>
          </cell>
          <cell r="N514">
            <v>5.4824000000000002</v>
          </cell>
          <cell r="O514">
            <v>0.11273642012356212</v>
          </cell>
        </row>
        <row r="515">
          <cell r="A515" t="str">
            <v>л/с №3000001176539</v>
          </cell>
          <cell r="B515" t="str">
            <v>Кв. 416</v>
          </cell>
          <cell r="C515" t="str">
            <v>Чекулаев Никита Сергеевич</v>
          </cell>
          <cell r="D515">
            <v>45036</v>
          </cell>
          <cell r="E515">
            <v>55.9</v>
          </cell>
          <cell r="F515">
            <v>0</v>
          </cell>
          <cell r="G515">
            <v>0</v>
          </cell>
          <cell r="H515">
            <v>0</v>
          </cell>
          <cell r="I515">
            <v>11</v>
          </cell>
          <cell r="J515">
            <v>0</v>
          </cell>
          <cell r="K515">
            <v>11</v>
          </cell>
          <cell r="L515">
            <v>5688616</v>
          </cell>
          <cell r="M515" t="str">
            <v>нет данных</v>
          </cell>
          <cell r="N515">
            <v>3.7865000000000002</v>
          </cell>
          <cell r="O515">
            <v>0.23498855842026556</v>
          </cell>
        </row>
        <row r="516">
          <cell r="A516" t="str">
            <v>л/с №3000001176489</v>
          </cell>
          <cell r="B516" t="str">
            <v>Кв. 429</v>
          </cell>
          <cell r="C516" t="str">
            <v>Лилейкин Дмитрий Георгиевич</v>
          </cell>
          <cell r="D516">
            <v>45037</v>
          </cell>
          <cell r="E516">
            <v>52</v>
          </cell>
          <cell r="F516">
            <v>0</v>
          </cell>
          <cell r="G516">
            <v>0</v>
          </cell>
          <cell r="H516">
            <v>0</v>
          </cell>
          <cell r="I516">
            <v>10</v>
          </cell>
          <cell r="J516">
            <v>0</v>
          </cell>
          <cell r="K516">
            <v>10</v>
          </cell>
          <cell r="L516" t="str">
            <v>Нет данных</v>
          </cell>
          <cell r="M516" t="str">
            <v>Нет данных</v>
          </cell>
          <cell r="N516" t="str">
            <v>Нет данных</v>
          </cell>
          <cell r="O516">
            <v>0.1987218253025502</v>
          </cell>
        </row>
        <row r="517">
          <cell r="A517" t="str">
            <v>л/с №3000001176585</v>
          </cell>
          <cell r="B517" t="str">
            <v>Кв. 493</v>
          </cell>
          <cell r="C517" t="str">
            <v>Якупов Рамис Хамитович</v>
          </cell>
          <cell r="D517">
            <v>45042</v>
          </cell>
          <cell r="E517">
            <v>52.8</v>
          </cell>
          <cell r="F517">
            <v>0</v>
          </cell>
          <cell r="G517">
            <v>0</v>
          </cell>
          <cell r="H517">
            <v>0</v>
          </cell>
          <cell r="I517">
            <v>5</v>
          </cell>
          <cell r="J517">
            <v>0</v>
          </cell>
          <cell r="K517">
            <v>5</v>
          </cell>
          <cell r="L517" t="str">
            <v>Нет данных</v>
          </cell>
          <cell r="M517" t="str">
            <v>Нет данных</v>
          </cell>
          <cell r="N517" t="str">
            <v>Нет данных</v>
          </cell>
          <cell r="O517">
            <v>0.10088954207667933</v>
          </cell>
        </row>
        <row r="518">
          <cell r="A518" t="str">
            <v>л/с №3000001176996</v>
          </cell>
          <cell r="B518" t="str">
            <v>Кв. 513</v>
          </cell>
          <cell r="C518" t="str">
            <v>Басилькевич Юлия Александровна</v>
          </cell>
          <cell r="D518">
            <v>45041</v>
          </cell>
          <cell r="E518">
            <v>56.5</v>
          </cell>
          <cell r="F518">
            <v>0</v>
          </cell>
          <cell r="G518">
            <v>0</v>
          </cell>
          <cell r="H518">
            <v>0</v>
          </cell>
          <cell r="I518">
            <v>6</v>
          </cell>
          <cell r="J518">
            <v>0</v>
          </cell>
          <cell r="K518">
            <v>6</v>
          </cell>
          <cell r="L518">
            <v>5731503</v>
          </cell>
          <cell r="M518" t="str">
            <v>нет данных</v>
          </cell>
          <cell r="N518">
            <v>7.07</v>
          </cell>
          <cell r="O518">
            <v>0.12955134380300867</v>
          </cell>
        </row>
        <row r="519">
          <cell r="A519" t="str">
            <v>л/с №3000001175474</v>
          </cell>
          <cell r="B519" t="str">
            <v>Кв. 563</v>
          </cell>
          <cell r="C519" t="str">
            <v>Бочаров Александр Сергеевич</v>
          </cell>
          <cell r="D519">
            <v>45021</v>
          </cell>
          <cell r="E519">
            <v>45.9</v>
          </cell>
          <cell r="F519">
            <v>0</v>
          </cell>
          <cell r="G519">
            <v>0</v>
          </cell>
          <cell r="H519">
            <v>0</v>
          </cell>
          <cell r="I519">
            <v>26</v>
          </cell>
          <cell r="J519">
            <v>0</v>
          </cell>
          <cell r="K519">
            <v>26</v>
          </cell>
          <cell r="L519">
            <v>5731505</v>
          </cell>
          <cell r="M519" t="str">
            <v>нет данных</v>
          </cell>
          <cell r="N519">
            <v>10.3912</v>
          </cell>
          <cell r="O519">
            <v>0.4560665890693526</v>
          </cell>
        </row>
        <row r="520">
          <cell r="A520" t="str">
            <v>л/с №3000001176494</v>
          </cell>
          <cell r="B520" t="str">
            <v>Кв. 574</v>
          </cell>
          <cell r="C520" t="str">
            <v>Фалев Сергей Васильевич</v>
          </cell>
          <cell r="D520">
            <v>45042</v>
          </cell>
          <cell r="E520">
            <v>73.3</v>
          </cell>
          <cell r="F520">
            <v>0</v>
          </cell>
          <cell r="G520">
            <v>0</v>
          </cell>
          <cell r="H520">
            <v>0</v>
          </cell>
          <cell r="I520">
            <v>5</v>
          </cell>
          <cell r="J520">
            <v>0</v>
          </cell>
          <cell r="K520">
            <v>5</v>
          </cell>
          <cell r="L520">
            <v>5688553</v>
          </cell>
          <cell r="M520" t="str">
            <v>нет данных</v>
          </cell>
          <cell r="N520">
            <v>10.1214</v>
          </cell>
          <cell r="O520">
            <v>0.14006067110266276</v>
          </cell>
        </row>
        <row r="521">
          <cell r="A521" t="str">
            <v>л/с №3000001176997</v>
          </cell>
          <cell r="B521" t="str">
            <v>Кв. 576</v>
          </cell>
          <cell r="C521" t="str">
            <v>Девятов Никита Евгеньевич</v>
          </cell>
          <cell r="D521">
            <v>45042</v>
          </cell>
          <cell r="E521">
            <v>45.9</v>
          </cell>
          <cell r="F521">
            <v>0</v>
          </cell>
          <cell r="G521">
            <v>0</v>
          </cell>
          <cell r="H521">
            <v>0</v>
          </cell>
          <cell r="I521">
            <v>5</v>
          </cell>
          <cell r="J521">
            <v>0</v>
          </cell>
          <cell r="K521">
            <v>5</v>
          </cell>
          <cell r="L521" t="str">
            <v>Нет данных</v>
          </cell>
          <cell r="M521" t="str">
            <v>Нет данных</v>
          </cell>
          <cell r="N521" t="str">
            <v>Нет данных</v>
          </cell>
          <cell r="O521">
            <v>8.7705113282567804E-2</v>
          </cell>
        </row>
        <row r="522">
          <cell r="A522" t="str">
            <v>л/с №3000001176577</v>
          </cell>
          <cell r="B522" t="str">
            <v>Кв. 578</v>
          </cell>
          <cell r="C522" t="str">
            <v>Судничников Сергей Валентинович</v>
          </cell>
          <cell r="D522">
            <v>45042</v>
          </cell>
          <cell r="E522">
            <v>98.3</v>
          </cell>
          <cell r="F522">
            <v>0</v>
          </cell>
          <cell r="G522">
            <v>0</v>
          </cell>
          <cell r="H522">
            <v>0</v>
          </cell>
          <cell r="I522">
            <v>5</v>
          </cell>
          <cell r="J522">
            <v>0</v>
          </cell>
          <cell r="K522">
            <v>5</v>
          </cell>
          <cell r="L522">
            <v>5688552</v>
          </cell>
          <cell r="M522" t="str">
            <v>нет данных</v>
          </cell>
          <cell r="N522">
            <v>2.4809000000000001</v>
          </cell>
          <cell r="O522">
            <v>0.18783034064654502</v>
          </cell>
        </row>
        <row r="523">
          <cell r="A523" t="str">
            <v>л/с №3000001176484</v>
          </cell>
          <cell r="B523" t="str">
            <v>Кв. 580</v>
          </cell>
          <cell r="C523" t="str">
            <v>Корнев Андрей Игоревич</v>
          </cell>
          <cell r="D523">
            <v>45037</v>
          </cell>
          <cell r="E523">
            <v>73.3</v>
          </cell>
          <cell r="F523">
            <v>0</v>
          </cell>
          <cell r="G523">
            <v>0</v>
          </cell>
          <cell r="H523">
            <v>0</v>
          </cell>
          <cell r="I523">
            <v>10</v>
          </cell>
          <cell r="J523">
            <v>0</v>
          </cell>
          <cell r="K523">
            <v>10</v>
          </cell>
          <cell r="L523" t="str">
            <v>Нет данных</v>
          </cell>
          <cell r="M523" t="str">
            <v>Нет данных</v>
          </cell>
          <cell r="N523" t="str">
            <v>Нет данных</v>
          </cell>
          <cell r="O523">
            <v>0.28012134220532553</v>
          </cell>
        </row>
        <row r="524">
          <cell r="A524" t="str">
            <v>л/с №80000000000192</v>
          </cell>
          <cell r="B524" t="str">
            <v>Кв. 609</v>
          </cell>
          <cell r="C524" t="str">
            <v>Несмелова Анна Владимировна</v>
          </cell>
          <cell r="D524">
            <v>45043</v>
          </cell>
          <cell r="E524">
            <v>43</v>
          </cell>
          <cell r="F524">
            <v>0</v>
          </cell>
          <cell r="G524">
            <v>0</v>
          </cell>
          <cell r="H524">
            <v>0</v>
          </cell>
          <cell r="I524">
            <v>4</v>
          </cell>
          <cell r="J524">
            <v>31</v>
          </cell>
          <cell r="K524">
            <v>35</v>
          </cell>
          <cell r="L524">
            <v>5731393</v>
          </cell>
          <cell r="M524" t="str">
            <v>нет данных</v>
          </cell>
          <cell r="N524">
            <v>12.596399999999999</v>
          </cell>
          <cell r="O524">
            <v>0.57514682130834238</v>
          </cell>
        </row>
        <row r="525">
          <cell r="A525" t="str">
            <v>л/с №3000001176999</v>
          </cell>
          <cell r="B525" t="str">
            <v>Кв. 613</v>
          </cell>
          <cell r="C525" t="str">
            <v>Ляховко Ольга Викторовна</v>
          </cell>
          <cell r="D525">
            <v>45031</v>
          </cell>
          <cell r="E525">
            <v>39.299999999999997</v>
          </cell>
          <cell r="F525">
            <v>0</v>
          </cell>
          <cell r="G525">
            <v>0</v>
          </cell>
          <cell r="H525">
            <v>0</v>
          </cell>
          <cell r="I525">
            <v>16</v>
          </cell>
          <cell r="J525">
            <v>0</v>
          </cell>
          <cell r="K525">
            <v>16</v>
          </cell>
          <cell r="L525">
            <v>5688705</v>
          </cell>
          <cell r="M525" t="str">
            <v>нет данных</v>
          </cell>
          <cell r="N525">
            <v>8.3211999999999993</v>
          </cell>
          <cell r="O525">
            <v>0.24030054567354528</v>
          </cell>
        </row>
        <row r="526">
          <cell r="A526" t="str">
            <v>л/с №3000001175850</v>
          </cell>
          <cell r="B526" t="str">
            <v>Кв. 626</v>
          </cell>
          <cell r="C526" t="str">
            <v>Мариинская Галина Ивановна</v>
          </cell>
          <cell r="D526">
            <v>45020</v>
          </cell>
          <cell r="E526">
            <v>60</v>
          </cell>
          <cell r="F526">
            <v>0</v>
          </cell>
          <cell r="G526">
            <v>0</v>
          </cell>
          <cell r="H526">
            <v>0</v>
          </cell>
          <cell r="I526">
            <v>27</v>
          </cell>
          <cell r="J526">
            <v>0</v>
          </cell>
          <cell r="K526">
            <v>27</v>
          </cell>
          <cell r="L526">
            <v>5688699</v>
          </cell>
          <cell r="M526" t="str">
            <v>нет данных</v>
          </cell>
          <cell r="N526">
            <v>13.7798</v>
          </cell>
          <cell r="O526">
            <v>0.61909491728871402</v>
          </cell>
        </row>
        <row r="527">
          <cell r="A527" t="str">
            <v>л/с №3000001176698</v>
          </cell>
          <cell r="B527" t="str">
            <v>Кв. 663</v>
          </cell>
          <cell r="C527" t="str">
            <v>Фадин Владимир Геннадьевич</v>
          </cell>
          <cell r="D527">
            <v>45041</v>
          </cell>
          <cell r="E527">
            <v>39.9</v>
          </cell>
          <cell r="F527">
            <v>0</v>
          </cell>
          <cell r="G527">
            <v>0</v>
          </cell>
          <cell r="H527">
            <v>0</v>
          </cell>
          <cell r="I527">
            <v>6</v>
          </cell>
          <cell r="J527">
            <v>0</v>
          </cell>
          <cell r="K527">
            <v>6</v>
          </cell>
          <cell r="L527">
            <v>5731417</v>
          </cell>
          <cell r="M527" t="str">
            <v>нет данных</v>
          </cell>
          <cell r="N527">
            <v>9.2402999999999995</v>
          </cell>
          <cell r="O527">
            <v>9.1488471110443281E-2</v>
          </cell>
        </row>
        <row r="528">
          <cell r="A528" t="str">
            <v>л/с №3000001176990</v>
          </cell>
          <cell r="B528" t="str">
            <v>Кв. 71</v>
          </cell>
          <cell r="C528" t="str">
            <v>Лиджиев Басанг Дольганович</v>
          </cell>
          <cell r="D528">
            <v>45020</v>
          </cell>
          <cell r="E528">
            <v>57.6</v>
          </cell>
          <cell r="F528">
            <v>0</v>
          </cell>
          <cell r="G528">
            <v>0</v>
          </cell>
          <cell r="H528">
            <v>0</v>
          </cell>
          <cell r="I528">
            <v>27</v>
          </cell>
          <cell r="J528">
            <v>0</v>
          </cell>
          <cell r="K528">
            <v>27</v>
          </cell>
          <cell r="L528">
            <v>5688175</v>
          </cell>
          <cell r="M528" t="str">
            <v>нет данных</v>
          </cell>
          <cell r="N528" t="str">
            <v>нет данных</v>
          </cell>
          <cell r="O528">
            <v>0.59433112059716553</v>
          </cell>
        </row>
        <row r="529">
          <cell r="A529" t="str">
            <v>л/с №3000001176972</v>
          </cell>
          <cell r="B529" t="str">
            <v>Кв. 111</v>
          </cell>
          <cell r="C529" t="str">
            <v>Кокенко Марина Вениаминовна</v>
          </cell>
          <cell r="D529">
            <v>45057</v>
          </cell>
          <cell r="E529">
            <v>77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21</v>
          </cell>
          <cell r="K529">
            <v>21</v>
          </cell>
          <cell r="L529">
            <v>5688376</v>
          </cell>
          <cell r="M529" t="str">
            <v>нет данных</v>
          </cell>
          <cell r="N529">
            <v>7.2397</v>
          </cell>
          <cell r="O529">
            <v>0.61794844521966075</v>
          </cell>
        </row>
        <row r="530">
          <cell r="A530" t="str">
            <v>л/с №3000001176979</v>
          </cell>
          <cell r="B530" t="str">
            <v>Кв. 157</v>
          </cell>
          <cell r="C530" t="str">
            <v>Зиновьев Андрей Юрьевич</v>
          </cell>
          <cell r="D530">
            <v>45057</v>
          </cell>
          <cell r="E530">
            <v>33.299999999999997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21</v>
          </cell>
          <cell r="K530">
            <v>21</v>
          </cell>
          <cell r="L530">
            <v>5688294</v>
          </cell>
          <cell r="M530" t="str">
            <v>нет данных</v>
          </cell>
          <cell r="N530">
            <v>9.4215999999999998</v>
          </cell>
          <cell r="O530">
            <v>0.26724263929629488</v>
          </cell>
        </row>
        <row r="531">
          <cell r="A531">
            <v>91077445</v>
          </cell>
          <cell r="B531" t="str">
            <v>Кв. 159</v>
          </cell>
          <cell r="C531" t="str">
            <v>Каращенко Максим Васильевич</v>
          </cell>
          <cell r="D531">
            <v>45064</v>
          </cell>
          <cell r="E531">
            <v>47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14</v>
          </cell>
          <cell r="K531">
            <v>14</v>
          </cell>
          <cell r="L531">
            <v>5234309</v>
          </cell>
          <cell r="M531" t="str">
            <v>нет данных</v>
          </cell>
          <cell r="N531">
            <v>10.222899999999999</v>
          </cell>
          <cell r="O531">
            <v>0.25145954047899621</v>
          </cell>
        </row>
        <row r="532">
          <cell r="A532">
            <v>91077359</v>
          </cell>
          <cell r="B532" t="str">
            <v>Кв. 164</v>
          </cell>
          <cell r="C532" t="str">
            <v>Дмитриева Анастасия Игоревна</v>
          </cell>
          <cell r="D532">
            <v>45065</v>
          </cell>
          <cell r="E532">
            <v>35.200000000000003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13</v>
          </cell>
          <cell r="K532">
            <v>13</v>
          </cell>
          <cell r="L532">
            <v>5234301</v>
          </cell>
          <cell r="M532" t="str">
            <v>нет данных</v>
          </cell>
          <cell r="N532">
            <v>9.3208000000000002</v>
          </cell>
          <cell r="O532">
            <v>0.17487520626624417</v>
          </cell>
        </row>
        <row r="533">
          <cell r="A533">
            <v>91077448</v>
          </cell>
          <cell r="B533" t="str">
            <v>Кв. 173</v>
          </cell>
          <cell r="C533" t="str">
            <v>Князев Антон Юрьевич</v>
          </cell>
          <cell r="D533">
            <v>45070</v>
          </cell>
          <cell r="E533">
            <v>33.299999999999997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8</v>
          </cell>
          <cell r="K533">
            <v>8</v>
          </cell>
          <cell r="L533">
            <v>568874</v>
          </cell>
          <cell r="M533" t="str">
            <v>нет данных</v>
          </cell>
          <cell r="N533">
            <v>4.4207000000000001</v>
          </cell>
          <cell r="O533">
            <v>0.10180671973192186</v>
          </cell>
        </row>
        <row r="534">
          <cell r="A534" t="str">
            <v>л/с №3000001176975</v>
          </cell>
          <cell r="B534" t="str">
            <v>Кв. 174</v>
          </cell>
          <cell r="C534" t="str">
            <v>Панкратова Оксана Сергеевна</v>
          </cell>
          <cell r="D534">
            <v>45049</v>
          </cell>
          <cell r="E534">
            <v>58.8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29</v>
          </cell>
          <cell r="K534">
            <v>29</v>
          </cell>
          <cell r="L534">
            <v>5688748</v>
          </cell>
          <cell r="M534" t="str">
            <v>нет данных</v>
          </cell>
          <cell r="N534">
            <v>6.4457000000000004</v>
          </cell>
          <cell r="O534">
            <v>0.65165472404982416</v>
          </cell>
        </row>
        <row r="535">
          <cell r="A535" t="str">
            <v>л/с №3000001176750</v>
          </cell>
          <cell r="B535" t="str">
            <v>Кв. 198</v>
          </cell>
          <cell r="C535" t="str">
            <v>Допытаева Татьяна Владимировна</v>
          </cell>
          <cell r="D535">
            <v>45056</v>
          </cell>
          <cell r="E535">
            <v>58.8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22</v>
          </cell>
          <cell r="K535">
            <v>22</v>
          </cell>
          <cell r="L535">
            <v>5235935</v>
          </cell>
          <cell r="M535" t="str">
            <v>нет данных</v>
          </cell>
          <cell r="N535">
            <v>10.919</v>
          </cell>
          <cell r="O535">
            <v>0.49435875617572866</v>
          </cell>
        </row>
        <row r="536">
          <cell r="A536">
            <v>91077371</v>
          </cell>
          <cell r="B536" t="str">
            <v>Кв. 215</v>
          </cell>
          <cell r="C536" t="str">
            <v>Бажаева Юлия Николаевна</v>
          </cell>
          <cell r="D536">
            <v>45077</v>
          </cell>
          <cell r="E536">
            <v>40.5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1</v>
          </cell>
          <cell r="L536" t="str">
            <v>Нет данных</v>
          </cell>
          <cell r="M536" t="str">
            <v>Нет данных</v>
          </cell>
          <cell r="N536" t="str">
            <v>Нет данных</v>
          </cell>
          <cell r="O536">
            <v>1.5477372932217851E-2</v>
          </cell>
        </row>
        <row r="537">
          <cell r="A537">
            <v>91077360</v>
          </cell>
          <cell r="B537" t="str">
            <v>Кв. 233</v>
          </cell>
          <cell r="C537" t="str">
            <v>Королёв Михаил Сергеевич</v>
          </cell>
          <cell r="D537">
            <v>45070</v>
          </cell>
          <cell r="E537">
            <v>40.5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8</v>
          </cell>
          <cell r="K537">
            <v>8</v>
          </cell>
          <cell r="L537">
            <v>5731431</v>
          </cell>
          <cell r="M537" t="str">
            <v>нет данных</v>
          </cell>
          <cell r="N537">
            <v>5.5955000000000004</v>
          </cell>
          <cell r="O537">
            <v>0.12381898345774281</v>
          </cell>
        </row>
        <row r="538">
          <cell r="A538">
            <v>91077377</v>
          </cell>
          <cell r="B538" t="str">
            <v>Кв. 3</v>
          </cell>
          <cell r="C538" t="str">
            <v>Гахраманова Вусала Хокумали кызы</v>
          </cell>
          <cell r="D538">
            <v>45069</v>
          </cell>
          <cell r="E538">
            <v>85.1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9</v>
          </cell>
          <cell r="K538">
            <v>9</v>
          </cell>
          <cell r="L538">
            <v>5228560</v>
          </cell>
          <cell r="M538" t="str">
            <v>нет данных</v>
          </cell>
          <cell r="N538">
            <v>18.3459</v>
          </cell>
          <cell r="O538">
            <v>0.2926943192292753</v>
          </cell>
        </row>
        <row r="539">
          <cell r="A539">
            <v>91077372</v>
          </cell>
          <cell r="B539" t="str">
            <v>Кв. 306</v>
          </cell>
          <cell r="C539" t="str">
            <v>Князев Никита Владимирович</v>
          </cell>
          <cell r="D539">
            <v>45077</v>
          </cell>
          <cell r="E539">
            <v>37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1</v>
          </cell>
          <cell r="K539">
            <v>1</v>
          </cell>
          <cell r="L539">
            <v>5688652</v>
          </cell>
          <cell r="M539" t="str">
            <v>нет данных</v>
          </cell>
          <cell r="N539">
            <v>6.4034000000000004</v>
          </cell>
          <cell r="O539">
            <v>1.4139822184989147E-2</v>
          </cell>
        </row>
        <row r="540">
          <cell r="A540">
            <v>91077358</v>
          </cell>
          <cell r="B540" t="str">
            <v>Кв. 319</v>
          </cell>
          <cell r="C540" t="str">
            <v>Блиновская Анна Александровна</v>
          </cell>
          <cell r="D540">
            <v>45076</v>
          </cell>
          <cell r="E540">
            <v>40.299999999999997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2</v>
          </cell>
          <cell r="K540">
            <v>2</v>
          </cell>
          <cell r="L540" t="str">
            <v>Нет данных</v>
          </cell>
          <cell r="M540" t="str">
            <v>Нет данных</v>
          </cell>
          <cell r="N540" t="str">
            <v>Нет данных</v>
          </cell>
          <cell r="O540">
            <v>3.0801882921895278E-2</v>
          </cell>
        </row>
        <row r="541">
          <cell r="A541" t="str">
            <v>л/с №3000001176582</v>
          </cell>
          <cell r="B541" t="str">
            <v>Кв. 324</v>
          </cell>
          <cell r="C541" t="str">
            <v>Куликова Екатерина Ивановна</v>
          </cell>
          <cell r="D541">
            <v>45050</v>
          </cell>
          <cell r="E541">
            <v>37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28</v>
          </cell>
          <cell r="K541">
            <v>28</v>
          </cell>
          <cell r="L541">
            <v>5688639</v>
          </cell>
          <cell r="M541" t="str">
            <v>нет данных</v>
          </cell>
          <cell r="N541" t="str">
            <v>нет данных</v>
          </cell>
          <cell r="O541">
            <v>0.39591502117969612</v>
          </cell>
        </row>
        <row r="542">
          <cell r="A542">
            <v>91077446</v>
          </cell>
          <cell r="B542" t="str">
            <v>Кв. 359</v>
          </cell>
          <cell r="C542" t="str">
            <v>Иванова Ирина Анатольевна</v>
          </cell>
          <cell r="D542">
            <v>45063</v>
          </cell>
          <cell r="E542">
            <v>27.5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15</v>
          </cell>
          <cell r="K542">
            <v>15</v>
          </cell>
          <cell r="L542">
            <v>5728498</v>
          </cell>
          <cell r="M542" t="str">
            <v>нет данных</v>
          </cell>
          <cell r="N542">
            <v>9.7524999999999995</v>
          </cell>
          <cell r="O542">
            <v>0.15763990949481144</v>
          </cell>
        </row>
        <row r="543">
          <cell r="A543">
            <v>91268271</v>
          </cell>
          <cell r="B543" t="str">
            <v>Кв. 361</v>
          </cell>
          <cell r="C543" t="str">
            <v>АН Лидер</v>
          </cell>
          <cell r="D543">
            <v>45077</v>
          </cell>
          <cell r="E543">
            <v>59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1</v>
          </cell>
          <cell r="K543">
            <v>1</v>
          </cell>
          <cell r="L543">
            <v>5688350</v>
          </cell>
          <cell r="M543" t="str">
            <v>нет данных</v>
          </cell>
          <cell r="N543">
            <v>5.6989999999999998</v>
          </cell>
          <cell r="O543">
            <v>2.2547284024712424E-2</v>
          </cell>
        </row>
        <row r="544">
          <cell r="A544" t="str">
            <v>л/с №3000001176537</v>
          </cell>
          <cell r="B544" t="str">
            <v>Кв. 369</v>
          </cell>
          <cell r="C544" t="str">
            <v>Гуцу Лариса Васильевна</v>
          </cell>
          <cell r="D544">
            <v>45048</v>
          </cell>
          <cell r="E544">
            <v>59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30</v>
          </cell>
          <cell r="K544">
            <v>30</v>
          </cell>
          <cell r="L544">
            <v>5731398</v>
          </cell>
          <cell r="M544" t="str">
            <v>нет данных</v>
          </cell>
          <cell r="N544">
            <v>13.279299999999999</v>
          </cell>
          <cell r="O544">
            <v>0.67641852074137276</v>
          </cell>
        </row>
        <row r="545">
          <cell r="A545" t="str">
            <v>л/с №3000001176592</v>
          </cell>
          <cell r="B545" t="str">
            <v>Кв. 386</v>
          </cell>
          <cell r="C545" t="str">
            <v>Куянцева Таисия Владимировна</v>
          </cell>
          <cell r="D545">
            <v>45050</v>
          </cell>
          <cell r="E545">
            <v>45.5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28</v>
          </cell>
          <cell r="K545">
            <v>28</v>
          </cell>
          <cell r="L545">
            <v>5688430</v>
          </cell>
          <cell r="M545" t="str">
            <v>нет данных</v>
          </cell>
          <cell r="N545">
            <v>11.2563</v>
          </cell>
          <cell r="O545">
            <v>0.48686847199124794</v>
          </cell>
        </row>
        <row r="546">
          <cell r="A546" t="str">
            <v>л/с №3000001177059</v>
          </cell>
          <cell r="B546" t="str">
            <v>Кв. 413</v>
          </cell>
          <cell r="C546" t="str">
            <v>Мартиросян Ксения Вадимовна</v>
          </cell>
          <cell r="D546">
            <v>45051</v>
          </cell>
          <cell r="E546">
            <v>59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27</v>
          </cell>
          <cell r="K546">
            <v>27</v>
          </cell>
          <cell r="L546">
            <v>5688620</v>
          </cell>
          <cell r="M546" t="str">
            <v>нет данных</v>
          </cell>
          <cell r="N546">
            <v>7.7645999999999997</v>
          </cell>
          <cell r="O546">
            <v>0.60877666866723545</v>
          </cell>
        </row>
        <row r="547">
          <cell r="A547" t="str">
            <v>л/с №3000001177060</v>
          </cell>
          <cell r="B547" t="str">
            <v>Кв. 441</v>
          </cell>
          <cell r="C547" t="str">
            <v>Алиева Гюльнара Сайяровна</v>
          </cell>
          <cell r="D547">
            <v>45057</v>
          </cell>
          <cell r="E547">
            <v>52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21</v>
          </cell>
          <cell r="K547">
            <v>21</v>
          </cell>
          <cell r="L547">
            <v>5688466</v>
          </cell>
          <cell r="M547" t="str">
            <v>нет данных</v>
          </cell>
          <cell r="N547">
            <v>3.4792000000000001</v>
          </cell>
          <cell r="O547">
            <v>0.41731583313535542</v>
          </cell>
        </row>
        <row r="548">
          <cell r="A548">
            <v>91077332</v>
          </cell>
          <cell r="B548" t="str">
            <v>Кв. 481</v>
          </cell>
          <cell r="C548" t="str">
            <v>Куличков Дмитрий Игоревич</v>
          </cell>
          <cell r="D548">
            <v>45065</v>
          </cell>
          <cell r="E548">
            <v>52.8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13</v>
          </cell>
          <cell r="K548">
            <v>13</v>
          </cell>
          <cell r="L548" t="str">
            <v>Нет данных</v>
          </cell>
          <cell r="M548" t="str">
            <v>Нет данных</v>
          </cell>
          <cell r="N548" t="str">
            <v>Нет данных</v>
          </cell>
          <cell r="O548">
            <v>0.26231280939936624</v>
          </cell>
        </row>
        <row r="549">
          <cell r="A549" t="str">
            <v>л/с №3000001176697</v>
          </cell>
          <cell r="B549" t="str">
            <v>Кв. 509</v>
          </cell>
          <cell r="C549" t="str">
            <v>Кондриков Сергей Викторович</v>
          </cell>
          <cell r="D549">
            <v>45050</v>
          </cell>
          <cell r="E549">
            <v>56.5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28</v>
          </cell>
          <cell r="K549">
            <v>28</v>
          </cell>
          <cell r="L549">
            <v>5731510</v>
          </cell>
          <cell r="M549" t="str">
            <v>нет данных</v>
          </cell>
          <cell r="N549">
            <v>15.306699999999999</v>
          </cell>
          <cell r="O549">
            <v>0.60457293774737386</v>
          </cell>
        </row>
        <row r="550">
          <cell r="A550" t="str">
            <v>л/с №3000001176538</v>
          </cell>
          <cell r="B550" t="str">
            <v>Кв. 52</v>
          </cell>
          <cell r="C550" t="str">
            <v>Телевинова Александра Сергеевна</v>
          </cell>
          <cell r="D550">
            <v>45048</v>
          </cell>
          <cell r="E550">
            <v>36.4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30</v>
          </cell>
          <cell r="K550">
            <v>30</v>
          </cell>
          <cell r="L550">
            <v>5688270</v>
          </cell>
          <cell r="M550" t="str">
            <v>нет данных</v>
          </cell>
          <cell r="N550">
            <v>9.2010000000000005</v>
          </cell>
          <cell r="O550">
            <v>0.41731583313535531</v>
          </cell>
        </row>
        <row r="551">
          <cell r="A551" t="str">
            <v>л/с №3000001176540</v>
          </cell>
          <cell r="B551" t="str">
            <v>Кв. 520</v>
          </cell>
          <cell r="C551" t="str">
            <v>Попов Илья Игоревич</v>
          </cell>
          <cell r="D551">
            <v>45048</v>
          </cell>
          <cell r="E551">
            <v>72.5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30</v>
          </cell>
          <cell r="K551">
            <v>30</v>
          </cell>
          <cell r="L551">
            <v>5731403</v>
          </cell>
          <cell r="M551" t="str">
            <v>нет данных</v>
          </cell>
          <cell r="N551">
            <v>13.7872</v>
          </cell>
          <cell r="O551">
            <v>0.83119225006355135</v>
          </cell>
        </row>
        <row r="552">
          <cell r="A552" t="str">
            <v>л/с №3000001176761</v>
          </cell>
          <cell r="B552" t="str">
            <v>Кв. 542</v>
          </cell>
          <cell r="C552" t="str">
            <v>Иванова Елизавета Викторовна</v>
          </cell>
          <cell r="D552">
            <v>45050</v>
          </cell>
          <cell r="E552">
            <v>40.799999999999997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28</v>
          </cell>
          <cell r="K552">
            <v>28</v>
          </cell>
          <cell r="L552">
            <v>5688481</v>
          </cell>
          <cell r="M552" t="str">
            <v>нет данных</v>
          </cell>
          <cell r="N552">
            <v>10.6402</v>
          </cell>
          <cell r="O552">
            <v>0.43657656389544863</v>
          </cell>
        </row>
        <row r="553">
          <cell r="A553">
            <v>91077444</v>
          </cell>
          <cell r="B553" t="str">
            <v>Кв. 599</v>
          </cell>
          <cell r="C553" t="str">
            <v>Осипович Марьяна Викторовна</v>
          </cell>
          <cell r="D553">
            <v>45063</v>
          </cell>
          <cell r="E553">
            <v>43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15</v>
          </cell>
          <cell r="K553">
            <v>15</v>
          </cell>
          <cell r="L553" t="str">
            <v>Нет данных</v>
          </cell>
          <cell r="M553" t="str">
            <v>Нет данных</v>
          </cell>
          <cell r="N553" t="str">
            <v>Нет данных</v>
          </cell>
          <cell r="O553">
            <v>0.24649149484643246</v>
          </cell>
        </row>
        <row r="554">
          <cell r="A554" t="str">
            <v>л/с №3000001176976</v>
          </cell>
          <cell r="B554" t="str">
            <v>Кв. 605</v>
          </cell>
          <cell r="C554" t="str">
            <v>Захарова Александра Павловна</v>
          </cell>
          <cell r="D554">
            <v>45057</v>
          </cell>
          <cell r="E554">
            <v>82.6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21</v>
          </cell>
          <cell r="K554">
            <v>21</v>
          </cell>
          <cell r="L554" t="str">
            <v>Нет данных</v>
          </cell>
          <cell r="M554" t="str">
            <v>Нет данных</v>
          </cell>
          <cell r="N554" t="str">
            <v>Нет данных</v>
          </cell>
          <cell r="O554">
            <v>0.66289015032654519</v>
          </cell>
        </row>
        <row r="555">
          <cell r="A555">
            <v>91077411</v>
          </cell>
          <cell r="B555" t="str">
            <v>Кв. 606</v>
          </cell>
          <cell r="C555" t="str">
            <v>Шушкина Александра Леонидовна</v>
          </cell>
          <cell r="D555">
            <v>45069</v>
          </cell>
          <cell r="E555">
            <v>59.5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9</v>
          </cell>
          <cell r="K555">
            <v>9</v>
          </cell>
          <cell r="L555">
            <v>5731379</v>
          </cell>
          <cell r="M555" t="str">
            <v>нет данных</v>
          </cell>
          <cell r="N555">
            <v>16.797499999999999</v>
          </cell>
          <cell r="O555">
            <v>0.20464526432599156</v>
          </cell>
        </row>
        <row r="556">
          <cell r="A556">
            <v>91077456</v>
          </cell>
          <cell r="B556" t="str">
            <v>Кв. 643</v>
          </cell>
          <cell r="C556" t="str">
            <v>Багамаева Жума Рабадановна</v>
          </cell>
          <cell r="D556">
            <v>45068</v>
          </cell>
          <cell r="E556">
            <v>39.9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10</v>
          </cell>
          <cell r="K556">
            <v>10</v>
          </cell>
          <cell r="L556">
            <v>5688459</v>
          </cell>
          <cell r="M556" t="str">
            <v>нет данных</v>
          </cell>
          <cell r="N556">
            <v>9.8390000000000004</v>
          </cell>
          <cell r="O556">
            <v>0.15248078518407215</v>
          </cell>
        </row>
        <row r="557">
          <cell r="A557" t="str">
            <v>л/с №3000001176758</v>
          </cell>
          <cell r="B557" t="str">
            <v>Кв. 68</v>
          </cell>
          <cell r="C557" t="str">
            <v>Решетняк Алексей Владимирович</v>
          </cell>
          <cell r="D557">
            <v>45049</v>
          </cell>
          <cell r="E557">
            <v>36.4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29</v>
          </cell>
          <cell r="K557">
            <v>29</v>
          </cell>
          <cell r="L557">
            <v>5688344</v>
          </cell>
          <cell r="M557" t="str">
            <v>нет данных</v>
          </cell>
          <cell r="N557">
            <v>11.064</v>
          </cell>
          <cell r="O557">
            <v>0.40340530536417679</v>
          </cell>
        </row>
        <row r="558">
          <cell r="A558" t="str">
            <v>л/с №3000001176598</v>
          </cell>
          <cell r="B558" t="str">
            <v>Кв. 86</v>
          </cell>
          <cell r="C558" t="str">
            <v>Болдырева Кристина Игоревна</v>
          </cell>
          <cell r="D558">
            <v>45050</v>
          </cell>
          <cell r="E558">
            <v>56.4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28</v>
          </cell>
          <cell r="K558">
            <v>28</v>
          </cell>
          <cell r="L558">
            <v>5688401</v>
          </cell>
          <cell r="M558" t="str">
            <v>нет данных</v>
          </cell>
          <cell r="N558">
            <v>8.3902000000000001</v>
          </cell>
          <cell r="O558">
            <v>0.60350289714959082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>
      <selection activeCell="F23" sqref="F23"/>
    </sheetView>
  </sheetViews>
  <sheetFormatPr defaultRowHeight="15" x14ac:dyDescent="0.25"/>
  <cols>
    <col min="1" max="1" width="57.28515625" style="1" customWidth="1"/>
    <col min="2" max="2" width="17" style="1" customWidth="1"/>
    <col min="3" max="3" width="11.5703125" style="1" bestFit="1" customWidth="1"/>
    <col min="4" max="5" width="13.7109375" style="1" bestFit="1" customWidth="1"/>
    <col min="6" max="6" width="16.140625" style="1" customWidth="1"/>
    <col min="7" max="7" width="13.85546875" style="1" customWidth="1"/>
    <col min="8" max="8" width="9.140625" style="1" bestFit="1" customWidth="1"/>
    <col min="9" max="9" width="13.85546875" style="1" customWidth="1"/>
    <col min="10" max="11" width="13.7109375" style="1" bestFit="1" customWidth="1"/>
    <col min="12" max="13" width="13.85546875" style="1" customWidth="1"/>
    <col min="14" max="14" width="9.140625" style="1" bestFit="1" customWidth="1"/>
    <col min="15" max="15" width="11.140625" style="1" customWidth="1"/>
    <col min="16" max="20" width="9.140625" style="1" customWidth="1"/>
    <col min="21" max="21" width="13.85546875" style="1" customWidth="1"/>
    <col min="22" max="24" width="9.140625" style="1"/>
  </cols>
  <sheetData>
    <row r="1" spans="1:30" x14ac:dyDescent="0.25">
      <c r="Y1" s="1"/>
      <c r="Z1" s="1"/>
      <c r="AA1" s="1"/>
      <c r="AB1" s="1"/>
      <c r="AC1" s="1"/>
      <c r="AD1" s="1"/>
    </row>
    <row r="2" spans="1:30" ht="67.5" x14ac:dyDescent="0.25">
      <c r="A2" s="2" t="s">
        <v>0</v>
      </c>
      <c r="B2" s="3" t="s">
        <v>1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2</v>
      </c>
      <c r="H2" s="3" t="s">
        <v>31</v>
      </c>
      <c r="I2" s="3" t="s">
        <v>3</v>
      </c>
      <c r="S2"/>
      <c r="T2"/>
      <c r="U2"/>
      <c r="V2"/>
      <c r="W2"/>
      <c r="X2"/>
    </row>
    <row r="3" spans="1:30" x14ac:dyDescent="0.25">
      <c r="A3" s="3">
        <v>1</v>
      </c>
      <c r="B3" s="2">
        <v>2</v>
      </c>
      <c r="C3" s="3">
        <v>3</v>
      </c>
      <c r="D3" s="2">
        <v>4</v>
      </c>
      <c r="E3" s="3" t="s">
        <v>19</v>
      </c>
      <c r="F3" s="2">
        <v>6</v>
      </c>
      <c r="G3" s="3" t="s">
        <v>4</v>
      </c>
      <c r="H3" s="2">
        <v>8</v>
      </c>
      <c r="I3" s="2" t="s">
        <v>32</v>
      </c>
      <c r="S3"/>
      <c r="T3"/>
      <c r="U3"/>
      <c r="V3"/>
      <c r="W3"/>
      <c r="X3"/>
    </row>
    <row r="4" spans="1:30" ht="22.5" x14ac:dyDescent="0.25">
      <c r="A4" s="19" t="s">
        <v>26</v>
      </c>
      <c r="B4" s="20">
        <v>38935.599999999999</v>
      </c>
      <c r="C4" s="21">
        <v>3603.7780000000002</v>
      </c>
      <c r="D4" s="4">
        <v>302.39305519709262</v>
      </c>
      <c r="E4" s="6">
        <f>C4-D4</f>
        <v>3301.3849448029077</v>
      </c>
      <c r="F4" s="4">
        <v>2117.5071223105315</v>
      </c>
      <c r="G4" s="4">
        <f>(E4-F4)</f>
        <v>1183.8778224923763</v>
      </c>
      <c r="H4" s="5">
        <v>2867.18</v>
      </c>
      <c r="I4" s="4">
        <f>G4/B4</f>
        <v>3.0406050567921807E-2</v>
      </c>
      <c r="Q4" s="7"/>
      <c r="R4" s="7"/>
      <c r="S4"/>
      <c r="T4"/>
      <c r="U4"/>
      <c r="V4"/>
      <c r="W4"/>
      <c r="X4"/>
    </row>
    <row r="6" spans="1:30" x14ac:dyDescent="0.25">
      <c r="A6" s="1" t="s">
        <v>5</v>
      </c>
      <c r="E6" s="8"/>
    </row>
    <row r="7" spans="1:30" x14ac:dyDescent="0.25">
      <c r="D7" s="10"/>
      <c r="E7" s="10" t="s">
        <v>22</v>
      </c>
      <c r="F7" s="23" t="s">
        <v>41</v>
      </c>
      <c r="G7" s="18" t="s">
        <v>25</v>
      </c>
      <c r="M7" s="9"/>
      <c r="X7"/>
    </row>
    <row r="8" spans="1:30" x14ac:dyDescent="0.25">
      <c r="A8" s="10" t="s">
        <v>6</v>
      </c>
      <c r="B8" s="22" t="s">
        <v>41</v>
      </c>
      <c r="D8" s="10" t="s">
        <v>39</v>
      </c>
      <c r="E8" s="10">
        <f>'[1]СВОД (2)'!$M$1255</f>
        <v>5.7705760809009764E-2</v>
      </c>
      <c r="F8" s="9">
        <f>IFERROR(VLOOKUP(F7,[1]среднее!A$2:O$558,15,0),0)</f>
        <v>1.956225291425431</v>
      </c>
      <c r="G8" s="1" t="s">
        <v>21</v>
      </c>
      <c r="X8"/>
    </row>
    <row r="9" spans="1:30" x14ac:dyDescent="0.25">
      <c r="A9" s="10" t="s">
        <v>7</v>
      </c>
      <c r="B9" s="12" t="str">
        <f>VLOOKUP(B8,'[1]СВОД (2)'!A$4:B$1250,2,0)</f>
        <v>Кв. 113</v>
      </c>
      <c r="X9"/>
    </row>
    <row r="10" spans="1:30" s="1" customFormat="1" ht="11.25" x14ac:dyDescent="0.2">
      <c r="A10" s="10" t="s">
        <v>8</v>
      </c>
      <c r="B10" s="12">
        <f>VLOOKUP(B8,'[1]СВОД (2)'!A$3:E$1250,5,0)</f>
        <v>33.9</v>
      </c>
    </row>
    <row r="11" spans="1:30" s="1" customFormat="1" ht="11.25" x14ac:dyDescent="0.2">
      <c r="A11" s="10" t="s">
        <v>9</v>
      </c>
      <c r="B11" s="14" t="str">
        <f>VLOOKUP(B8,'[1]СВОД (2)'!A$4:M$1250,13,0)</f>
        <v>нет данных</v>
      </c>
      <c r="C11" s="1" t="s">
        <v>40</v>
      </c>
    </row>
    <row r="12" spans="1:30" s="1" customFormat="1" ht="11.25" x14ac:dyDescent="0.2">
      <c r="A12" s="10" t="s">
        <v>34</v>
      </c>
      <c r="B12" s="13">
        <f>VLOOKUP(B8,'[1]СВОД (2)'!A$3:N$1250,14,0)</f>
        <v>10.1587</v>
      </c>
      <c r="C12" s="1" t="s">
        <v>40</v>
      </c>
    </row>
    <row r="13" spans="1:30" s="1" customFormat="1" ht="11.25" x14ac:dyDescent="0.2">
      <c r="A13" s="10" t="s">
        <v>10</v>
      </c>
      <c r="B13" s="15">
        <v>1</v>
      </c>
      <c r="C13" s="1" t="s">
        <v>20</v>
      </c>
    </row>
    <row r="14" spans="1:30" s="1" customFormat="1" ht="11.25" x14ac:dyDescent="0.2">
      <c r="A14" s="10" t="s">
        <v>33</v>
      </c>
      <c r="B14" s="17">
        <f>VLOOKUP(B8,'[1]СВОД (2)'!A$3:O$1250,15,0)</f>
        <v>1.956225291425431</v>
      </c>
      <c r="C14" s="1" t="s">
        <v>23</v>
      </c>
    </row>
    <row r="15" spans="1:30" s="1" customFormat="1" ht="11.25" x14ac:dyDescent="0.2">
      <c r="A15" s="10" t="s">
        <v>11</v>
      </c>
      <c r="B15" s="17">
        <f>B14</f>
        <v>1.956225291425431</v>
      </c>
      <c r="C15" s="1" t="s">
        <v>12</v>
      </c>
    </row>
    <row r="16" spans="1:30" s="1" customFormat="1" ht="11.25" x14ac:dyDescent="0.2">
      <c r="A16" s="10" t="s">
        <v>13</v>
      </c>
      <c r="B16" s="17">
        <f>VLOOKUP(B8,'[1]СВОД (2)'!A$3:AP$1250,42,0)</f>
        <v>1.0307651142525489</v>
      </c>
      <c r="C16" s="1" t="s">
        <v>14</v>
      </c>
    </row>
    <row r="17" spans="1:3" s="1" customFormat="1" ht="11.25" x14ac:dyDescent="0.2">
      <c r="A17" s="10" t="s">
        <v>35</v>
      </c>
      <c r="B17" s="17">
        <f>B15+B16</f>
        <v>2.9869904056779797</v>
      </c>
      <c r="C17" s="1" t="s">
        <v>15</v>
      </c>
    </row>
    <row r="18" spans="1:3" s="1" customFormat="1" ht="11.25" x14ac:dyDescent="0.2">
      <c r="A18" s="10" t="s">
        <v>36</v>
      </c>
      <c r="B18" s="16">
        <f>VLOOKUP(B8,'[1]СВОД (2)'!A$3:AS$1250,45,0)</f>
        <v>7775.8</v>
      </c>
    </row>
    <row r="19" spans="1:3" s="1" customFormat="1" ht="11.25" x14ac:dyDescent="0.2">
      <c r="A19" s="10" t="s">
        <v>37</v>
      </c>
      <c r="B19" s="16">
        <f>VLOOKUP(B8,'[1]СВОД (2)'!A$3:AR$1250,44,0)</f>
        <v>8564.2391513517887</v>
      </c>
    </row>
    <row r="20" spans="1:3" s="1" customFormat="1" ht="11.25" x14ac:dyDescent="0.2">
      <c r="A20" s="10" t="s">
        <v>16</v>
      </c>
      <c r="B20" s="16">
        <f>B19-B18</f>
        <v>788.4391513517885</v>
      </c>
      <c r="C20" s="1" t="s">
        <v>38</v>
      </c>
    </row>
    <row r="22" spans="1:3" s="1" customFormat="1" ht="11.25" x14ac:dyDescent="0.2">
      <c r="A22" s="1" t="s">
        <v>17</v>
      </c>
      <c r="B22" s="8"/>
      <c r="C22" s="11"/>
    </row>
    <row r="23" spans="1:3" x14ac:dyDescent="0.25">
      <c r="B23" s="8"/>
    </row>
    <row r="24" spans="1:3" s="1" customFormat="1" ht="11.25" x14ac:dyDescent="0.2">
      <c r="A24" s="1" t="s">
        <v>18</v>
      </c>
    </row>
    <row r="25" spans="1:3" x14ac:dyDescent="0.25">
      <c r="A25" s="1" t="s">
        <v>24</v>
      </c>
    </row>
    <row r="27" spans="1:3" x14ac:dyDescent="0.25">
      <c r="B27" s="9"/>
    </row>
    <row r="28" spans="1:3" x14ac:dyDescent="0.25">
      <c r="B28" s="9"/>
    </row>
  </sheetData>
  <conditionalFormatting sqref="B8">
    <cfRule type="duplicateValues" dxfId="3" priority="4"/>
  </conditionalFormatting>
  <conditionalFormatting sqref="B8">
    <cfRule type="duplicateValues" dxfId="2" priority="3"/>
  </conditionalFormatting>
  <conditionalFormatting sqref="F7">
    <cfRule type="duplicateValues" dxfId="1" priority="2"/>
  </conditionalFormatting>
  <conditionalFormatting sqref="F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Бирюкова Анна</cp:lastModifiedBy>
  <dcterms:created xsi:type="dcterms:W3CDTF">2024-04-04T12:46:14Z</dcterms:created>
  <dcterms:modified xsi:type="dcterms:W3CDTF">2024-06-25T13:57:48Z</dcterms:modified>
</cp:coreProperties>
</file>